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ps\01 INQUIRIES\Mental Health (inquiry)\02-draft\web\"/>
    </mc:Choice>
  </mc:AlternateContent>
  <bookViews>
    <workbookView xWindow="0" yWindow="0" windowWidth="30720" windowHeight="13704" tabRatio="912"/>
  </bookViews>
  <sheets>
    <sheet name="Figure 1 (panel a)" sheetId="10" r:id="rId1"/>
    <sheet name="Figure 1 (panel b)" sheetId="11" r:id="rId2"/>
    <sheet name="Figure 1 (panel c)" sheetId="12" r:id="rId3"/>
    <sheet name="Figure 1 (panel d)" sheetId="13" r:id="rId4"/>
    <sheet name="Figure 1 (panel e)" sheetId="14" r:id="rId5"/>
    <sheet name="Figure 1 (panel f)" sheetId="15" r:id="rId6"/>
    <sheet name="Figure 2" sheetId="7" r:id="rId7"/>
    <sheet name="Figure 5" sheetId="8" r:id="rId8"/>
    <sheet name="Figure 6" sheetId="9" r:id="rId9"/>
    <sheet name="Figure 2.1" sheetId="16" r:id="rId10"/>
    <sheet name="Figure 2.2" sheetId="17" r:id="rId11"/>
    <sheet name="Figure 2.3" sheetId="18" r:id="rId12"/>
    <sheet name="Figure 2.4" sheetId="19" r:id="rId13"/>
    <sheet name="Figure 2.5" sheetId="20" r:id="rId14"/>
    <sheet name="Figure 2.6" sheetId="21" r:id="rId15"/>
    <sheet name="Figure 2.8" sheetId="22" r:id="rId16"/>
    <sheet name="Figure 2.9" sheetId="23" r:id="rId17"/>
    <sheet name="Figure 2.10" sheetId="24" r:id="rId18"/>
    <sheet name="Figure 2.11" sheetId="25" r:id="rId19"/>
    <sheet name="Figure 2.12" sheetId="26" r:id="rId20"/>
    <sheet name="Figure 2.13" sheetId="27" r:id="rId21"/>
    <sheet name="Figure 2.14" sheetId="28" r:id="rId22"/>
    <sheet name="Figure 2.15" sheetId="29" r:id="rId23"/>
    <sheet name="Figure 2.16" sheetId="30" r:id="rId24"/>
    <sheet name="Figure 2.17" sheetId="31" r:id="rId25"/>
    <sheet name="Figure 2.18" sheetId="32" r:id="rId26"/>
    <sheet name="Figure 2.19" sheetId="33" r:id="rId27"/>
    <sheet name="Figure 2.20" sheetId="34" r:id="rId28"/>
    <sheet name="Figure 2.21" sheetId="35" r:id="rId29"/>
    <sheet name="Figure 2.22" sheetId="36" r:id="rId30"/>
    <sheet name="Figure 3.3" sheetId="37" r:id="rId31"/>
    <sheet name="Figure 5.1" sheetId="38" r:id="rId32"/>
    <sheet name="Figure 5.3" sheetId="39" r:id="rId33"/>
    <sheet name="Figure 6.1 " sheetId="40" r:id="rId34"/>
    <sheet name="Figure 6.3 " sheetId="42" r:id="rId35"/>
    <sheet name="Figure 6.4" sheetId="41" r:id="rId36"/>
    <sheet name="Figure 7.1" sheetId="43" r:id="rId37"/>
    <sheet name="Figure 7.2" sheetId="44" r:id="rId38"/>
    <sheet name="Figure 7.3" sheetId="45" r:id="rId39"/>
    <sheet name="Figure 7.4" sheetId="46" r:id="rId40"/>
    <sheet name="Figure 7.5" sheetId="47" r:id="rId41"/>
    <sheet name="Figure 7.6" sheetId="48" r:id="rId42"/>
    <sheet name="Figure 7.7" sheetId="49" r:id="rId43"/>
    <sheet name="Figure 8.1" sheetId="50" r:id="rId44"/>
    <sheet name="Figure 8.2" sheetId="51" r:id="rId45"/>
    <sheet name="Figure 8.3" sheetId="52" r:id="rId46"/>
    <sheet name="Figure 8.4" sheetId="53" r:id="rId47"/>
    <sheet name="Figure 8.5" sheetId="54" r:id="rId48"/>
    <sheet name="Figure 9.1" sheetId="55" r:id="rId49"/>
    <sheet name="Figure 11.1" sheetId="56" r:id="rId50"/>
    <sheet name="Figure 11.2" sheetId="57" r:id="rId51"/>
    <sheet name="Figure 11.3" sheetId="58" r:id="rId52"/>
    <sheet name="Figure 11.4" sheetId="59" r:id="rId53"/>
    <sheet name="Figure 11.5" sheetId="60" r:id="rId54"/>
    <sheet name="Figure 12.2" sheetId="61" r:id="rId55"/>
    <sheet name="Figure 12.3" sheetId="62" r:id="rId56"/>
    <sheet name="Figure 12.7" sheetId="63" r:id="rId57"/>
    <sheet name="Figure 12.8" sheetId="64" r:id="rId58"/>
    <sheet name="Figure 12.9" sheetId="65" r:id="rId59"/>
    <sheet name="Figure 12.10" sheetId="66" r:id="rId60"/>
    <sheet name="Figure 14.1" sheetId="67" r:id="rId61"/>
    <sheet name="Box 14.4 (figure)" sheetId="68" r:id="rId62"/>
    <sheet name="Figure 14.2" sheetId="69" r:id="rId63"/>
    <sheet name="Figure 15.2" sheetId="70" r:id="rId64"/>
    <sheet name="Figure 15.3" sheetId="71" r:id="rId65"/>
    <sheet name="Figure 15.4" sheetId="72" r:id="rId66"/>
    <sheet name="Figure 15.5" sheetId="73" r:id="rId67"/>
    <sheet name="Figure 15.6" sheetId="74" r:id="rId68"/>
    <sheet name="Figure 15.7" sheetId="75" r:id="rId69"/>
    <sheet name="Figure 15.8" sheetId="76" r:id="rId70"/>
    <sheet name="Figure 16.1" sheetId="77" r:id="rId71"/>
    <sheet name="Figure 16.2" sheetId="78" r:id="rId72"/>
    <sheet name="Figure 16.3" sheetId="79" r:id="rId73"/>
    <sheet name="Figure 16.4" sheetId="80" r:id="rId74"/>
    <sheet name="Figure 16.5" sheetId="81" r:id="rId75"/>
    <sheet name="Figure 18.1" sheetId="82" r:id="rId76"/>
    <sheet name="Figure 18.2 " sheetId="83" r:id="rId77"/>
    <sheet name="Figure 18.3" sheetId="84" r:id="rId78"/>
    <sheet name="Figure 19.2" sheetId="85" r:id="rId79"/>
    <sheet name="Figure 19.3" sheetId="86" r:id="rId80"/>
    <sheet name="Figure 19.4" sheetId="87" r:id="rId81"/>
    <sheet name="Figure 19.5" sheetId="88" r:id="rId82"/>
    <sheet name="Figure 19.6" sheetId="89" r:id="rId83"/>
    <sheet name="Figure 19.7" sheetId="90" r:id="rId84"/>
    <sheet name="Figure 20.1" sheetId="91" r:id="rId85"/>
    <sheet name="Figure 20.2" sheetId="92" r:id="rId86"/>
    <sheet name="Figure 20.3" sheetId="93" r:id="rId87"/>
    <sheet name="Figure 20.4" sheetId="94" r:id="rId88"/>
    <sheet name="Figure 20.5" sheetId="95" r:id="rId89"/>
    <sheet name="Figure 20.6" sheetId="96" r:id="rId90"/>
    <sheet name="Figure 20.7" sheetId="97" r:id="rId91"/>
    <sheet name="Figure 21.1" sheetId="98" r:id="rId92"/>
    <sheet name="Figure 21.2" sheetId="99" r:id="rId93"/>
    <sheet name="Figure 21.3" sheetId="100" r:id="rId94"/>
    <sheet name="Figure 21.4" sheetId="101" r:id="rId95"/>
    <sheet name="Figure 21.5" sheetId="102" r:id="rId96"/>
    <sheet name="Figure 21.6" sheetId="103" r:id="rId97"/>
    <sheet name="Box 21.2 (figure)" sheetId="104" r:id="rId98"/>
    <sheet name="Figure 23.1" sheetId="105" r:id="rId99"/>
    <sheet name="Figure 23.2" sheetId="106" r:id="rId100"/>
    <sheet name="Figure 23.3" sheetId="107" r:id="rId101"/>
    <sheet name="Box 24.2 (figure)" sheetId="108" r:id="rId102"/>
    <sheet name="Figure 24.1" sheetId="109" r:id="rId103"/>
    <sheet name="Figure 24.2" sheetId="110" r:id="rId104"/>
    <sheet name="Figure A.1" sheetId="125" r:id="rId105"/>
    <sheet name="Figure B.1" sheetId="111" r:id="rId106"/>
    <sheet name="Figure B.2" sheetId="112" r:id="rId107"/>
    <sheet name="Figure C.1" sheetId="113" r:id="rId108"/>
    <sheet name="Figure C.2" sheetId="114" r:id="rId109"/>
    <sheet name="Figure C.3" sheetId="115" r:id="rId110"/>
    <sheet name="Figure C.4" sheetId="116" r:id="rId111"/>
    <sheet name="Figure C.5" sheetId="117" r:id="rId112"/>
    <sheet name="Figure C.7" sheetId="118" r:id="rId113"/>
    <sheet name="Figure C.8" sheetId="119" r:id="rId114"/>
    <sheet name="Figure D.1" sheetId="120" r:id="rId115"/>
    <sheet name="Figure D.2" sheetId="121" r:id="rId116"/>
    <sheet name="Figure E.2" sheetId="122" r:id="rId117"/>
    <sheet name="Figure E.3" sheetId="123" r:id="rId118"/>
    <sheet name="Figure E.5" sheetId="124" r:id="rId119"/>
  </sheets>
  <definedNames>
    <definedName name="_xlnm._FilterDatabase" localSheetId="56" hidden="1">'Figure 12.7'!#REF!</definedName>
    <definedName name="_xlnm._FilterDatabase" localSheetId="57" hidden="1">'Figure 12.8'!$B$3:$F$3</definedName>
    <definedName name="_xlnm._FilterDatabase" localSheetId="9" hidden="1">'Figure 2.1'!$A$4:$C$10</definedName>
    <definedName name="_xlnm._FilterDatabase" localSheetId="17" hidden="1">'Figure 2.10'!$A$18:$B$25</definedName>
    <definedName name="_xlnm._FilterDatabase" localSheetId="18" hidden="1">'Figure 2.11'!$D$3:$E$23</definedName>
    <definedName name="_xlnm._FilterDatabase" localSheetId="19" hidden="1">'Figure 2.12'!$A$3:$C$8</definedName>
    <definedName name="_xlnm._FilterDatabase" localSheetId="11" hidden="1">'Figure 2.3'!$A$3:$E$326</definedName>
    <definedName name="_xlnm._FilterDatabase" localSheetId="14" hidden="1">'Figure 2.6'!$A$29:$F$38</definedName>
    <definedName name="_Ref532279045" localSheetId="84">'Figure 20.1'!$A$2</definedName>
  </definedNames>
  <calcPr calcId="152511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0" l="1"/>
  <c r="E4" i="12" l="1"/>
  <c r="E5" i="12"/>
  <c r="E6" i="12"/>
  <c r="E7" i="12"/>
  <c r="E8" i="12"/>
  <c r="E9" i="12"/>
</calcChain>
</file>

<file path=xl/sharedStrings.xml><?xml version="1.0" encoding="utf-8"?>
<sst xmlns="http://schemas.openxmlformats.org/spreadsheetml/2006/main" count="2246" uniqueCount="1256">
  <si>
    <t>age</t>
  </si>
  <si>
    <t>All mental illnesses</t>
  </si>
  <si>
    <t>Anxiety disorders</t>
  </si>
  <si>
    <t>Depressive disorders</t>
  </si>
  <si>
    <t>Substance use disorders</t>
  </si>
  <si>
    <t>Attention-deficit/hyperactivity disorder</t>
  </si>
  <si>
    <t>Bipolar disorder</t>
  </si>
  <si>
    <t>Eating disorders</t>
  </si>
  <si>
    <t>Schizophrenia</t>
  </si>
  <si>
    <t>Other mental illnesses</t>
  </si>
  <si>
    <t>95+</t>
  </si>
  <si>
    <t>Status_12</t>
  </si>
  <si>
    <t>FACOMPHB</t>
  </si>
  <si>
    <t>Percent</t>
  </si>
  <si>
    <t>Mental illness</t>
  </si>
  <si>
    <t>Couple family</t>
  </si>
  <si>
    <t>Couple only</t>
  </si>
  <si>
    <t>Group
household</t>
  </si>
  <si>
    <t>Lone family
household</t>
  </si>
  <si>
    <t>One parent family
with children</t>
  </si>
  <si>
    <t>Other</t>
  </si>
  <si>
    <t>Proportion</t>
  </si>
  <si>
    <t>Count</t>
  </si>
  <si>
    <t>Average capital cities</t>
  </si>
  <si>
    <t>Average rest of States/Territories</t>
  </si>
  <si>
    <t>NSW</t>
  </si>
  <si>
    <t>Vic</t>
  </si>
  <si>
    <t>Qld</t>
  </si>
  <si>
    <t>SA</t>
  </si>
  <si>
    <t>WA</t>
  </si>
  <si>
    <t>Tas</t>
  </si>
  <si>
    <t>NT</t>
  </si>
  <si>
    <t>ACT</t>
  </si>
  <si>
    <t>Share of people in education/employment group with various k10 distress scores</t>
  </si>
  <si>
    <t>K10_micro</t>
  </si>
  <si>
    <t>Unemployed</t>
  </si>
  <si>
    <t>Vocational
education
&amp; training</t>
  </si>
  <si>
    <t>Higher
education</t>
  </si>
  <si>
    <t>Employed</t>
  </si>
  <si>
    <t>Low</t>
  </si>
  <si>
    <t>Moderate</t>
  </si>
  <si>
    <t>High</t>
  </si>
  <si>
    <t>Very high</t>
  </si>
  <si>
    <t>State</t>
  </si>
  <si>
    <t>Aboriginal and Torres Strait Islander people</t>
  </si>
  <si>
    <t>Aust</t>
  </si>
  <si>
    <t>Non-Indigenous people</t>
  </si>
  <si>
    <t>Figure 2.15 -- Psychological distress can be three times as common for Aboriginal and Torres Strait Islander people</t>
  </si>
  <si>
    <t>State order</t>
  </si>
  <si>
    <t>Capital cities</t>
  </si>
  <si>
    <t>Rest of Australia</t>
  </si>
  <si>
    <t xml:space="preserve">Year 3 </t>
  </si>
  <si>
    <t>Year 5</t>
  </si>
  <si>
    <t xml:space="preserve">Year 7 </t>
  </si>
  <si>
    <t>Year 9</t>
  </si>
  <si>
    <t xml:space="preserve">Reading </t>
  </si>
  <si>
    <t>Spelling</t>
  </si>
  <si>
    <t xml:space="preserve">Numeracy </t>
  </si>
  <si>
    <t xml:space="preserve">Grammar </t>
  </si>
  <si>
    <t>Writing</t>
  </si>
  <si>
    <t>2015-16</t>
  </si>
  <si>
    <t>Average daily housing cost per person</t>
  </si>
  <si>
    <t>Public housing</t>
  </si>
  <si>
    <t>Private rental</t>
  </si>
  <si>
    <t>Mortgage</t>
  </si>
  <si>
    <t>Residential mental health care</t>
  </si>
  <si>
    <t>Long-term supported accommodation</t>
  </si>
  <si>
    <t>Residential mental health care (24 hour)</t>
  </si>
  <si>
    <t>Forensic health services</t>
  </si>
  <si>
    <t>Hospital (acute)</t>
  </si>
  <si>
    <t>Disability Support Pension</t>
  </si>
  <si>
    <t xml:space="preserve">Newstart Allowance </t>
  </si>
  <si>
    <t>Youth Allowance</t>
  </si>
  <si>
    <t>No income support</t>
  </si>
  <si>
    <t>jobactive</t>
  </si>
  <si>
    <t>Disability Employment Services</t>
  </si>
  <si>
    <t>No employment support</t>
  </si>
  <si>
    <t>Source: Institute for Health Metrics and Evaluation (Global Health Data Exchange, GBD Results Tool).</t>
  </si>
  <si>
    <t>Figure 1c: Household characteristics of people with mental illness</t>
  </si>
  <si>
    <t>Figure 1b: The prevalence of mental illness with age (less common conditions)</t>
  </si>
  <si>
    <t>Figure 1a: The prevalence of mental illness with age (common conditions)</t>
  </si>
  <si>
    <t>Figure 1d: Suicide rates</t>
  </si>
  <si>
    <t>Figure 1e: Psychological distress by engagement type</t>
  </si>
  <si>
    <t xml:space="preserve">Figure 2: Average number of equivalent years behind that students with a mental disorder compared to those with no mental disorder by test domain and year level </t>
  </si>
  <si>
    <t>Figure 5: Average daily ongoing cost of accommodation per person</t>
  </si>
  <si>
    <t>Figure 6: Use of employment services by people with mental illness</t>
  </si>
  <si>
    <t>Source: ABS (Causes of Death, Australia 2018, Cat. no. 3303.0)</t>
  </si>
  <si>
    <t>Source: Goodsell et al (2017)</t>
  </si>
  <si>
    <t>Source: Unpublished data from DSS and DESSFB</t>
  </si>
  <si>
    <t>Source: Commission estimates based on ABS (Housing Occupancy and Costs, 2015-16, Cat. no. 4130.0; AIHW (2019c); SCRGSP (2019a, 2019b, unpublished data)</t>
  </si>
  <si>
    <t>Source: ABS (Causes of Death, Australia, 2018, Cat. no. 3303.0)</t>
  </si>
  <si>
    <t>Source: Commission estimates using ABS (Microdata: Multi Agency Data Integration Project, Australia, Cat. no. 1700.0)</t>
  </si>
  <si>
    <t>Source: Report on Government Services (Chapter 13 Mental Health Management, 2019)</t>
  </si>
  <si>
    <t>Data source: ABS (Microdata: National Survey of Mental Health and Wellbeing, Basic and Expanded CURF, 2007, Cat. no. 4326.0.30.001)</t>
  </si>
  <si>
    <t>Any 12-month mental illness</t>
  </si>
  <si>
    <t>Any lifetime mental illness</t>
  </si>
  <si>
    <t>Females</t>
  </si>
  <si>
    <t>Males</t>
  </si>
  <si>
    <t>Persons</t>
  </si>
  <si>
    <t>Category</t>
  </si>
  <si>
    <t>Figure 2.1  Around 45 per cent of adult Australians have experienced mental illness</t>
  </si>
  <si>
    <t>Data source: Institute for Health Metrics and Evaluation (Global Health Data Exchange, GBD Results Tool)</t>
  </si>
  <si>
    <t>Japan</t>
  </si>
  <si>
    <t>Singapore</t>
  </si>
  <si>
    <t>Israel</t>
  </si>
  <si>
    <t>Iceland</t>
  </si>
  <si>
    <t>Denmark</t>
  </si>
  <si>
    <t>Austria</t>
  </si>
  <si>
    <t>Luxembourg</t>
  </si>
  <si>
    <t>United Kingdom</t>
  </si>
  <si>
    <t>Switzerland</t>
  </si>
  <si>
    <t>Finland</t>
  </si>
  <si>
    <t>Belgium</t>
  </si>
  <si>
    <t>Germany</t>
  </si>
  <si>
    <t>Canada</t>
  </si>
  <si>
    <t>Sweden</t>
  </si>
  <si>
    <t>Ireland</t>
  </si>
  <si>
    <t>Netherlands</t>
  </si>
  <si>
    <t>Norway</t>
  </si>
  <si>
    <t>United States</t>
  </si>
  <si>
    <t>Australia</t>
  </si>
  <si>
    <t>New Zealand</t>
  </si>
  <si>
    <t>OECD average</t>
  </si>
  <si>
    <t>Lower</t>
  </si>
  <si>
    <t>Upper</t>
  </si>
  <si>
    <t>Prevalence</t>
  </si>
  <si>
    <t>Country</t>
  </si>
  <si>
    <t>Figure 2.2  Prevalence rates of mental illness in developed countries</t>
  </si>
  <si>
    <t>95 plus</t>
  </si>
  <si>
    <t>90 to 94</t>
  </si>
  <si>
    <t>85 to 89</t>
  </si>
  <si>
    <t>80 to 84</t>
  </si>
  <si>
    <t>75 to 79</t>
  </si>
  <si>
    <t>70 to 74</t>
  </si>
  <si>
    <t>65 to 69</t>
  </si>
  <si>
    <t>60 to 64</t>
  </si>
  <si>
    <t>55 to 59</t>
  </si>
  <si>
    <t>50 to 54</t>
  </si>
  <si>
    <t>45 to 49</t>
  </si>
  <si>
    <t>40 to 44</t>
  </si>
  <si>
    <t>35 to 39</t>
  </si>
  <si>
    <t>30 to 34</t>
  </si>
  <si>
    <t>25 to 29</t>
  </si>
  <si>
    <t>20 to 24</t>
  </si>
  <si>
    <t>15 to 19</t>
  </si>
  <si>
    <t>Age</t>
  </si>
  <si>
    <t>Figure 2.3  Mental illness begins early in life and tends to decline with age</t>
  </si>
  <si>
    <t>Source: ABS (Causes of Death, Australia 2018, Cat. no. 3303.0).</t>
  </si>
  <si>
    <t>Chronic lower respiratory disease</t>
  </si>
  <si>
    <t>Breast cancer</t>
  </si>
  <si>
    <t>Colon, sigmoid, and rectum cancer</t>
  </si>
  <si>
    <t>Bronchus and lung cancer</t>
  </si>
  <si>
    <t>Ischaemic heart disesase</t>
  </si>
  <si>
    <t>Intentional self-harm</t>
  </si>
  <si>
    <t>Years of potential life lost (000's)</t>
  </si>
  <si>
    <t>Cause</t>
  </si>
  <si>
    <t>Figure 2.4  Intentional self-harm accounts for the highest number of years of potential life lost</t>
  </si>
  <si>
    <t>Studying</t>
  </si>
  <si>
    <t>Not studying</t>
  </si>
  <si>
    <t>Studying status</t>
  </si>
  <si>
    <t>Not in the labour force</t>
  </si>
  <si>
    <t>Employment status</t>
  </si>
  <si>
    <t>No</t>
  </si>
  <si>
    <t>Yes</t>
  </si>
  <si>
    <t>Ever been in jail?</t>
  </si>
  <si>
    <t>Ever been homeless?</t>
  </si>
  <si>
    <t>One parent family with children</t>
  </si>
  <si>
    <t>Lone family household</t>
  </si>
  <si>
    <t>Group Household</t>
  </si>
  <si>
    <t>Couple family with children</t>
  </si>
  <si>
    <t>Family composition</t>
  </si>
  <si>
    <t>Main English speaking country</t>
  </si>
  <si>
    <t>Country of birth</t>
  </si>
  <si>
    <t>Renter</t>
  </si>
  <si>
    <t>Owner with mortgage</t>
  </si>
  <si>
    <t>Owner without mortgage</t>
  </si>
  <si>
    <t>Status</t>
  </si>
  <si>
    <t>3 +</t>
  </si>
  <si>
    <t>Number of children</t>
  </si>
  <si>
    <t>Figure 2.5  Prevalence differs by characteristics</t>
  </si>
  <si>
    <t>Severe</t>
  </si>
  <si>
    <t>Mild</t>
  </si>
  <si>
    <t>Haven't accessed services during lifetime</t>
  </si>
  <si>
    <t>Accessed services during lifetime</t>
  </si>
  <si>
    <t>Accessed services during past 12 months</t>
  </si>
  <si>
    <t>Severity</t>
  </si>
  <si>
    <t>Figure 2.6  Mental health service use differs by severity levels</t>
  </si>
  <si>
    <t>Without physical condition</t>
  </si>
  <si>
    <t>With physical condition</t>
  </si>
  <si>
    <t>No mental illness</t>
  </si>
  <si>
    <t>Figure 2.8  More people with mental illness also have a physical illness</t>
  </si>
  <si>
    <t>Data source: AIHW (Australian Burden of Disease Study: impact and causes of illness and death in Australia 2015)</t>
  </si>
  <si>
    <t>Hearing and vision
disorders</t>
  </si>
  <si>
    <t>Oral disorders</t>
  </si>
  <si>
    <t>Cardiovascular
diseases</t>
  </si>
  <si>
    <t>Neurological
conditions</t>
  </si>
  <si>
    <t>Respiratory
diseases</t>
  </si>
  <si>
    <t>Mental &amp; substance
use disorders</t>
  </si>
  <si>
    <t>Musculoskeletal
disorders</t>
  </si>
  <si>
    <t>Number of YLDs (000's)</t>
  </si>
  <si>
    <t>Disease group</t>
  </si>
  <si>
    <t>Injuries</t>
  </si>
  <si>
    <t>Cancer and
other neoplasms</t>
  </si>
  <si>
    <t>Number of DALYs (000's)</t>
  </si>
  <si>
    <t>Figure 2.9  Mental illness is the fourth largest cause of overall health loss and the second highest cause of disability</t>
  </si>
  <si>
    <t>Bipolar affective disorder</t>
  </si>
  <si>
    <t>Drug use disorders (excluding alcohol)</t>
  </si>
  <si>
    <t>Alcohol use disorders</t>
  </si>
  <si>
    <t>Suicide and self-inflicted injuries</t>
  </si>
  <si>
    <t>Figure 2.10  The health loss varies by mental illnesses and gender</t>
  </si>
  <si>
    <t>Figure 2.11  Mental illness as a proportion of the total health loss</t>
  </si>
  <si>
    <t>Data source: Department of Health (The Mental Health of Children and Adolescents, 2015)</t>
  </si>
  <si>
    <t>Major depressive disorder</t>
  </si>
  <si>
    <t>Conduct disorder</t>
  </si>
  <si>
    <t>ADHD</t>
  </si>
  <si>
    <t>Any mental illness</t>
  </si>
  <si>
    <t>Disorder</t>
  </si>
  <si>
    <t>Figure 2.12  Mental illnesses begin early in life</t>
  </si>
  <si>
    <t>12-17 years old</t>
  </si>
  <si>
    <t>4-11 years old</t>
  </si>
  <si>
    <t>Age Group</t>
  </si>
  <si>
    <t>Any anxiety disorder</t>
  </si>
  <si>
    <t>Figure 2.13  Depressive disorders among younger people tend to be severe, and severity tends to rise with age</t>
  </si>
  <si>
    <t>Self-harm in 
previous 12 months</t>
  </si>
  <si>
    <t>Self-harm
 4 or more times</t>
  </si>
  <si>
    <t>Self-harm ever</t>
  </si>
  <si>
    <t>Group</t>
  </si>
  <si>
    <t>Suicide attempt in
 previous 12 months</t>
  </si>
  <si>
    <t>Suicide attempt ever</t>
  </si>
  <si>
    <t>Suicide plan in
 previous 12 months</t>
  </si>
  <si>
    <t>Suicidal ideation in
 previous 12 months</t>
  </si>
  <si>
    <t>Figure 2.14  Self-harm and suicidal ideation is more common among young females</t>
  </si>
  <si>
    <t>Non-Indigenous Australians</t>
  </si>
  <si>
    <t>Figure 2.15  Psychological distress can be three times as common for Aboriginal and Torres Strait Islander people</t>
  </si>
  <si>
    <t>Data source: AIHW, The health and welfare of Australia’s Aboriginal and Torres Strait Islander peoples 2015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</si>
  <si>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</si>
  <si>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</si>
  <si>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</si>
  <si>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</si>
  <si>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</si>
  <si>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</si>
  <si>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</si>
  <si>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</si>
  <si>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</si>
  <si>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Year</t>
  </si>
  <si>
    <t>65 and over</t>
  </si>
  <si>
    <t>55-64</t>
  </si>
  <si>
    <t>45-54</t>
  </si>
  <si>
    <t>35-44</t>
  </si>
  <si>
    <t>25-34</t>
  </si>
  <si>
    <t>15-24</t>
  </si>
  <si>
    <t>Figure 2.16  Hospitalisation rates for mental health related conditions</t>
  </si>
  <si>
    <t>Data source: ABS (Causes of Death, Australia, 2018, Cat. no. 3303.0)</t>
  </si>
  <si>
    <t>Figure 2.17  Suicide rates for Aboriginal and Torres Strait Islander people are substantially higher compared to non-Indigenous Australians</t>
  </si>
  <si>
    <t>Source: ABS (Microdata: National Survey of Mental Health and Wellbeing, Basic and Expanded CURF, 2007, Cat. no. 4326.0.30.001)</t>
  </si>
  <si>
    <t>Homosexual/Bisexual</t>
  </si>
  <si>
    <t>Heterosexual</t>
  </si>
  <si>
    <t>Mood disorders</t>
  </si>
  <si>
    <t>Figure 2.18  Homosexual and bisexual people are more likely to experience mental illness</t>
  </si>
  <si>
    <t>Source: AIHW (General Record of Incidence of Mortality (GRIM) data)</t>
  </si>
  <si>
    <t>Australian Capital Territory</t>
  </si>
  <si>
    <t>SA4801</t>
  </si>
  <si>
    <t>Northern Territory - Outback</t>
  </si>
  <si>
    <t>SA4702</t>
  </si>
  <si>
    <t>Darwin</t>
  </si>
  <si>
    <t>SA4701</t>
  </si>
  <si>
    <t>West and North West</t>
  </si>
  <si>
    <t>SA4604</t>
  </si>
  <si>
    <t>South East</t>
  </si>
  <si>
    <t>SA4603</t>
  </si>
  <si>
    <t>Launceston and North East</t>
  </si>
  <si>
    <t>SA4602</t>
  </si>
  <si>
    <t>Hobart</t>
  </si>
  <si>
    <t>SA4601</t>
  </si>
  <si>
    <t>Western Australia - Outback (South)</t>
  </si>
  <si>
    <t>SA4511</t>
  </si>
  <si>
    <t>Western Australia - Outback (North)</t>
  </si>
  <si>
    <t>SA4510</t>
  </si>
  <si>
    <t>Western Australia - Wheat Belt</t>
  </si>
  <si>
    <t>SA4509</t>
  </si>
  <si>
    <t>Perth - South West</t>
  </si>
  <si>
    <t>SA4507</t>
  </si>
  <si>
    <t>Perth - South East</t>
  </si>
  <si>
    <t>SA4506</t>
  </si>
  <si>
    <t>Perth - North West</t>
  </si>
  <si>
    <t>SA4505</t>
  </si>
  <si>
    <t>Perth - North East</t>
  </si>
  <si>
    <t>SA4504</t>
  </si>
  <si>
    <t>Perth - Inner</t>
  </si>
  <si>
    <t>SA4503</t>
  </si>
  <si>
    <t>Mandurah</t>
  </si>
  <si>
    <t>SA4502</t>
  </si>
  <si>
    <t>Bunbury</t>
  </si>
  <si>
    <t>SA4501</t>
  </si>
  <si>
    <t>South Australia - South East</t>
  </si>
  <si>
    <t>SA4407</t>
  </si>
  <si>
    <t>South Australia - Outback</t>
  </si>
  <si>
    <t>SA4406</t>
  </si>
  <si>
    <t>Adelaide - West</t>
  </si>
  <si>
    <t>SA4404</t>
  </si>
  <si>
    <t>Adelaide - South</t>
  </si>
  <si>
    <t>SA4403</t>
  </si>
  <si>
    <t>Adelaide - North</t>
  </si>
  <si>
    <t>SA4402</t>
  </si>
  <si>
    <t>Adelaide - Central and Hills</t>
  </si>
  <si>
    <t>SA4401</t>
  </si>
  <si>
    <t>Wide Bay</t>
  </si>
  <si>
    <t>SA4319</t>
  </si>
  <si>
    <t>Townsville</t>
  </si>
  <si>
    <t>SA4318</t>
  </si>
  <si>
    <t>Toowoomba</t>
  </si>
  <si>
    <t>SA4317</t>
  </si>
  <si>
    <t>Sunshine Coast</t>
  </si>
  <si>
    <t>SA4316</t>
  </si>
  <si>
    <t>Queensland - Outback</t>
  </si>
  <si>
    <t>SA4315</t>
  </si>
  <si>
    <t>Moreton Bay - South</t>
  </si>
  <si>
    <t>SA4314</t>
  </si>
  <si>
    <t>Moreton Bay - North</t>
  </si>
  <si>
    <t>SA4313</t>
  </si>
  <si>
    <t>Mackay - Isaac - Whitsunday</t>
  </si>
  <si>
    <t>SA4312</t>
  </si>
  <si>
    <t>Logan - Beaudesert</t>
  </si>
  <si>
    <t>SA4311</t>
  </si>
  <si>
    <t>Ipswich</t>
  </si>
  <si>
    <t>SA4310</t>
  </si>
  <si>
    <t>Gold Coast</t>
  </si>
  <si>
    <t>SA4309</t>
  </si>
  <si>
    <t>Central Queensland</t>
  </si>
  <si>
    <t>SA4308</t>
  </si>
  <si>
    <t>Darling Downs - Maranoa</t>
  </si>
  <si>
    <t>SA4307</t>
  </si>
  <si>
    <t>Cairns</t>
  </si>
  <si>
    <t>SA4306</t>
  </si>
  <si>
    <t>Brisbane Inner City</t>
  </si>
  <si>
    <t>SA4305</t>
  </si>
  <si>
    <t>Brisbane - West</t>
  </si>
  <si>
    <t>SA4304</t>
  </si>
  <si>
    <t>Brisbane - South</t>
  </si>
  <si>
    <t>SA4303</t>
  </si>
  <si>
    <t>Brisbane - North</t>
  </si>
  <si>
    <t>SA4302</t>
  </si>
  <si>
    <t>Brisbane - East</t>
  </si>
  <si>
    <t>SA4301</t>
  </si>
  <si>
    <t>Warrnambool and South West</t>
  </si>
  <si>
    <t>SA4217</t>
  </si>
  <si>
    <t>North West</t>
  </si>
  <si>
    <t>SA4215</t>
  </si>
  <si>
    <t>Mornington Peninsula</t>
  </si>
  <si>
    <t>SA4214</t>
  </si>
  <si>
    <t>Melbourne - West</t>
  </si>
  <si>
    <t>SA4213</t>
  </si>
  <si>
    <t>Melbourne - South East</t>
  </si>
  <si>
    <t>SA4212</t>
  </si>
  <si>
    <t>Melbourne - Outer East</t>
  </si>
  <si>
    <t>SA4211</t>
  </si>
  <si>
    <t>Melbourne - North West</t>
  </si>
  <si>
    <t>SA4210</t>
  </si>
  <si>
    <t>Melbourne - North East</t>
  </si>
  <si>
    <t>SA4209</t>
  </si>
  <si>
    <t>Melbourne - Inner South</t>
  </si>
  <si>
    <t>SA4208</t>
  </si>
  <si>
    <t>Melbourne - Inner East</t>
  </si>
  <si>
    <t>SA4207</t>
  </si>
  <si>
    <t>Melbourne - Inner</t>
  </si>
  <si>
    <t>SA4206</t>
  </si>
  <si>
    <t>Latrobe - Gippsland</t>
  </si>
  <si>
    <t>SA4205</t>
  </si>
  <si>
    <t>Hume</t>
  </si>
  <si>
    <t>SA4204</t>
  </si>
  <si>
    <t>Geelong</t>
  </si>
  <si>
    <t>SA4203</t>
  </si>
  <si>
    <t>Bendigo</t>
  </si>
  <si>
    <t>SA4202</t>
  </si>
  <si>
    <t>Ballarat</t>
  </si>
  <si>
    <t>SA4201</t>
  </si>
  <si>
    <t>Sydney - Sutherland</t>
  </si>
  <si>
    <t>SA4128</t>
  </si>
  <si>
    <t>Sydney - South West</t>
  </si>
  <si>
    <t>SA4127</t>
  </si>
  <si>
    <t>Sydney - Parramatta</t>
  </si>
  <si>
    <t>SA4125</t>
  </si>
  <si>
    <t>Sydney - Outer West and Blue Mountains</t>
  </si>
  <si>
    <t>SA4124</t>
  </si>
  <si>
    <t>Sydney - Outer South West</t>
  </si>
  <si>
    <t>SA4123</t>
  </si>
  <si>
    <t>Sydney - North Sydney and Hornsby</t>
  </si>
  <si>
    <t>SA4121</t>
  </si>
  <si>
    <t>Sydney - Inner West</t>
  </si>
  <si>
    <t>SA4120</t>
  </si>
  <si>
    <t>Sydney - Eastern Suburbs</t>
  </si>
  <si>
    <t>SA4118</t>
  </si>
  <si>
    <t>Sydney - City and Inner South</t>
  </si>
  <si>
    <t>SA4117</t>
  </si>
  <si>
    <t>Sydney - Blacktown</t>
  </si>
  <si>
    <t>SA4116</t>
  </si>
  <si>
    <t>Sydney - Baulkham Hills and Hawkesbury</t>
  </si>
  <si>
    <t>SA4115</t>
  </si>
  <si>
    <t>Southern Highlands and Shoalhaven</t>
  </si>
  <si>
    <t>SA4114</t>
  </si>
  <si>
    <t>Riverina</t>
  </si>
  <si>
    <t>SA4113</t>
  </si>
  <si>
    <t>Richmond - Tweed</t>
  </si>
  <si>
    <t>SA4112</t>
  </si>
  <si>
    <t>Newcastle and Lake Macquarie</t>
  </si>
  <si>
    <t>SA4111</t>
  </si>
  <si>
    <t>New England and North West</t>
  </si>
  <si>
    <t>SA4110</t>
  </si>
  <si>
    <t>Murray</t>
  </si>
  <si>
    <t>SA4109</t>
  </si>
  <si>
    <t>Mid North Coast</t>
  </si>
  <si>
    <t>SA4108</t>
  </si>
  <si>
    <t>Illawarra</t>
  </si>
  <si>
    <t>SA4107</t>
  </si>
  <si>
    <t>Hunter Valley exc Newcastle</t>
  </si>
  <si>
    <t>SA4106</t>
  </si>
  <si>
    <t>Coffs Harbour - Grafton</t>
  </si>
  <si>
    <t>SA4104</t>
  </si>
  <si>
    <t>Central West</t>
  </si>
  <si>
    <t>SA4103</t>
  </si>
  <si>
    <t>Central Coast</t>
  </si>
  <si>
    <t>SA4102</t>
  </si>
  <si>
    <t>Capital Region</t>
  </si>
  <si>
    <t>SA4101</t>
  </si>
  <si>
    <t>Age standardised rate</t>
  </si>
  <si>
    <t>SA4 name</t>
  </si>
  <si>
    <t>SA4 Code</t>
  </si>
  <si>
    <t>Figure 2.19 Suicide rates tend to be higher in remote areas</t>
  </si>
  <si>
    <t>Source: Commission estimates using ABS (Microdata: Multi-Agency Data Integration Project, Australia, Cat. no. 1700.0)</t>
  </si>
  <si>
    <t>ACT - Inner Regional Australia</t>
  </si>
  <si>
    <t>RA81</t>
  </si>
  <si>
    <t>ACT - Major cities of Australia</t>
  </si>
  <si>
    <t>RA80</t>
  </si>
  <si>
    <t>NT - Very Remote Australia</t>
  </si>
  <si>
    <t>RA74</t>
  </si>
  <si>
    <t>NT - Remote Australia</t>
  </si>
  <si>
    <t>RA73</t>
  </si>
  <si>
    <t>NT - Outer Regional Australia</t>
  </si>
  <si>
    <t>RA72</t>
  </si>
  <si>
    <t>Tas. - Very Remote Australia</t>
  </si>
  <si>
    <t>RA64</t>
  </si>
  <si>
    <t>Tas. - Remote Australia</t>
  </si>
  <si>
    <t>RA63</t>
  </si>
  <si>
    <t>Tas. - Outer Regional Australia</t>
  </si>
  <si>
    <t>RA62</t>
  </si>
  <si>
    <t>Tas. - Inner Regional Australia</t>
  </si>
  <si>
    <t>RA61</t>
  </si>
  <si>
    <t>WA - Very Remote Australia</t>
  </si>
  <si>
    <t>RA54</t>
  </si>
  <si>
    <t>WA - Remote Australia</t>
  </si>
  <si>
    <t>RA53</t>
  </si>
  <si>
    <t>WA - Outer Regional Australia</t>
  </si>
  <si>
    <t>RA52</t>
  </si>
  <si>
    <t>WA - Inner Regional Australia</t>
  </si>
  <si>
    <t>RA51</t>
  </si>
  <si>
    <t>WA - Major cities of Australia</t>
  </si>
  <si>
    <t>RA50</t>
  </si>
  <si>
    <t>SA - Very Remote Australia</t>
  </si>
  <si>
    <t>RA44</t>
  </si>
  <si>
    <t>SA - Remote Australia</t>
  </si>
  <si>
    <t>RA43</t>
  </si>
  <si>
    <t>SA - Outer Regional Australia</t>
  </si>
  <si>
    <t>RA42</t>
  </si>
  <si>
    <t>SA - Inner Regional Australia</t>
  </si>
  <si>
    <t>RA41</t>
  </si>
  <si>
    <t>SA - Major cities of Australia</t>
  </si>
  <si>
    <t>RA40</t>
  </si>
  <si>
    <t>Qld - Very Remote Australia</t>
  </si>
  <si>
    <t>RA34</t>
  </si>
  <si>
    <t>Qld - Remote Australia</t>
  </si>
  <si>
    <t>RA33</t>
  </si>
  <si>
    <t>Qld - Outer Regional Australia</t>
  </si>
  <si>
    <t>RA32</t>
  </si>
  <si>
    <t>Qld - Inner Regional Australia</t>
  </si>
  <si>
    <t>RA31</t>
  </si>
  <si>
    <t>Qld - Major cities of Australia</t>
  </si>
  <si>
    <t>RA30</t>
  </si>
  <si>
    <t>Vic. - Remote Australia</t>
  </si>
  <si>
    <t>RA23</t>
  </si>
  <si>
    <t>Vic. - Outer Regional Australia</t>
  </si>
  <si>
    <t>RA22</t>
  </si>
  <si>
    <t>Vic. - Inner Regional Australia</t>
  </si>
  <si>
    <t>RA21</t>
  </si>
  <si>
    <t>Vic. - Major cities of Australia</t>
  </si>
  <si>
    <t>RA20</t>
  </si>
  <si>
    <t>NSW - Very Remote Australia</t>
  </si>
  <si>
    <t>RA14</t>
  </si>
  <si>
    <t>NSW - Remote Australia</t>
  </si>
  <si>
    <t>RA13</t>
  </si>
  <si>
    <t>NSW - Outer Regional Australia</t>
  </si>
  <si>
    <t>RA12</t>
  </si>
  <si>
    <t>NSW - Inner Regional Australia</t>
  </si>
  <si>
    <t>RA11</t>
  </si>
  <si>
    <t>NSW - Major cities of Australia</t>
  </si>
  <si>
    <t>RA10</t>
  </si>
  <si>
    <t>Name</t>
  </si>
  <si>
    <t>Per cent</t>
  </si>
  <si>
    <t>RAP</t>
  </si>
  <si>
    <t>Figure 2.20 Mental health related service use is lower in regional and remote areas</t>
  </si>
  <si>
    <t>Psychiatrists</t>
  </si>
  <si>
    <t>Clinical psychologists</t>
  </si>
  <si>
    <t>Other psychologists</t>
  </si>
  <si>
    <t>General practitioners</t>
  </si>
  <si>
    <t>Very Remote</t>
  </si>
  <si>
    <t>Remote</t>
  </si>
  <si>
    <t>Outer regional</t>
  </si>
  <si>
    <t>Inner regional</t>
  </si>
  <si>
    <t>Major cities</t>
  </si>
  <si>
    <t>Staff type</t>
  </si>
  <si>
    <t>Rate (per 1000 people) of service use</t>
  </si>
  <si>
    <t>Very remote</t>
  </si>
  <si>
    <t>% of people accesing services</t>
  </si>
  <si>
    <t>Figure 2.21  Medicare subsidised mental health services by provider type</t>
  </si>
  <si>
    <t>Data source: Building a New Life in Australia: The longitudinal study of humanitarian migrants, wave 4; Housing, Income and Labour Dynamics in Australia, wave 17</t>
  </si>
  <si>
    <t>25-30</t>
  </si>
  <si>
    <t>19-24</t>
  </si>
  <si>
    <t>14-18</t>
  </si>
  <si>
    <t>7-13</t>
  </si>
  <si>
    <t>HILDA</t>
  </si>
  <si>
    <t>BNLA</t>
  </si>
  <si>
    <t>K6 Score</t>
  </si>
  <si>
    <t>Figure 2.22  Humanitarian migrants are more likely to have high psychological distress compared to the general population</t>
  </si>
  <si>
    <t xml:space="preserve">Average number of equivalent years behind that students with a mental disorder compared to those with no mental disorder by test domain and year level </t>
  </si>
  <si>
    <t>Figure 3.3. - Students with mental ill-health progressively fall behind in school</t>
  </si>
  <si>
    <t>Sources: Provided in table 5.1.</t>
  </si>
  <si>
    <t>PORTS</t>
  </si>
  <si>
    <t>MBS-rebated</t>
  </si>
  <si>
    <t>headspace</t>
  </si>
  <si>
    <t>NewAccess</t>
  </si>
  <si>
    <t>ATAPS</t>
  </si>
  <si>
    <t>Figure 5.1 - Cost of providing psychological therapy programs</t>
  </si>
  <si>
    <t>Source: Commission estimates based on unpublished MBS data.</t>
  </si>
  <si>
    <t>Share of patients having each number of sessions up to 10 in 2018</t>
  </si>
  <si>
    <t>Figure 5.3 - Many consumers have only a few individual sessions</t>
  </si>
  <si>
    <t>Source: MindSpot Clinic (2019); ABS (2015, 2017, 2019); Wilson and Shalley (2018).</t>
  </si>
  <si>
    <t xml:space="preserve">Indigenous </t>
  </si>
  <si>
    <t xml:space="preserve">LGBTI </t>
  </si>
  <si>
    <t>Rural and remote</t>
  </si>
  <si>
    <t>Born overseas</t>
  </si>
  <si>
    <t xml:space="preserve">Population </t>
  </si>
  <si>
    <t xml:space="preserve">MindSpot </t>
  </si>
  <si>
    <t>Figure 6.1 Selected demographic characteristics of users of online treatment</t>
  </si>
  <si>
    <t>Source: ABS (National Health Survey: First Results 2017-18, Cat. no. 4364.0.55.001)</t>
  </si>
  <si>
    <t>Not in labour force</t>
  </si>
  <si>
    <t xml:space="preserve">Employed </t>
  </si>
  <si>
    <t xml:space="preserve">Labour force status by mental health condition </t>
  </si>
  <si>
    <t>Source: MindSpot Clinic 2019</t>
  </si>
  <si>
    <t>Retired</t>
  </si>
  <si>
    <t>Disabled</t>
  </si>
  <si>
    <t>Student</t>
  </si>
  <si>
    <t>Parenting</t>
  </si>
  <si>
    <t>MindSpot</t>
  </si>
  <si>
    <t>Figure 6.4 Participants of supported online treatment: labour force status</t>
  </si>
  <si>
    <t>Source: CRUfAD (2019).</t>
  </si>
  <si>
    <t>%</t>
  </si>
  <si>
    <t>time</t>
  </si>
  <si>
    <t>Time of registration for THIS WAY UP online course</t>
  </si>
  <si>
    <t>Figure 6.3 - Registration for online courses occurs at all times of the day</t>
  </si>
  <si>
    <t>Figure 7.1 - State and Territory community ambulatory services</t>
  </si>
  <si>
    <t>Table FAC.43: Full-time-equivalent health care providers per 100,000 population, state and territory specialised mental health service units, by service setting and states and territories, 1992–93 to 2016–17</t>
  </si>
  <si>
    <t>Community mental health services</t>
  </si>
  <si>
    <t>2000-01</t>
  </si>
  <si>
    <t>2001–02</t>
  </si>
  <si>
    <t>2002-03</t>
  </si>
  <si>
    <t>2003–04</t>
  </si>
  <si>
    <t>2005–06</t>
  </si>
  <si>
    <t>2007–08</t>
  </si>
  <si>
    <t>2009–10</t>
  </si>
  <si>
    <t>2011–12</t>
  </si>
  <si>
    <t>2013–14</t>
  </si>
  <si>
    <t>2014-15</t>
  </si>
  <si>
    <t>2015–16</t>
  </si>
  <si>
    <t>2016-17</t>
  </si>
  <si>
    <t>Source: AIHW (2019i, table FAC.43).</t>
  </si>
  <si>
    <t>Figure 7.2 - The shortfall in State and Territory community ambulatory services, 2016-17</t>
  </si>
  <si>
    <t>Actual</t>
  </si>
  <si>
    <t>Benchmark</t>
  </si>
  <si>
    <t>General (not age specific)</t>
  </si>
  <si>
    <t>Child &amp; adolescent</t>
  </si>
  <si>
    <t>Older person</t>
  </si>
  <si>
    <t>Sources: AIHW (2019i) and Commission estimates using the National Mental Health Service Planning Framework.</t>
  </si>
  <si>
    <t>Figure 7.3 - The shortfall in public non-acute mental health beds, 2016-17</t>
  </si>
  <si>
    <t>Hospital</t>
  </si>
  <si>
    <t>Community</t>
  </si>
  <si>
    <t>Source: (AIHW 2019i) and Commission estimates using the National Mental Health Service Planning Framework.</t>
  </si>
  <si>
    <t>Figure 7.4 - Improvement in mental health for consumers in hospital compared to consumers in step up/step down care, Victoria</t>
  </si>
  <si>
    <t>Admission</t>
  </si>
  <si>
    <t>Discharge</t>
  </si>
  <si>
    <t>Adult</t>
  </si>
  <si>
    <t>Step up/step down</t>
  </si>
  <si>
    <t>Youth</t>
  </si>
  <si>
    <t>Source: VIC DHHS (2016, p. 11).</t>
  </si>
  <si>
    <t>Figure 7.5 - Community mental health services expenditure and ED presentations</t>
  </si>
  <si>
    <t>2004–05</t>
  </si>
  <si>
    <t>2006–07</t>
  </si>
  <si>
    <t>2008–09</t>
  </si>
  <si>
    <t>2010–11</t>
  </si>
  <si>
    <t>2012–13</t>
  </si>
  <si>
    <t>2014–15</t>
  </si>
  <si>
    <t>2016–17</t>
  </si>
  <si>
    <t>Community mental health expenditure (real per capita)</t>
  </si>
  <si>
    <t>ED Presentations (per 10 000 population)</t>
  </si>
  <si>
    <t>Source: AIHW (2019g, table ED.1, 2019e, table EXP.4).</t>
  </si>
  <si>
    <t>Figure 7.6 - Psychiatric assessments are rising</t>
  </si>
  <si>
    <t>Number of MBS item services per year</t>
  </si>
  <si>
    <t>Assessment (item 291)</t>
  </si>
  <si>
    <t>Review (item 293)</t>
  </si>
  <si>
    <t>Figure 7.7 - Psychiatrist consultations in a calendar year</t>
  </si>
  <si>
    <t>% consumers by number of sessions, 2018</t>
  </si>
  <si>
    <t>Figure 8.1 Mental-health related ED attendances per head of population</t>
  </si>
  <si>
    <t>2013-14</t>
  </si>
  <si>
    <t>2017-18</t>
  </si>
  <si>
    <t>National rate per 100,000 population</t>
  </si>
  <si>
    <t>Source: AIHW (Mental health services in Australia: Services provided in public hospital emergency departments)</t>
  </si>
  <si>
    <t>Figure 8.2 ED attendances by cause and age, 2017-18</t>
  </si>
  <si>
    <t>Shares in each cause group (MH and other)</t>
  </si>
  <si>
    <t>Age group</t>
  </si>
  <si>
    <t>Mental health</t>
  </si>
  <si>
    <t>0-4 </t>
  </si>
  <si>
    <t>5-11 </t>
  </si>
  <si>
    <t>12-17 </t>
  </si>
  <si>
    <t>18-24 </t>
  </si>
  <si>
    <t>25-34 </t>
  </si>
  <si>
    <t>35-44 </t>
  </si>
  <si>
    <t>45-54 </t>
  </si>
  <si>
    <t>55-64 </t>
  </si>
  <si>
    <t>65-74 </t>
  </si>
  <si>
    <t>75-84 </t>
  </si>
  <si>
    <t>&gt; 84</t>
  </si>
  <si>
    <t>Figure 8.3 Specialised mental health beds per 100 000 population, by jurisdiction, 2016-17</t>
  </si>
  <si>
    <t>Public sector acute</t>
  </si>
  <si>
    <t>Public sector non-acute</t>
  </si>
  <si>
    <t>Private sector (national data only, acute and non-acute)</t>
  </si>
  <si>
    <t>na</t>
  </si>
  <si>
    <t>Source: AIHW (Mental health services in Australia, Specialised mental health care facilities)</t>
  </si>
  <si>
    <t>Figure 8.4 Specialised mental health beds per 100 000 population, 1992-93 to 2016-17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</si>
  <si>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</si>
  <si>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</si>
  <si>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</si>
  <si>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</si>
  <si>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</si>
  <si>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</si>
  <si>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</si>
  <si>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</si>
  <si>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</si>
  <si>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2002–03</t>
  </si>
  <si>
    <t>Private sector (acute and non-acute)</t>
  </si>
  <si>
    <t>Figure 8.5 Mental health beds specifically for young people, by jurisdiction, 2016-17</t>
  </si>
  <si>
    <t>Child and adolescent</t>
  </si>
  <si>
    <t>using data from the 2014-15 ABS National Health Survey</t>
  </si>
  <si>
    <r>
      <t>Source: Harris, B., Duggan, M., Batterham, P., Bartlem, K., Clinton-McHarg, T., Dunbar, J., Fehily, C., Lawrence, D., Morgan, M. and Rosenbaum, S. 2018, Australia's Mental Health and Physical Health Tracker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Technical paper no. 2018-06, Australian Health Policy Collaboration, Melbourne.</t>
    </r>
  </si>
  <si>
    <t>Figure 9.1 People with mental illness are more likely to have a physical illness</t>
  </si>
  <si>
    <t>Source: Department of Health (National Health Workforce Dataset)</t>
  </si>
  <si>
    <t>Occupational therapists working in mental health</t>
  </si>
  <si>
    <t>Psychologists</t>
  </si>
  <si>
    <t>Nurses 
working in mental health</t>
  </si>
  <si>
    <t>GPs 
(Mental &amp;
physical 
health)</t>
  </si>
  <si>
    <t>Total Clinical FTEs</t>
  </si>
  <si>
    <t>Figure 11.1 Number of health workers providing clinical services, by selected professions, 2017</t>
  </si>
  <si>
    <t>Remote &amp; very remote</t>
  </si>
  <si>
    <t>Outer regional</t>
  </si>
  <si>
    <t>Inner regional</t>
  </si>
  <si>
    <t>Major cities</t>
  </si>
  <si>
    <t>Australian population</t>
  </si>
  <si>
    <t>Per cent employed in each region</t>
  </si>
  <si>
    <t>Figure 11.2 Geographic distribution of selected health professions compared to Australian population, 2017</t>
  </si>
  <si>
    <t>Nurses working in mental health</t>
  </si>
  <si>
    <t>GPs (Mental &amp; physical health)</t>
  </si>
  <si>
    <t>Figure 11.3 Per capita provision of clinical services, by region and selected professions, 2017</t>
  </si>
  <si>
    <t>Source: AIHW (National Health Workforce Data Set and Nursing and Midwifery Labour Force Surveys)</t>
  </si>
  <si>
    <t>FTE per 100,000 population</t>
  </si>
  <si>
    <t>Figure 11.4 Number of MHNs per 100 000 population</t>
  </si>
  <si>
    <t>Sources: ACMHN (2018); NMBA (2019)</t>
  </si>
  <si>
    <t>Post-graduate specialist training in mental health</t>
  </si>
  <si>
    <t>Sole qualification in mental health</t>
  </si>
  <si>
    <t>Figure 11.5 Number of specialist MHNs by type of training, 2007 to 2018</t>
  </si>
  <si>
    <t>Source: Community Mental Health Australia and University of Sydney (2019b), p8</t>
  </si>
  <si>
    <t>PTSD</t>
  </si>
  <si>
    <t>Schizophrenias</t>
  </si>
  <si>
    <t>D2DL</t>
  </si>
  <si>
    <t>PHaMs</t>
  </si>
  <si>
    <t>PIR</t>
  </si>
  <si>
    <t>Figure 12.2: Common mental illness diagnoses of psychosocial support users</t>
  </si>
  <si>
    <t>Source: Australian Institute of Health and Welfare (2018, Table EXP.3)</t>
  </si>
  <si>
    <t>Proportion of total expenditure</t>
  </si>
  <si>
    <t>Recurrent expenditure</t>
  </si>
  <si>
    <t>Expenditure</t>
  </si>
  <si>
    <t>State/territory</t>
  </si>
  <si>
    <t>Lower panel: as a proportion of total State and Territory expenditure on specialised mental health services in 2016-17</t>
  </si>
  <si>
    <t>TAS</t>
  </si>
  <si>
    <t>QLD</t>
  </si>
  <si>
    <t>VIC</t>
  </si>
  <si>
    <t>Grants to NGOs</t>
  </si>
  <si>
    <t>Upper panel: Recurrent expenditure in 2016-17 in constant prices</t>
  </si>
  <si>
    <t>Figure 12.3: Spending on psychosocial supports (specialised mental health service expenditure provided as grants to NGOs)</t>
  </si>
  <si>
    <t>Sources: NDIA Quarterly report (2016a, 2016b, 2017d, 2017e, 2017b, 2017c, 2018c, 2018d, 2018a, 2018b, 2019a, 2019b)</t>
  </si>
  <si>
    <t>2018-19 Q12</t>
  </si>
  <si>
    <t>2018-19 Q11</t>
  </si>
  <si>
    <t>2018-19 Q10</t>
  </si>
  <si>
    <t>2018-19 Q9</t>
  </si>
  <si>
    <t>2018-19 Q8</t>
  </si>
  <si>
    <t>2018-19 Q7</t>
  </si>
  <si>
    <t>2018-19 Q6</t>
  </si>
  <si>
    <t>2018-19 Q5</t>
  </si>
  <si>
    <t>National</t>
  </si>
  <si>
    <t>2018-19 Q4</t>
  </si>
  <si>
    <t>Quarter</t>
  </si>
  <si>
    <t>Lower panel: proportion of participants with a primary psychosocial disability by state</t>
  </si>
  <si>
    <t>2018-19 Q3</t>
  </si>
  <si>
    <t>2018-19 Q2</t>
  </si>
  <si>
    <t>2018-19 Q1</t>
  </si>
  <si>
    <t>2017-18 Q4</t>
  </si>
  <si>
    <t>2017-18 Q3</t>
  </si>
  <si>
    <t>2017-18 Q2</t>
  </si>
  <si>
    <t>2017-18 Q1</t>
  </si>
  <si>
    <t>2016-17 Q4</t>
  </si>
  <si>
    <t>2016-17 Q3</t>
  </si>
  <si>
    <t>2016-17 Q2</t>
  </si>
  <si>
    <t>2016-17 Q1</t>
  </si>
  <si>
    <t>Aim % (2019-20)</t>
  </si>
  <si>
    <t>Total %</t>
  </si>
  <si>
    <t>Upper panel: proportions over time</t>
  </si>
  <si>
    <t>Figure 12.7: NDIS participants with a primary psychosocial disability</t>
  </si>
  <si>
    <t>Sources: Community Mental Health Australia and University of Sydney (2018, 2019b)</t>
  </si>
  <si>
    <t>Phase 3</t>
  </si>
  <si>
    <t>Phase 2</t>
  </si>
  <si>
    <t>Total</t>
  </si>
  <si>
    <t>Unknown</t>
  </si>
  <si>
    <t>Will not / have not yet applied</t>
  </si>
  <si>
    <t>In process of applying</t>
  </si>
  <si>
    <t>Have applied</t>
  </si>
  <si>
    <t>Phase</t>
  </si>
  <si>
    <t>Program</t>
  </si>
  <si>
    <t>Figure 12.8: NDIS Application rates across PIR, PHaMs and D2DL</t>
  </si>
  <si>
    <t>Source: NDIA (2016a)</t>
  </si>
  <si>
    <t>Missing</t>
  </si>
  <si>
    <t>Stroke</t>
  </si>
  <si>
    <t>Spinal cord injury</t>
  </si>
  <si>
    <t>Multiple sclerosis</t>
  </si>
  <si>
    <t>Visual impairment</t>
  </si>
  <si>
    <t>Hearing impairment</t>
  </si>
  <si>
    <t>Other sensory/speech</t>
  </si>
  <si>
    <t>Other neurological</t>
  </si>
  <si>
    <t>ABI</t>
  </si>
  <si>
    <t>Cerebral palsy</t>
  </si>
  <si>
    <t>Psychosocial disability</t>
  </si>
  <si>
    <t>Other physical</t>
  </si>
  <si>
    <t>Autism</t>
  </si>
  <si>
    <t>Intellectual disability</t>
  </si>
  <si>
    <t>Overall</t>
  </si>
  <si>
    <t>Participants as % of total access determinations</t>
  </si>
  <si>
    <t>Disability Group</t>
  </si>
  <si>
    <t>Figure 12.9: Approval rates by disability type from Quarter 1 2013-14 to Quarter 2 2016-17</t>
  </si>
  <si>
    <t>Source: unpublished data by the NDIA</t>
  </si>
  <si>
    <t>65+</t>
  </si>
  <si>
    <t>0-14</t>
  </si>
  <si>
    <t>Incl SIL</t>
  </si>
  <si>
    <t>Excl SIL</t>
  </si>
  <si>
    <t>All</t>
  </si>
  <si>
    <t>PSD</t>
  </si>
  <si>
    <t>Lower panel: Utilisation of committed supports by age group from 01 October 2017 to 30 September 2018</t>
  </si>
  <si>
    <t>5+</t>
  </si>
  <si>
    <t>All Scheme</t>
  </si>
  <si>
    <t>Upper panel: Utilisation of committed supports by plan number from 01 October 2017 to 30 September 2018</t>
  </si>
  <si>
    <t>Figure 12.10</t>
  </si>
  <si>
    <t>Source: unpublished data from Department of Social Services and Department of Employment, Skills, Small and Family Business</t>
  </si>
  <si>
    <t>Other or no income support</t>
  </si>
  <si>
    <t>Youth Allowance (jobseeker)</t>
  </si>
  <si>
    <t xml:space="preserve">Figure 1 Income support recipients are split between jobactive and Disability Employment Support programs </t>
  </si>
  <si>
    <t>Source: unpublished data from Department of Social Services</t>
  </si>
  <si>
    <t>Newstart Allowance with mutual obligation requirement exemption</t>
  </si>
  <si>
    <t>Newstart Allowance</t>
  </si>
  <si>
    <t xml:space="preserve">Annual change in number of recipients </t>
  </si>
  <si>
    <t>Box 14.4 (figure) Trends in income support recipiency</t>
  </si>
  <si>
    <t>Source: HILDA (Waves 1‑17); DSS (2019, 4.10.3 Historical age &amp; invalid (disability support) pension income &amp; assets limits, Social Security Guide)</t>
  </si>
  <si>
    <t>Figure 2 Earnings of working Disability Support Pension recipients</t>
  </si>
  <si>
    <t>Source: ABS (National Health Survey, 2017-18, Cat. no. 4324.0.55.001); AIHW (2019g).</t>
  </si>
  <si>
    <t>Not applicable</t>
  </si>
  <si>
    <t>Mental health issue</t>
  </si>
  <si>
    <t>Very high distress level</t>
  </si>
  <si>
    <t>High distress level</t>
  </si>
  <si>
    <t>Moderate distress level</t>
  </si>
  <si>
    <t>Low distress level</t>
  </si>
  <si>
    <t>Homeless</t>
  </si>
  <si>
    <t>Social housing</t>
  </si>
  <si>
    <t>Private renter</t>
  </si>
  <si>
    <t>Home owner</t>
  </si>
  <si>
    <t>Mortgagee</t>
  </si>
  <si>
    <t>Millions of people, by K10 level of distress, 2017-18</t>
  </si>
  <si>
    <t>Figure 15.2 Most people with mental illness live in private housing</t>
  </si>
  <si>
    <t>Source: Commission estimates based on ABS (Housing Occupancy and Costs, 2015-16, Cat. no. 4130.0; AIHW (2019c); SCRGSP (2019a, 2019b, unpublished data).</t>
  </si>
  <si>
    <t>$</t>
  </si>
  <si>
    <t>Figure 15.3 Average daily ongoing cost of housing per person, 2015-16 dollars</t>
  </si>
  <si>
    <t>Source: Commission estimates based on ABS (Australian Demographic Statistics, June 2017, Cat. no. 3101.0); AIHW (2019f); Siskind et al. (2012).</t>
  </si>
  <si>
    <t>Needed (higher bound)</t>
  </si>
  <si>
    <t>Needed (lower bound)</t>
  </si>
  <si>
    <t>Existing</t>
  </si>
  <si>
    <t>Number of places</t>
  </si>
  <si>
    <t>Places per 100 000 population</t>
  </si>
  <si>
    <t>Figure 15.4 Gap in supported housing places across Australia, As at 30 June 2017</t>
  </si>
  <si>
    <t>Source: AIHW (2019g).</t>
  </si>
  <si>
    <t>Financial year</t>
  </si>
  <si>
    <t>Client count</t>
  </si>
  <si>
    <t>Not stated</t>
  </si>
  <si>
    <t>At Risk</t>
  </si>
  <si>
    <t>Homelessness—first reported</t>
  </si>
  <si>
    <t>Figure 15.5 Number of people accessing homelessness services</t>
  </si>
  <si>
    <t>AIHW (2018a, 2018c, 2019e).</t>
  </si>
  <si>
    <t>Transit</t>
  </si>
  <si>
    <t>Cyclers</t>
  </si>
  <si>
    <t>Persistent</t>
  </si>
  <si>
    <t>Couch surfers</t>
  </si>
  <si>
    <t>Short-term accommodation</t>
  </si>
  <si>
    <t>Rough sleepers</t>
  </si>
  <si>
    <t>No mental health issue</t>
  </si>
  <si>
    <t>Figure 15.6 People with mental ill-health are more likely to be persistently homeless</t>
  </si>
  <si>
    <t>Source: AIHW (Specialist Homelessness Services Collection, unpublished data).</t>
  </si>
  <si>
    <t>Mental health services</t>
  </si>
  <si>
    <t>Assistance to sustain housing</t>
  </si>
  <si>
    <t>Short-term housing</t>
  </si>
  <si>
    <t>Medium-term housing</t>
  </si>
  <si>
    <t>Long-term housing</t>
  </si>
  <si>
    <t>Figure 15.7 Unmet need for homelessness services</t>
  </si>
  <si>
    <t>Clients with a current mental health issue, 2017-18</t>
  </si>
  <si>
    <t>Figure 15.8 Number of people with unmet need for selected services</t>
  </si>
  <si>
    <t>Sources: ABS (National Health Survey 2017–18, Cat. No. 4364.0); AIHW (2019)</t>
  </si>
  <si>
    <t>Prison entrants</t>
  </si>
  <si>
    <t>General population</t>
  </si>
  <si>
    <t>Female</t>
  </si>
  <si>
    <t>Male</t>
  </si>
  <si>
    <t>Figure 16.1 Estimated prevalence of mental ill-health in general population and prison entrants, by gender, 2018</t>
  </si>
  <si>
    <t>Source: Victoria Office of the Public Advocate (2012)</t>
  </si>
  <si>
    <t>Theft</t>
  </si>
  <si>
    <t>Property damage</t>
  </si>
  <si>
    <t>Crimes against persons</t>
  </si>
  <si>
    <t>Drugs</t>
  </si>
  <si>
    <t>Rape/sexual assault</t>
  </si>
  <si>
    <t>Homicide</t>
  </si>
  <si>
    <t>Weapons/arson</t>
  </si>
  <si>
    <t xml:space="preserve">Justice procedures </t>
  </si>
  <si>
    <t>Public order</t>
  </si>
  <si>
    <t>Miscellaneous</t>
  </si>
  <si>
    <t>Number of offences</t>
  </si>
  <si>
    <t>Figure 16.2 Offence types for alleged offenders participating in the Independent Third Person program</t>
  </si>
  <si>
    <t>Source: Herrington et al (2009).</t>
  </si>
  <si>
    <t>Number of Mental Health Act events (NSW), 2000 to 2009</t>
  </si>
  <si>
    <t xml:space="preserve">Figure 16.3 Number of Mental Health Act events </t>
  </si>
  <si>
    <t>Source: Clugston et al. (2016)</t>
  </si>
  <si>
    <t xml:space="preserve">Occupied clinical FTE per 550 prisoners </t>
  </si>
  <si>
    <t>Funded clinical FTE per 550 prisoners</t>
  </si>
  <si>
    <t>State or Territory</t>
  </si>
  <si>
    <t>Figure 16.4 Estimates of funded and occupied clinical mental health staff (full time equivalent per 550 prisoners)</t>
  </si>
  <si>
    <t>Source: ABS (2015).</t>
  </si>
  <si>
    <t xml:space="preserve">General population </t>
  </si>
  <si>
    <t>Population who are victims of crime</t>
  </si>
  <si>
    <t>Western Australia</t>
  </si>
  <si>
    <t>Queensland</t>
  </si>
  <si>
    <t>Victoria</t>
  </si>
  <si>
    <t>New South Wales</t>
  </si>
  <si>
    <t>Figure 16.5 People with mental ill-health are over-represented among victims of crime</t>
  </si>
  <si>
    <r>
      <t>Source</t>
    </r>
    <r>
      <rPr>
        <sz val="11"/>
        <color theme="1"/>
        <rFont val="Calibri"/>
        <family val="2"/>
        <scheme val="minor"/>
      </rPr>
      <t>: ABS (</t>
    </r>
    <r>
      <rPr>
        <i/>
        <sz val="11"/>
        <color theme="1"/>
        <rFont val="Calibri"/>
        <family val="2"/>
        <scheme val="minor"/>
      </rPr>
      <t>Microdata: Australian Health Survey, National Health Survey, 2011‑12</t>
    </r>
    <r>
      <rPr>
        <sz val="11"/>
        <color theme="1"/>
        <rFont val="Calibri"/>
        <family val="2"/>
        <scheme val="minor"/>
      </rPr>
      <t xml:space="preserve">, Cat. no. 4324.0.55.001; </t>
    </r>
    <r>
      <rPr>
        <i/>
        <sz val="11"/>
        <color theme="1"/>
        <rFont val="Calibri"/>
        <family val="2"/>
        <scheme val="minor"/>
      </rPr>
      <t>Microdata: National Health Survey, 2014‑15 and 2017‑18</t>
    </r>
    <r>
      <rPr>
        <sz val="11"/>
        <color theme="1"/>
        <rFont val="Calibri"/>
        <family val="2"/>
        <scheme val="minor"/>
      </rPr>
      <t>, Cat. no. 4324.0.55.001).</t>
    </r>
  </si>
  <si>
    <t>2015-14</t>
  </si>
  <si>
    <t>25 years and older</t>
  </si>
  <si>
    <t>18 -24 years</t>
  </si>
  <si>
    <t>Fig. 18.1 Psychological distress in young adults over time</t>
  </si>
  <si>
    <r>
      <t>Source</t>
    </r>
    <r>
      <rPr>
        <sz val="11"/>
        <color theme="1"/>
        <rFont val="Calibri"/>
        <family val="2"/>
        <scheme val="minor"/>
      </rPr>
      <t>: ABS (</t>
    </r>
    <r>
      <rPr>
        <i/>
        <sz val="11"/>
        <color theme="1"/>
        <rFont val="Calibri"/>
        <family val="2"/>
        <scheme val="minor"/>
      </rPr>
      <t>Microdata: Census of Population and Housing, 2016</t>
    </r>
    <r>
      <rPr>
        <sz val="11"/>
        <color theme="1"/>
        <rFont val="Calibri"/>
        <family val="2"/>
        <scheme val="minor"/>
      </rPr>
      <t>, Cat. no. 2037.0.30.001).</t>
    </r>
  </si>
  <si>
    <t>25–64 years</t>
  </si>
  <si>
    <t>18–24 years</t>
  </si>
  <si>
    <t>In the labour force</t>
  </si>
  <si>
    <t>In education or training</t>
  </si>
  <si>
    <t>In education, training or employment</t>
  </si>
  <si>
    <t>Fig. 18.2 Adult economic participation</t>
  </si>
  <si>
    <r>
      <t>Source</t>
    </r>
    <r>
      <rPr>
        <sz val="11"/>
        <color theme="1"/>
        <rFont val="Calibri"/>
        <family val="2"/>
        <scheme val="minor"/>
      </rPr>
      <t>: Commission estimates using ABS (</t>
    </r>
    <r>
      <rPr>
        <i/>
        <sz val="11"/>
        <color theme="1"/>
        <rFont val="Calibri"/>
        <family val="2"/>
        <scheme val="minor"/>
      </rPr>
      <t>Microdata: Multi‑Agency Data Integration Project, Australia</t>
    </r>
    <r>
      <rPr>
        <sz val="11"/>
        <color theme="1"/>
        <rFont val="Calibri"/>
        <family val="2"/>
        <scheme val="minor"/>
      </rPr>
      <t>, Cat. no. 1700.0).</t>
    </r>
  </si>
  <si>
    <t>Higher education</t>
  </si>
  <si>
    <t>VET</t>
  </si>
  <si>
    <t>Fig. 18.3 Psychological distress by type of economic participation</t>
  </si>
  <si>
    <t>Source: Safework Australia National Data Set for Compensation Statistics</t>
  </si>
  <si>
    <t>2015-06</t>
  </si>
  <si>
    <t>2012-12</t>
  </si>
  <si>
    <t>2003-04</t>
  </si>
  <si>
    <t>2001-02</t>
  </si>
  <si>
    <t>Figure 19.2 Number of serious accepted workers compensation claims caused by mental stress, 2000-01 to 2016-17</t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</si>
  <si>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Safe Work Australia's National Data-Set for Compensation-based Statistics</t>
    </r>
  </si>
  <si>
    <t>All claims</t>
  </si>
  <si>
    <t>Mental stress claims</t>
  </si>
  <si>
    <t>2016-17p</t>
  </si>
  <si>
    <t>Figure 19.3. Time lost from work due to serious accepted workers compensation claims caused by mental stress, 2000‑01 to 2016‑17</t>
  </si>
  <si>
    <r>
      <t>Source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Safe Work Australia's National Data‑Set for Compensation‑based Statistics.</t>
    </r>
  </si>
  <si>
    <t>Suicide or attempted suicide</t>
  </si>
  <si>
    <t>Other harassment</t>
  </si>
  <si>
    <t>Other mental stress factors</t>
  </si>
  <si>
    <t>Exposure to traumatic event</t>
  </si>
  <si>
    <t>Exposure to workplace or occupational violence</t>
  </si>
  <si>
    <t>Work related harassment and/or workplace bullying</t>
  </si>
  <si>
    <t>Work pressure</t>
  </si>
  <si>
    <t xml:space="preserve">Figure 19.4. Accepted workers compensation claims caused by type of mental stress, 2016‑17 </t>
  </si>
  <si>
    <r>
      <t>Source</t>
    </r>
    <r>
      <rPr>
        <sz val="11"/>
        <color theme="1"/>
        <rFont val="Calibri"/>
        <family val="2"/>
        <scheme val="minor"/>
      </rPr>
      <t>: Safe Work Australia’s National Data‑Set for Compensation‑based Statistics.</t>
    </r>
  </si>
  <si>
    <t>Public administration and safety</t>
  </si>
  <si>
    <t>Health care and social assistance</t>
  </si>
  <si>
    <t>Education and training</t>
  </si>
  <si>
    <t>Transport, postal and warehousing</t>
  </si>
  <si>
    <t>Other services</t>
  </si>
  <si>
    <t>Wholesale trade</t>
  </si>
  <si>
    <t>Financial and insurance services</t>
  </si>
  <si>
    <t>Rental, hiring and real estate services</t>
  </si>
  <si>
    <t>Administrative and support services</t>
  </si>
  <si>
    <t>Arts and recreation services</t>
  </si>
  <si>
    <t>Electricity, gas, water and waste services</t>
  </si>
  <si>
    <t>Retail trade</t>
  </si>
  <si>
    <t>Manufacturing</t>
  </si>
  <si>
    <t>Accommodation and food services</t>
  </si>
  <si>
    <t>Information media and telecommunications</t>
  </si>
  <si>
    <t>Professional, scientific and technical services</t>
  </si>
  <si>
    <t>Mining</t>
  </si>
  <si>
    <t>Construction</t>
  </si>
  <si>
    <t>Agriculture, forestry and fishing</t>
  </si>
  <si>
    <t>Australian total</t>
  </si>
  <si>
    <t>Incident rate (claims per 1000 employees) 5 year average 2012-13 to 2016-17</t>
  </si>
  <si>
    <t>Industry of employer (ANZSIC 1 digit)</t>
  </si>
  <si>
    <t>Figure 19.5 Incident rate of serious accepted claimsa caused by mental stress, by industry</t>
  </si>
  <si>
    <t xml:space="preserve">More than 52 </t>
  </si>
  <si>
    <t xml:space="preserve">49 to 52 </t>
  </si>
  <si>
    <t xml:space="preserve">45 to 48 </t>
  </si>
  <si>
    <t xml:space="preserve">41 to 44 </t>
  </si>
  <si>
    <t xml:space="preserve">37 to 40 </t>
  </si>
  <si>
    <t xml:space="preserve">33 to 36 </t>
  </si>
  <si>
    <t xml:space="preserve">29 to 32 </t>
  </si>
  <si>
    <t xml:space="preserve">25 to 28 </t>
  </si>
  <si>
    <t xml:space="preserve">21 to 24 </t>
  </si>
  <si>
    <t xml:space="preserve">17 to 20 </t>
  </si>
  <si>
    <t xml:space="preserve">13 to 16 </t>
  </si>
  <si>
    <t xml:space="preserve">9 to 12 </t>
  </si>
  <si>
    <t xml:space="preserve">5 to 8 </t>
  </si>
  <si>
    <t>4 or less</t>
  </si>
  <si>
    <t>Weeks</t>
  </si>
  <si>
    <t>Share of all mental health claims, 2012‑13 to 2016‑17</t>
  </si>
  <si>
    <t xml:space="preserve">Figure 19.6 Serious workers compensation claims for mental health related claims, by work time lost </t>
  </si>
  <si>
    <t>Source: Diversity Council of Australia (sub. 70)</t>
  </si>
  <si>
    <t>Lack of resources</t>
  </si>
  <si>
    <t>Lack of support and commitment from upper management</t>
  </si>
  <si>
    <t>Mental health is not viewed by the organisation as relevant to the workplace</t>
  </si>
  <si>
    <t>Not knowing where or how to start taking action</t>
  </si>
  <si>
    <t>Lack of practical tools, guidelines for employers</t>
  </si>
  <si>
    <t>Other priorities have pushed ahead</t>
  </si>
  <si>
    <t>Lack of time</t>
  </si>
  <si>
    <t>Reason</t>
  </si>
  <si>
    <t>Figure 19.7. Why organisations are not taking action on mental health in the workplace</t>
  </si>
  <si>
    <t>Source: Commission estimates using Housing, Income and Labour Dynamics in Australia, wave 17.</t>
  </si>
  <si>
    <t>Marginal social exclusion</t>
  </si>
  <si>
    <t>5_x000D_ (Best_x000D_ mental health)</t>
  </si>
  <si>
    <t>1_x000D_ (Poorest_x000D_ mental health)</t>
  </si>
  <si>
    <t>Deep social exclusion</t>
  </si>
  <si>
    <t>Exclusion status</t>
  </si>
  <si>
    <t>Mental component summmary quintile</t>
  </si>
  <si>
    <t>Percentage of people deeply and marginally socially excluded</t>
  </si>
  <si>
    <t>Figure 20.1 Mental ill‑health is associated with social exclusion</t>
  </si>
  <si>
    <t>Year 11 or below</t>
  </si>
  <si>
    <t>Year 12</t>
  </si>
  <si>
    <t>Vocational education</t>
  </si>
  <si>
    <t>Tertiary education</t>
  </si>
  <si>
    <t>Highest educational attainment</t>
  </si>
  <si>
    <t>Owner occupier</t>
  </si>
  <si>
    <t>Housing</t>
  </si>
  <si>
    <t>Outer regional, remote or very remote</t>
  </si>
  <si>
    <t>Major city</t>
  </si>
  <si>
    <t>Region</t>
  </si>
  <si>
    <t>Single person</t>
  </si>
  <si>
    <t>Single parent</t>
  </si>
  <si>
    <t>Couple with dependent children</t>
  </si>
  <si>
    <t>Couple</t>
  </si>
  <si>
    <t>Household characteristics</t>
  </si>
  <si>
    <t>Long term health condition</t>
  </si>
  <si>
    <t>Immigrant, Non-English speaking country</t>
  </si>
  <si>
    <t>Immigrant, English speaking country</t>
  </si>
  <si>
    <t>Aboriginal or Torres Strait Islander</t>
  </si>
  <si>
    <t>65 +</t>
  </si>
  <si>
    <t>45-64</t>
  </si>
  <si>
    <t>25-44</t>
  </si>
  <si>
    <t>Demographic and health</t>
  </si>
  <si>
    <t>Deeply excluded 
and in 
poor mental health</t>
  </si>
  <si>
    <t>Deeply excluded only</t>
  </si>
  <si>
    <t>Characteristic</t>
  </si>
  <si>
    <t>Figure 20.2 Social exclusion and poor mental health</t>
  </si>
  <si>
    <r>
      <t>Source</t>
    </r>
    <r>
      <rPr>
        <sz val="11"/>
        <color theme="1"/>
        <rFont val="Calibri"/>
        <family val="2"/>
        <scheme val="minor"/>
      </rPr>
      <t>: Housing, Income and Labour Dynamics in Australia, wave 17.</t>
    </r>
  </si>
  <si>
    <t>Distress level</t>
  </si>
  <si>
    <t>Equivalised household income decile</t>
  </si>
  <si>
    <t>Figure 20.3 More people with lower incomes experience higher psychological distress</t>
  </si>
  <si>
    <t>Source: Australian Human Rights Commission, Annual Reports, 2012 13¬–2017 18.</t>
  </si>
  <si>
    <t>Mental health/psychosocial disability</t>
  </si>
  <si>
    <t xml:space="preserve">Year </t>
  </si>
  <si>
    <t>Number</t>
  </si>
  <si>
    <t>Disability Discrimination Act - Complainant's _x000D_disability</t>
  </si>
  <si>
    <t>Complaints made under the Disability Discrimination Act</t>
  </si>
  <si>
    <t xml:space="preserve">Figure 20.4 Complaints by people with mental illness have increased over recent years
</t>
  </si>
  <si>
    <t>Strongly agree</t>
  </si>
  <si>
    <t>SEIFA quintile</t>
  </si>
  <si>
    <t>Moderately agree</t>
  </si>
  <si>
    <t>Slightly agree</t>
  </si>
  <si>
    <t>Outer_x000D_
regional</t>
  </si>
  <si>
    <t>Inner_x000D_
regional</t>
  </si>
  <si>
    <t>14-24</t>
  </si>
  <si>
    <t>Value</t>
  </si>
  <si>
    <t>Loneliness</t>
  </si>
  <si>
    <t>Figure</t>
  </si>
  <si>
    <t>% of people who agree with the statement “I often feel very lonely”</t>
  </si>
  <si>
    <t>Figure 20.5 Loneliness in the Australian population</t>
  </si>
  <si>
    <t>Source: Housing, Income and Labour Dynamics in Australia, wave 17.</t>
  </si>
  <si>
    <t>Mental Component Summary quintile</t>
  </si>
  <si>
    <t>Figure 20.6 Feelings of loneliness are strongly associated with lower levels of mental health</t>
  </si>
  <si>
    <t>Source: Tablebuilder, using National Aboriginal and Torres Strait Islander Social Survey 2014 15, ABS Cat no. 4720.0.55.002.</t>
  </si>
  <si>
    <t>High / very high (12-25)</t>
  </si>
  <si>
    <t>45 - 64</t>
  </si>
  <si>
    <t>25 - 44</t>
  </si>
  <si>
    <t>15 - 24</t>
  </si>
  <si>
    <t>Gender</t>
  </si>
  <si>
    <t>Distress</t>
  </si>
  <si>
    <t>Proportion of people with high or very high levels of psychological distress</t>
  </si>
  <si>
    <t>Figure 20.7 Many Aboriginal people have high levels of psychological distress</t>
  </si>
  <si>
    <t>Source: ABS (Causes of Death, Australia, 2018, Cat. no. 3303.0); AIHW (2019c); Harrison and Henley (2014).</t>
  </si>
  <si>
    <t>Age-standardised suicide rate per 100 000 people, 1907–2018</t>
  </si>
  <si>
    <t>Figure 21.1 Suicide rates have been variable</t>
  </si>
  <si>
    <t>Source: WHO (2019).</t>
  </si>
  <si>
    <t>Age-standardised suicide rate per 100 000 people, 2016</t>
  </si>
  <si>
    <t>Figure 21.2 Suicide rates in developed countries</t>
  </si>
  <si>
    <t>Source: ABS (2018, 2019b).</t>
  </si>
  <si>
    <t>Any physical health issue</t>
  </si>
  <si>
    <t>Relationship problems</t>
  </si>
  <si>
    <t>Separation or divorce</t>
  </si>
  <si>
    <t>Previous self-harm</t>
  </si>
  <si>
    <t>Any psychosocial risk factor</t>
  </si>
  <si>
    <t>Anxiety</t>
  </si>
  <si>
    <t>Substance use disorder</t>
  </si>
  <si>
    <t>Mood disorder</t>
  </si>
  <si>
    <t>Any mental or behavioural disorder</t>
  </si>
  <si>
    <t>Associated cause of suicide</t>
  </si>
  <si>
    <t>Figure 21.3 Proportion of suicide deaths associated with select causes</t>
  </si>
  <si>
    <t>Source: AIHW (2018b, 2019d).</t>
  </si>
  <si>
    <t>45–64</t>
  </si>
  <si>
    <t>25–44</t>
  </si>
  <si>
    <t>15–24</t>
  </si>
  <si>
    <t>0–14</t>
  </si>
  <si>
    <t>Non-Indigenous</t>
  </si>
  <si>
    <t>Indigenous</t>
  </si>
  <si>
    <t>By age and Indigenous status</t>
  </si>
  <si>
    <t>By year</t>
  </si>
  <si>
    <t>Rate of intentional self-harm per 100 000 people</t>
  </si>
  <si>
    <t>Figure 21.4 People hospitalised due to intentional self-harm</t>
  </si>
  <si>
    <t>Source: ABS (Causes of Death, Australia, 2018, unpublished data, Cat. no. 3303.0).</t>
  </si>
  <si>
    <t>60+</t>
  </si>
  <si>
    <t>55–59</t>
  </si>
  <si>
    <t>50–54</t>
  </si>
  <si>
    <t>45–49</t>
  </si>
  <si>
    <t>40–44</t>
  </si>
  <si>
    <t>35–39</t>
  </si>
  <si>
    <t>30–34</t>
  </si>
  <si>
    <t>25–29</t>
  </si>
  <si>
    <t>20–24</t>
  </si>
  <si>
    <t>15–19</t>
  </si>
  <si>
    <t>5–14</t>
  </si>
  <si>
    <t>Age-specific suicide rate per 100 000 people, 2009–2018</t>
  </si>
  <si>
    <t>Figure 21.5 Young Aboriginal and Torres Strait Islander males are at particularly high risk of suicide</t>
  </si>
  <si>
    <t>Source: ABS (Causes of Death, Australia, 2018, Cat. no. 3303.0).</t>
  </si>
  <si>
    <t>Rest</t>
  </si>
  <si>
    <t>Perth</t>
  </si>
  <si>
    <t>Adelaide</t>
  </si>
  <si>
    <t>Brisbane</t>
  </si>
  <si>
    <t>Melbourne</t>
  </si>
  <si>
    <t>Sydney</t>
  </si>
  <si>
    <t>Rate</t>
  </si>
  <si>
    <t>Age-standardised suicide rate per 100 000 people, 2018</t>
  </si>
  <si>
    <t>Figure 21.6 Suicide rates are higher in regional areas</t>
  </si>
  <si>
    <t>Falls</t>
  </si>
  <si>
    <t>Drowning</t>
  </si>
  <si>
    <t>Sharp object</t>
  </si>
  <si>
    <t>Firearms</t>
  </si>
  <si>
    <t>Hanging</t>
  </si>
  <si>
    <t>Poisoning (other)</t>
  </si>
  <si>
    <t>Poisoning (drugs)</t>
  </si>
  <si>
    <t>Figure in Box 21.2 Proportion (%) of suicide deaths by gender and means, 2018</t>
  </si>
  <si>
    <t>Source: Productivity Commission estimates based on AIHW (2019c).</t>
  </si>
  <si>
    <t>Australian Government-funded primary mental healthcare</t>
  </si>
  <si>
    <t>State/Territory Government-provided community and residential mental healthcare</t>
  </si>
  <si>
    <t>Figure 23.1 Expenditure on community-based mental healthcare</t>
  </si>
  <si>
    <t>Source: AIHW (2019a).</t>
  </si>
  <si>
    <t>Proportion of separations readmitted within 28 days of discharge (RHS)</t>
  </si>
  <si>
    <t>Average length of acute inpatient stays (LHS)</t>
  </si>
  <si>
    <t>Figure 23.2 Performance indicators for acute mental healthcare services</t>
  </si>
  <si>
    <t>Source: Productivity Commission estimates based on AIHW (2019c).</t>
  </si>
  <si>
    <t>Public hospitals</t>
  </si>
  <si>
    <t>Figure 23.3 Share of state and territory government specialised mental health expenditure accruing to public hospitals</t>
  </si>
  <si>
    <t>Source: Productivity Commission estimates based on Meadows et al. (2015, table 2).</t>
  </si>
  <si>
    <t>Very remote</t>
  </si>
  <si>
    <t>Other allied health</t>
  </si>
  <si>
    <t>Clinical psychologists</t>
  </si>
  <si>
    <t>GPs (mental health items)</t>
  </si>
  <si>
    <t>Box 24.2 (figure) Medicare Benefits Schedule funding disproportionately benefits urbanites</t>
  </si>
  <si>
    <t xml:space="preserve">Source: Productivity Commission estimated based on IHPA (2019a) and unpublished data supplied by the Department of Health. </t>
  </si>
  <si>
    <t>Medicare Benefits Schedule GP mental health</t>
  </si>
  <si>
    <t>Medicare Benefits Sechdule allied mental health</t>
  </si>
  <si>
    <t>PHN mental health funding</t>
  </si>
  <si>
    <t>PHNs are ordered by level of need per capita</t>
  </si>
  <si>
    <t>Figure 24.1 Distribution of mental health funding among PHN regions</t>
  </si>
  <si>
    <t xml:space="preserve">Source: AIHW (2019c, 2019b). </t>
  </si>
  <si>
    <t>Separations</t>
  </si>
  <si>
    <t>Days</t>
  </si>
  <si>
    <t>Private</t>
  </si>
  <si>
    <t>Public</t>
  </si>
  <si>
    <t>Multiple day admissions</t>
  </si>
  <si>
    <t>Same day admissions</t>
  </si>
  <si>
    <t>Figure 24.2 Public and private hospital admissions and days of care</t>
  </si>
  <si>
    <t>Source: Productivity Commission estimates based on based on ABS (Australian Demography Statistics, Dec 2017, Cat. no. 3101.1); data.gov.au (various issues of DSS Payment Demographic Data); DSS (2013, Characteristics of Disability Support Pension Recipients June 2013).</t>
  </si>
  <si>
    <t>Share of working age population (RHS)</t>
  </si>
  <si>
    <t>Share of all DSP recipients (LHS)</t>
  </si>
  <si>
    <t>Figure B.1 - Mental illness-related DSP recipients</t>
  </si>
  <si>
    <t>Source: data.gov.au (various issues of DSS Payment Demographic Data); DSS (2013, Characteristics of Disability Support Pension Recipients June 2013; 2016, Disability Support Pension payment trends and profile report June 2016).</t>
  </si>
  <si>
    <t>Musculoskeletal and connective tissue</t>
  </si>
  <si>
    <t>Psychological or psychiatric</t>
  </si>
  <si>
    <t xml:space="preserve">Health condition </t>
  </si>
  <si>
    <t>Figure B.2 - DSP recipients by major condition</t>
  </si>
  <si>
    <r>
      <t>Source</t>
    </r>
    <r>
      <rPr>
        <sz val="11"/>
        <color theme="1"/>
        <rFont val="Calibri"/>
        <family val="2"/>
        <scheme val="minor"/>
      </rPr>
      <t>: ABS (2019).</t>
    </r>
  </si>
  <si>
    <t>Those with a mental health condition</t>
  </si>
  <si>
    <t>Total workforce</t>
  </si>
  <si>
    <t>Employed (P/T)</t>
  </si>
  <si>
    <t>Employed (F/T)</t>
  </si>
  <si>
    <t>Australian labour force compared to those with any mental condition (aged 16 to 64 years), 2017‑18</t>
  </si>
  <si>
    <t>Figure C.1 Labour force status of those with a mental illness</t>
  </si>
  <si>
    <t>Source: OECD (2015)</t>
  </si>
  <si>
    <t>UK</t>
  </si>
  <si>
    <t xml:space="preserve">  No disorder</t>
  </si>
  <si>
    <t xml:space="preserve">  Moderate disorder</t>
  </si>
  <si>
    <t xml:space="preserve">  Severe disorder</t>
  </si>
  <si>
    <t>Figure C.2 Unemployment rates by severity of mental disorder, selected OECD countries</t>
  </si>
  <si>
    <t>Source: ABS Cat. no. 44433.0.55/006, Disability and Labour Force Participation, 2012 (released February 2015).</t>
  </si>
  <si>
    <t>Total with disability</t>
  </si>
  <si>
    <t>Head injury, stroke, brain damage</t>
  </si>
  <si>
    <t>Psychological</t>
  </si>
  <si>
    <t>Physical restriction</t>
  </si>
  <si>
    <t>Intellectual</t>
  </si>
  <si>
    <t>Sensory and speech</t>
  </si>
  <si>
    <t>Unemployment rate %</t>
  </si>
  <si>
    <t>Disability type</t>
  </si>
  <si>
    <t>Fig. C.3 Unemployment rate by disability type, 2012</t>
  </si>
  <si>
    <t>Source: ABS (2019)</t>
  </si>
  <si>
    <t>Schizophrenia related conditions</t>
  </si>
  <si>
    <t>Phobic anxiety disorders</t>
  </si>
  <si>
    <t>Panic disorder</t>
  </si>
  <si>
    <t>Post Traumatic Stress disorder</t>
  </si>
  <si>
    <t>Attention deficit hyperactivity disorder (ADHD)</t>
  </si>
  <si>
    <t>Obsessive compulsive disorder</t>
  </si>
  <si>
    <t>Depression</t>
  </si>
  <si>
    <t>Panic attacks</t>
  </si>
  <si>
    <t>Anxiety disorder</t>
  </si>
  <si>
    <t>Feeling anxious, nervous or tense</t>
  </si>
  <si>
    <t>Feeling depressed</t>
  </si>
  <si>
    <t>Not in labour force (%)</t>
  </si>
  <si>
    <t>Unemployed (%)</t>
  </si>
  <si>
    <t>Selected mental illness (aged 16 to 64 years), 2017‑18</t>
  </si>
  <si>
    <t>Fig. C.4 Unemployment and not in labour force by type of mental illness</t>
  </si>
  <si>
    <t>Source: PC estimates based on MADIP data.</t>
  </si>
  <si>
    <t>Unemployed, looking for part-time work</t>
  </si>
  <si>
    <t>Unemployed, looking for full-time work</t>
  </si>
  <si>
    <t>Employed, worked part-time</t>
  </si>
  <si>
    <t>Employed, worked full-time</t>
  </si>
  <si>
    <t>Using both</t>
  </si>
  <si>
    <t>Using MBS mental health services</t>
  </si>
  <si>
    <t>Using PBS mental health medication</t>
  </si>
  <si>
    <t>Fig. C.5 Use of MBS mental health services and PBS mental health medication by labour force status</t>
  </si>
  <si>
    <t>Source: ABS (2019).</t>
  </si>
  <si>
    <t>Machinery operators and drivers</t>
  </si>
  <si>
    <t>Technical and trades workers</t>
  </si>
  <si>
    <t>Managers</t>
  </si>
  <si>
    <t>Labourers</t>
  </si>
  <si>
    <t>Professionals</t>
  </si>
  <si>
    <t>Clerical &amp; administrative workers</t>
  </si>
  <si>
    <t>Community &amp; personal service workers</t>
  </si>
  <si>
    <t>Sales workers</t>
  </si>
  <si>
    <t>Alcohol and drug problems</t>
  </si>
  <si>
    <t>Other disorders</t>
  </si>
  <si>
    <t>Anxiety and related disorders</t>
  </si>
  <si>
    <t>Fig C.7 Prevalence of mental illness by sector</t>
  </si>
  <si>
    <t>Agriculture, fishing and forestry</t>
  </si>
  <si>
    <t>Wholesale and retail trade</t>
  </si>
  <si>
    <t>Information Media and Telco</t>
  </si>
  <si>
    <t>Accomodation and food services</t>
  </si>
  <si>
    <t>Fig C.8 Prevalence of mental health conditions by occupation</t>
  </si>
  <si>
    <t>Share of serious claims caused by type of mental stress</t>
  </si>
  <si>
    <r>
      <rPr>
        <b/>
        <sz val="11"/>
        <color theme="1"/>
        <rFont val="Calibri"/>
        <family val="2"/>
        <scheme val="minor"/>
      </rPr>
      <t>Fig. D.1 Accepted workers compensation claims, by type of mental stress</t>
    </r>
    <r>
      <rPr>
        <sz val="11"/>
        <color theme="1"/>
        <rFont val="Calibri"/>
        <family val="2"/>
        <scheme val="minor"/>
      </rPr>
      <t xml:space="preserve"> </t>
    </r>
  </si>
  <si>
    <r>
      <t>Source</t>
    </r>
    <r>
      <rPr>
        <sz val="11"/>
        <color theme="1"/>
        <rFont val="Calibri"/>
        <family val="2"/>
        <scheme val="minor"/>
      </rPr>
      <t>: Safe Work Australia's National Data‑Set for Compensation‑based Statistics.</t>
    </r>
  </si>
  <si>
    <t>Public Administration and safety</t>
  </si>
  <si>
    <t>Industry</t>
  </si>
  <si>
    <t>Fig D.2 Workplace harassment/bullying as share of all serious claims caused by mental stress, selected industries 2016-17</t>
  </si>
  <si>
    <t>Source: ABS (National Health
Survey 2017-18, TableBuilder, Cat. no. 4324.0.55.001)</t>
  </si>
  <si>
    <t>very high</t>
  </si>
  <si>
    <t xml:space="preserve">high </t>
  </si>
  <si>
    <t>moderate</t>
  </si>
  <si>
    <t xml:space="preserve">low </t>
  </si>
  <si>
    <t>unemployed</t>
  </si>
  <si>
    <t>employed</t>
  </si>
  <si>
    <t>Panel B: Labour force status by Kessler 10 category of distress level</t>
  </si>
  <si>
    <t>not in the labour force</t>
  </si>
  <si>
    <t xml:space="preserve">unemployed </t>
  </si>
  <si>
    <t xml:space="preserve">with mental health condition </t>
  </si>
  <si>
    <t xml:space="preserve">without mental health condition </t>
  </si>
  <si>
    <t>Panel A: Labour force status by mental health disorder</t>
  </si>
  <si>
    <t xml:space="preserve">Figure E.2 Mental ill-health affects people’s ability to participate in the workforce </t>
  </si>
  <si>
    <t>Source: Doran, Ling and Milner (2015); Kinchin and Doran (2017); McDaid (2016).</t>
  </si>
  <si>
    <t>Clayton &amp; Barcelo (1999)</t>
  </si>
  <si>
    <t>Shepard et al (2015)</t>
  </si>
  <si>
    <t>Corso et al (2007)</t>
  </si>
  <si>
    <t>US</t>
  </si>
  <si>
    <t>O'Dea &amp; Tucker (2005)</t>
  </si>
  <si>
    <t>NZ</t>
  </si>
  <si>
    <t>Platt et al (2006)</t>
  </si>
  <si>
    <t>Scotland</t>
  </si>
  <si>
    <t>Kennelly (2007)</t>
  </si>
  <si>
    <t>KPMG (2013)</t>
  </si>
  <si>
    <t>Kinchin &amp; Doran (2017)</t>
  </si>
  <si>
    <t>Doran, Ling &amp; Milner (2015)</t>
  </si>
  <si>
    <t>Doran &amp; Ling (2014)</t>
  </si>
  <si>
    <t>Mendoza &amp; Rosenberg (2010)</t>
  </si>
  <si>
    <t>Productivity Commission (higher bound)</t>
  </si>
  <si>
    <t>Productivity Commission (lower bound)</t>
  </si>
  <si>
    <t>Study reference (date)</t>
  </si>
  <si>
    <t>Figure E.3 Average cost of a suicide death in Australia and overseas, 2018</t>
  </si>
  <si>
    <t xml:space="preserve"> Average number of equivalent years behind that students with a mental disorder compared to those with no mental disorder by test domain and year level </t>
  </si>
  <si>
    <t>Figure E.5 - Students with mental ill-health progressively fall behind in school</t>
  </si>
  <si>
    <t>Figure A.1 - Submissions and comments received</t>
  </si>
  <si>
    <t>Nature of the participant</t>
  </si>
  <si>
    <t>submissions</t>
  </si>
  <si>
    <t>comments</t>
  </si>
  <si>
    <t>Government or government agency</t>
  </si>
  <si>
    <t xml:space="preserve">Employer or manager </t>
  </si>
  <si>
    <t xml:space="preserve">Academic or researcher </t>
  </si>
  <si>
    <t xml:space="preserve">Peak body or advocacy group </t>
  </si>
  <si>
    <t>Mental health worker</t>
  </si>
  <si>
    <t>Mental health service provider</t>
  </si>
  <si>
    <t xml:space="preserve">Carer or family member </t>
  </si>
  <si>
    <t xml:space="preserve">User of mental health services or supports </t>
  </si>
  <si>
    <t>Participant-nominated key topics in their submission or comment</t>
  </si>
  <si>
    <t>Mental health issues in the justice system</t>
  </si>
  <si>
    <t>Housing and homelessness</t>
  </si>
  <si>
    <t>National Disability Insurance Scheme (NDIS)</t>
  </si>
  <si>
    <t>Mental health in the workplace</t>
  </si>
  <si>
    <t>Seeking gaining or maintaining employment</t>
  </si>
  <si>
    <t>Mental health workforce</t>
  </si>
  <si>
    <t>Health and medical services</t>
  </si>
  <si>
    <t>Suicide and suicide prevention</t>
  </si>
  <si>
    <t>Issues relating to carers family and friends</t>
  </si>
  <si>
    <t>Issues relating to users of mental health services</t>
  </si>
  <si>
    <t>Cultural diversity issues</t>
  </si>
  <si>
    <t>Indigenous social and emotional well-being</t>
  </si>
  <si>
    <t>Rural regional and remote issues</t>
  </si>
  <si>
    <t>Older persons mental health</t>
  </si>
  <si>
    <t>Youth mental health (including schooling system)</t>
  </si>
  <si>
    <t>Prevention and early intervention</t>
  </si>
  <si>
    <t>Source: Productivity Commission figures based on data collected through submission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</si>
</sst>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##\ ###\ ##0;\-###\ ###\ ##0;\–"/>
    <numFmt numFmtId="168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trike/>
      <sz val="11"/>
      <color theme="1"/>
      <name val="Calibri"/>
      <family val="2"/>
      <scheme val="minor"/>
    </font>
    <font>
      <i/>
      <sz val="8"/>
      <name val="Arial"/>
      <family val="2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 style="thin">
        <color theme="8" tint="0.39988402966399123"/>
      </right>
      <top/>
      <bottom/>
      <diagonal/>
    </border>
    <border>
      <left style="thin">
        <color theme="8" tint="0.39991454817346722"/>
      </left>
      <right/>
      <top/>
      <bottom/>
      <diagonal/>
    </border>
    <border>
      <left/>
      <right style="thin">
        <color theme="8" tint="0.39988402966399123"/>
      </right>
      <top style="medium">
        <color theme="8" tint="0.39991454817346722"/>
      </top>
      <bottom/>
      <diagonal/>
    </border>
  </borders>
  <cellStyleXfs count="9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>
      <protection locked="0"/>
    </xf>
    <xf numFmtId="0" fontId="14" fillId="0" borderId="0"/>
    <xf numFmtId="0" fontId="11" fillId="0" borderId="0"/>
    <xf numFmtId="0" fontId="17" fillId="0" borderId="0"/>
    <xf numFmtId="0" fontId="2" fillId="0" borderId="0"/>
  </cellStyleXfs>
  <cellXfs count="11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3" fillId="0" borderId="0" xfId="1" applyFont="1" applyFill="1"/>
    <xf numFmtId="164" fontId="0" fillId="0" borderId="0" xfId="0" applyNumberFormat="1"/>
    <xf numFmtId="0" fontId="0" fillId="0" borderId="0" xfId="0" applyFont="1"/>
    <xf numFmtId="0" fontId="0" fillId="0" borderId="0" xfId="0" applyFont="1" applyAlignment="1"/>
    <xf numFmtId="11" fontId="0" fillId="0" borderId="0" xfId="0" applyNumberFormat="1"/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3" fontId="0" fillId="0" borderId="0" xfId="0" applyNumberFormat="1"/>
    <xf numFmtId="0" fontId="0" fillId="0" borderId="0" xfId="0" quotePrefix="1"/>
    <xf numFmtId="17" fontId="0" fillId="0" borderId="0" xfId="0" quotePrefix="1" applyNumberFormat="1"/>
    <xf numFmtId="1" fontId="0" fillId="0" borderId="0" xfId="0" applyNumberFormat="1"/>
    <xf numFmtId="18" fontId="0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NumberFormat="1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166" fontId="7" fillId="0" borderId="0" xfId="2" applyNumberFormat="1" applyFont="1"/>
    <xf numFmtId="0" fontId="8" fillId="0" borderId="0" xfId="0" applyFont="1"/>
    <xf numFmtId="9" fontId="0" fillId="0" borderId="0" xfId="3" applyFont="1"/>
    <xf numFmtId="0" fontId="0" fillId="0" borderId="0" xfId="0" applyBorder="1"/>
    <xf numFmtId="166" fontId="0" fillId="0" borderId="0" xfId="2" applyNumberFormat="1" applyFont="1"/>
    <xf numFmtId="167" fontId="0" fillId="0" borderId="0" xfId="0" applyNumberFormat="1" applyFont="1" applyFill="1" applyBorder="1" applyAlignment="1">
      <alignment horizontal="right" vertical="center"/>
    </xf>
    <xf numFmtId="2" fontId="0" fillId="0" borderId="0" xfId="0" applyNumberFormat="1" applyFont="1" applyFill="1"/>
    <xf numFmtId="0" fontId="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 wrapText="1"/>
    </xf>
    <xf numFmtId="2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168" fontId="0" fillId="0" borderId="0" xfId="3" applyNumberFormat="1" applyFont="1" applyProtection="1">
      <protection locked="0"/>
    </xf>
    <xf numFmtId="0" fontId="11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1" fillId="0" borderId="0" xfId="4">
      <protection locked="0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vertical="center" textRotation="90"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vertical="center" wrapText="1"/>
    </xf>
    <xf numFmtId="165" fontId="0" fillId="0" borderId="2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165" fontId="0" fillId="0" borderId="4" xfId="0" applyNumberFormat="1" applyFont="1" applyBorder="1" applyAlignment="1">
      <alignment horizontal="right"/>
    </xf>
    <xf numFmtId="165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4" fontId="1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164" fontId="0" fillId="0" borderId="0" xfId="0" applyNumberFormat="1" applyFont="1"/>
    <xf numFmtId="2" fontId="0" fillId="0" borderId="0" xfId="0" applyNumberFormat="1" applyAlignment="1">
      <alignment horizontal="right"/>
    </xf>
    <xf numFmtId="0" fontId="12" fillId="0" borderId="0" xfId="5" applyFont="1"/>
    <xf numFmtId="0" fontId="15" fillId="0" borderId="0" xfId="5" applyFont="1"/>
    <xf numFmtId="0" fontId="15" fillId="0" borderId="0" xfId="5" applyFont="1" applyAlignment="1">
      <alignment vertical="top"/>
    </xf>
    <xf numFmtId="0" fontId="13" fillId="0" borderId="0" xfId="5" applyFont="1"/>
    <xf numFmtId="2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>
      <alignment horizontal="right"/>
    </xf>
    <xf numFmtId="164" fontId="16" fillId="0" borderId="0" xfId="6" applyNumberFormat="1" applyFont="1" applyFill="1" applyAlignment="1">
      <alignment horizontal="center"/>
    </xf>
    <xf numFmtId="0" fontId="16" fillId="0" borderId="0" xfId="7" applyFont="1"/>
    <xf numFmtId="0" fontId="16" fillId="0" borderId="0" xfId="6" applyFont="1" applyFill="1"/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6" applyFont="1" applyAlignment="1"/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indent="10"/>
    </xf>
    <xf numFmtId="165" fontId="19" fillId="0" borderId="0" xfId="8" applyNumberFormat="1" applyFont="1" applyFill="1"/>
    <xf numFmtId="0" fontId="2" fillId="0" borderId="0" xfId="8" applyFont="1" applyFill="1" applyAlignment="1">
      <alignment horizontal="left" wrapText="1" indent="1"/>
    </xf>
    <xf numFmtId="165" fontId="2" fillId="0" borderId="0" xfId="8" applyNumberFormat="1" applyFill="1"/>
    <xf numFmtId="0" fontId="2" fillId="0" borderId="0" xfId="8" applyFill="1" applyAlignment="1">
      <alignment horizontal="left" indent="1"/>
    </xf>
    <xf numFmtId="0" fontId="2" fillId="0" borderId="0" xfId="8" applyFont="1" applyAlignment="1">
      <alignment horizontal="left" wrapText="1" indent="1"/>
    </xf>
    <xf numFmtId="0" fontId="16" fillId="0" borderId="0" xfId="8" applyFont="1" applyAlignment="1">
      <alignment horizontal="left" indent="1"/>
    </xf>
    <xf numFmtId="165" fontId="20" fillId="0" borderId="0" xfId="8" applyNumberFormat="1" applyFont="1" applyFill="1"/>
    <xf numFmtId="0" fontId="16" fillId="0" borderId="0" xfId="8" applyFont="1" applyFill="1" applyAlignment="1">
      <alignment horizontal="left" wrapText="1" indent="1"/>
    </xf>
    <xf numFmtId="165" fontId="16" fillId="0" borderId="0" xfId="8" applyNumberFormat="1" applyFont="1" applyFill="1"/>
    <xf numFmtId="0" fontId="16" fillId="0" borderId="0" xfId="8" applyFont="1" applyFill="1" applyAlignment="1">
      <alignment horizontal="left" indent="1"/>
    </xf>
    <xf numFmtId="0" fontId="16" fillId="0" borderId="0" xfId="8" applyFont="1" applyAlignment="1">
      <alignment horizontal="left" wrapText="1" indent="1"/>
    </xf>
    <xf numFmtId="0" fontId="12" fillId="0" borderId="0" xfId="0" applyFont="1" applyAlignment="1">
      <alignment horizontal="right" wrapText="1"/>
    </xf>
    <xf numFmtId="3" fontId="12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43" fontId="0" fillId="0" borderId="0" xfId="2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</cellXfs>
  <cellStyles count="9">
    <cellStyle name="Comma" xfId="2" builtinId="3"/>
    <cellStyle name="Normal" xfId="0" builtinId="0"/>
    <cellStyle name="Normal 2" xfId="1"/>
    <cellStyle name="Normal 2 2" xfId="4"/>
    <cellStyle name="Normal 3" xfId="5"/>
    <cellStyle name="Normal 4" xfId="8"/>
    <cellStyle name="Normal_Book3" xfId="6"/>
    <cellStyle name="Normal_fig1-3-EmplRatesDisabled" xfId="7"/>
    <cellStyle name="Percent" xfId="3" builtinId="5"/>
  </cellStyles>
  <dxfs count="0"/>
  <tableStyles count="0" defaultTableStyle="TableStyleMedium2" defaultPivotStyle="PivotStyleLight16"/>
  <colors>
    <mruColors>
      <color rgb="FF78A22F"/>
      <color rgb="FF265A9A"/>
      <color rgb="FF66BCDB"/>
      <color rgb="FF4D7028"/>
      <color rgb="FF8956A3"/>
      <color rgb="FFF15A25"/>
      <color rgb="FFF4B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59499999999999E-2"/>
          <c:y val="0.16756944444444444"/>
          <c:w val="0.91253462962962961"/>
          <c:h val="0.50639371551581858"/>
        </c:manualLayout>
      </c:layout>
      <c:lineChart>
        <c:grouping val="standard"/>
        <c:varyColors val="0"/>
        <c:ser>
          <c:idx val="5"/>
          <c:order val="0"/>
          <c:tx>
            <c:strRef>
              <c:f>'Figure 1 (panel a)'!$B$3</c:f>
              <c:strCache>
                <c:ptCount val="1"/>
                <c:pt idx="0">
                  <c:v>All mental illnesses</c:v>
                </c:pt>
              </c:strCache>
            </c:strRef>
          </c:tx>
          <c:spPr>
            <a:ln w="19050" cap="rnd" cmpd="sng" algn="ctr">
              <a:solidFill>
                <a:srgbClr val="66BCD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</c:strRef>
          </c:cat>
          <c:val>
            <c:numRef>
              <c:f>'Figure 1 (panel a)'!$B$4:$B$20</c:f>
              <c:numCache>
                <c:formatCode>General</c:formatCode>
                <c:ptCount val="17"/>
                <c:pt idx="0">
                  <c:v>24.3635153968</c:v>
                </c:pt>
                <c:pt idx="1">
                  <c:v>23.933077642100002</c:v>
                </c:pt>
                <c:pt idx="2">
                  <c:v>23.082522797199999</c:v>
                </c:pt>
                <c:pt idx="3">
                  <c:v>22.557450837800001</c:v>
                </c:pt>
                <c:pt idx="4">
                  <c:v>22.0249212704</c:v>
                </c:pt>
                <c:pt idx="5">
                  <c:v>21.103702611199999</c:v>
                </c:pt>
                <c:pt idx="6">
                  <c:v>19.737686480800001</c:v>
                </c:pt>
                <c:pt idx="7">
                  <c:v>17.750421193699999</c:v>
                </c:pt>
                <c:pt idx="8">
                  <c:v>16.311454650800002</c:v>
                </c:pt>
                <c:pt idx="9">
                  <c:v>14.878412301599999</c:v>
                </c:pt>
                <c:pt idx="10">
                  <c:v>13.7035429195</c:v>
                </c:pt>
                <c:pt idx="11">
                  <c:v>12.6645870063</c:v>
                </c:pt>
                <c:pt idx="12">
                  <c:v>11.745703670699999</c:v>
                </c:pt>
                <c:pt idx="13">
                  <c:v>11.2121766341</c:v>
                </c:pt>
                <c:pt idx="14">
                  <c:v>11.224951417</c:v>
                </c:pt>
                <c:pt idx="15">
                  <c:v>11.3453834896</c:v>
                </c:pt>
                <c:pt idx="16">
                  <c:v>11.550915292100001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25-480E-8E13-3011D4C5F78E}"/>
            </c:ext>
          </c:extLst>
        </c:ser>
        <c:ser>
          <c:idx val="6"/>
          <c:order val="1"/>
          <c:tx>
            <c:strRef>
              <c:f>'Figure 1 (panel a)'!$C$3</c:f>
              <c:strCache>
                <c:ptCount val="1"/>
                <c:pt idx="0">
                  <c:v>Anxiety disorders</c:v>
                </c:pt>
              </c:strCache>
            </c:strRef>
          </c:tx>
          <c:spPr>
            <a:ln w="19050" cap="rnd" cmpd="sng" algn="ctr">
              <a:solidFill>
                <a:srgbClr val="78A22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</c:strRef>
          </c:cat>
          <c:val>
            <c:numRef>
              <c:f>'Figure 1 (panel a)'!$C$4:$C$20</c:f>
              <c:numCache>
                <c:formatCode>General</c:formatCode>
                <c:ptCount val="17"/>
                <c:pt idx="0">
                  <c:v>8.0536919714100001</c:v>
                </c:pt>
                <c:pt idx="1">
                  <c:v>8.4676232405899992</c:v>
                </c:pt>
                <c:pt idx="2">
                  <c:v>8.6289389670599999</c:v>
                </c:pt>
                <c:pt idx="3">
                  <c:v>8.6112975495599997</c:v>
                </c:pt>
                <c:pt idx="4">
                  <c:v>8.4474402154299995</c:v>
                </c:pt>
                <c:pt idx="5">
                  <c:v>8.1919415437499996</c:v>
                </c:pt>
                <c:pt idx="6">
                  <c:v>7.7011514536600005</c:v>
                </c:pt>
                <c:pt idx="7">
                  <c:v>7.0167617935399997</c:v>
                </c:pt>
                <c:pt idx="8">
                  <c:v>6.2396386982900003</c:v>
                </c:pt>
                <c:pt idx="9">
                  <c:v>5.4441888909799996</c:v>
                </c:pt>
                <c:pt idx="10">
                  <c:v>4.8516139274899999</c:v>
                </c:pt>
                <c:pt idx="11">
                  <c:v>4.4273531377099999</c:v>
                </c:pt>
                <c:pt idx="12">
                  <c:v>4.1079848288800003</c:v>
                </c:pt>
                <c:pt idx="13">
                  <c:v>3.8468528752700002</c:v>
                </c:pt>
                <c:pt idx="14">
                  <c:v>3.6007545501900005</c:v>
                </c:pt>
                <c:pt idx="15">
                  <c:v>3.3446046024800005</c:v>
                </c:pt>
                <c:pt idx="16">
                  <c:v>3.0359484597000002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25-480E-8E13-3011D4C5F78E}"/>
            </c:ext>
          </c:extLst>
        </c:ser>
        <c:ser>
          <c:idx val="7"/>
          <c:order val="2"/>
          <c:tx>
            <c:strRef>
              <c:f>'Figure 1 (panel a)'!$D$3</c:f>
              <c:strCache>
                <c:ptCount val="1"/>
                <c:pt idx="0">
                  <c:v>Depressive disorders</c:v>
                </c:pt>
              </c:strCache>
            </c:strRef>
          </c:tx>
          <c:spPr>
            <a:ln w="19050" cap="rnd" cmpd="sng" algn="ctr">
              <a:solidFill>
                <a:srgbClr val="F4B12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</c:strRef>
          </c:cat>
          <c:val>
            <c:numRef>
              <c:f>'Figure 1 (panel a)'!$D$4:$D$20</c:f>
              <c:numCache>
                <c:formatCode>General</c:formatCode>
                <c:ptCount val="17"/>
                <c:pt idx="0">
                  <c:v>5.1221471655800004</c:v>
                </c:pt>
                <c:pt idx="1">
                  <c:v>6.3597591035300001</c:v>
                </c:pt>
                <c:pt idx="2">
                  <c:v>6.0295121004399999</c:v>
                </c:pt>
                <c:pt idx="3">
                  <c:v>5.8001847267700004</c:v>
                </c:pt>
                <c:pt idx="4">
                  <c:v>5.9946171013600003</c:v>
                </c:pt>
                <c:pt idx="5">
                  <c:v>6.0094782533200002</c:v>
                </c:pt>
                <c:pt idx="6">
                  <c:v>5.6783325900600001</c:v>
                </c:pt>
                <c:pt idx="7">
                  <c:v>5.34128084468</c:v>
                </c:pt>
                <c:pt idx="8">
                  <c:v>5.0176651713</c:v>
                </c:pt>
                <c:pt idx="9">
                  <c:v>4.7402275626200003</c:v>
                </c:pt>
                <c:pt idx="10">
                  <c:v>4.5070664435600003</c:v>
                </c:pt>
                <c:pt idx="11">
                  <c:v>4.2172173635999997</c:v>
                </c:pt>
                <c:pt idx="12">
                  <c:v>3.9016953648900001</c:v>
                </c:pt>
                <c:pt idx="13">
                  <c:v>3.8509082561499999</c:v>
                </c:pt>
                <c:pt idx="14">
                  <c:v>4.2532697956799996</c:v>
                </c:pt>
                <c:pt idx="15">
                  <c:v>4.6815306406800001</c:v>
                </c:pt>
                <c:pt idx="16">
                  <c:v>5.1308347793499998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25-480E-8E13-3011D4C5F78E}"/>
            </c:ext>
          </c:extLst>
        </c:ser>
        <c:ser>
          <c:idx val="8"/>
          <c:order val="3"/>
          <c:tx>
            <c:strRef>
              <c:f>'Figure 1 (panel a)'!$E$3</c:f>
              <c:strCache>
                <c:ptCount val="1"/>
                <c:pt idx="0">
                  <c:v>Substance use disorders</c:v>
                </c:pt>
              </c:strCache>
            </c:strRef>
          </c:tx>
          <c:spPr>
            <a:ln w="19050" cap="rnd" cmpd="sng" algn="ctr">
              <a:solidFill>
                <a:srgbClr val="F15A2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</c:strRef>
          </c:cat>
          <c:val>
            <c:numRef>
              <c:f>'Figure 1 (panel a)'!$E$4:$E$20</c:f>
              <c:numCache>
                <c:formatCode>General</c:formatCode>
                <c:ptCount val="17"/>
                <c:pt idx="0">
                  <c:v>5.4218451203100004</c:v>
                </c:pt>
                <c:pt idx="1">
                  <c:v>9.0611423036600005</c:v>
                </c:pt>
                <c:pt idx="2">
                  <c:v>8.2761409780400008</c:v>
                </c:pt>
                <c:pt idx="3">
                  <c:v>6.4989861987699999</c:v>
                </c:pt>
                <c:pt idx="4">
                  <c:v>5.3874557584699998</c:v>
                </c:pt>
                <c:pt idx="5">
                  <c:v>4.48203702082</c:v>
                </c:pt>
                <c:pt idx="6">
                  <c:v>3.4782302033999999</c:v>
                </c:pt>
                <c:pt idx="7">
                  <c:v>2.62249922628</c:v>
                </c:pt>
                <c:pt idx="8">
                  <c:v>1.98065478138</c:v>
                </c:pt>
                <c:pt idx="9">
                  <c:v>1.48651723283</c:v>
                </c:pt>
                <c:pt idx="10">
                  <c:v>1.1643614148500001</c:v>
                </c:pt>
                <c:pt idx="11">
                  <c:v>0.91061126208200005</c:v>
                </c:pt>
                <c:pt idx="12">
                  <c:v>0.76898650517400002</c:v>
                </c:pt>
                <c:pt idx="13">
                  <c:v>0.68200616683600002</c:v>
                </c:pt>
                <c:pt idx="14">
                  <c:v>0.64999552577099995</c:v>
                </c:pt>
                <c:pt idx="15">
                  <c:v>0.72443442183000006</c:v>
                </c:pt>
                <c:pt idx="16">
                  <c:v>1.03000675137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25-480E-8E13-3011D4C5F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299168"/>
        <c:axId val="55129603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4"/>
                <c:tx>
                  <c:v>Attention-deficit/hyperactivity disorder</c:v>
                </c:tx>
                <c:spPr>
                  <a:ln w="28575" cap="rnd" cmpd="sng" algn="ctr">
                    <a:solidFill>
                      <a:srgbClr val="66BCDB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Lit>
                    <c:formatCode>General</c:formatCode>
                    <c:ptCount val="17"/>
                    <c:pt idx="0">
                      <c:v>4.5702812118600002</c:v>
                    </c:pt>
                    <c:pt idx="1">
                      <c:v>3.3987374325199999</c:v>
                    </c:pt>
                    <c:pt idx="2">
                      <c:v>2.6943550699799999</c:v>
                    </c:pt>
                    <c:pt idx="3">
                      <c:v>2.2546663033100001</c:v>
                    </c:pt>
                    <c:pt idx="4">
                      <c:v>1.9100567926000001</c:v>
                    </c:pt>
                    <c:pt idx="5">
                      <c:v>1.5989010037200002</c:v>
                    </c:pt>
                    <c:pt idx="6">
                      <c:v>1.3074765202600001</c:v>
                    </c:pt>
                    <c:pt idx="7">
                      <c:v>1.02928224977</c:v>
                    </c:pt>
                    <c:pt idx="8">
                      <c:v>0.72221872457900005</c:v>
                    </c:pt>
                    <c:pt idx="9">
                      <c:v>0.445287024586</c:v>
                    </c:pt>
                    <c:pt idx="10">
                      <c:v>0.24265648873800003</c:v>
                    </c:pt>
                    <c:pt idx="11">
                      <c:v>0.11705887955800001</c:v>
                    </c:pt>
                    <c:pt idx="12">
                      <c:v>4.0764039091099998E-2</c:v>
                    </c:pt>
                    <c:pt idx="13">
                      <c:v>4.1927960927200005E-3</c:v>
                    </c:pt>
                    <c:pt idx="14">
                      <c:v>1.42836966106E-4</c:v>
                    </c:pt>
                    <c:pt idx="15">
                      <c:v>2.85305381969E-6</c:v>
                    </c:pt>
                    <c:pt idx="16">
                      <c:v>3.9550762514199998E-8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F625-480E-8E13-3011D4C5F78E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Bipolar disorder</c:v>
                </c:tx>
                <c:spPr>
                  <a:ln w="28575" cap="rnd" cmpd="sng" algn="ctr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Lit>
                    <c:formatCode>General</c:formatCode>
                    <c:ptCount val="17"/>
                    <c:pt idx="0">
                      <c:v>2.0193008253000002</c:v>
                    </c:pt>
                    <c:pt idx="1">
                      <c:v>1.8005740557700001</c:v>
                    </c:pt>
                    <c:pt idx="2">
                      <c:v>1.5133130050699999</c:v>
                    </c:pt>
                    <c:pt idx="3">
                      <c:v>1.4381241278600001</c:v>
                    </c:pt>
                    <c:pt idx="4">
                      <c:v>1.41742639084</c:v>
                    </c:pt>
                    <c:pt idx="5">
                      <c:v>1.4078548265399999</c:v>
                    </c:pt>
                    <c:pt idx="6">
                      <c:v>1.35440985685</c:v>
                    </c:pt>
                    <c:pt idx="7">
                      <c:v>1.26839728392</c:v>
                    </c:pt>
                    <c:pt idx="8">
                      <c:v>1.18550145447</c:v>
                    </c:pt>
                    <c:pt idx="9">
                      <c:v>1.0928966405</c:v>
                    </c:pt>
                    <c:pt idx="10">
                      <c:v>0.95941216316699995</c:v>
                    </c:pt>
                    <c:pt idx="11">
                      <c:v>0.80437706884799987</c:v>
                    </c:pt>
                    <c:pt idx="12">
                      <c:v>0.65231257653899999</c:v>
                    </c:pt>
                    <c:pt idx="13">
                      <c:v>0.52014894906099995</c:v>
                    </c:pt>
                    <c:pt idx="14">
                      <c:v>0.41522384620899999</c:v>
                    </c:pt>
                    <c:pt idx="15">
                      <c:v>0.32778987663699999</c:v>
                    </c:pt>
                    <c:pt idx="16">
                      <c:v>0.248648887885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F625-480E-8E13-3011D4C5F78E}"/>
                  </c:ext>
                </c:extLst>
              </c15:ser>
            </c15:filteredLineSeries>
            <c15:filteredLineSeries>
              <c15:ser>
                <c:idx val="2"/>
                <c:order val="6"/>
                <c:tx>
                  <c:v>Eating disorders</c:v>
                </c:tx>
                <c:spPr>
                  <a:ln w="28575" cap="rnd" cmpd="sng" algn="ctr">
                    <a:solidFill>
                      <a:srgbClr val="F4B123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Lit>
                    <c:formatCode>General</c:formatCode>
                    <c:ptCount val="17"/>
                    <c:pt idx="0">
                      <c:v>1.5533680919799999</c:v>
                    </c:pt>
                    <c:pt idx="1">
                      <c:v>2.1204137261000002</c:v>
                    </c:pt>
                    <c:pt idx="2">
                      <c:v>2.1483675071400001</c:v>
                    </c:pt>
                    <c:pt idx="3">
                      <c:v>2.0563889941099998</c:v>
                    </c:pt>
                    <c:pt idx="4">
                      <c:v>1.6978396421600002</c:v>
                    </c:pt>
                    <c:pt idx="5">
                      <c:v>1.1914794149500001</c:v>
                    </c:pt>
                    <c:pt idx="6">
                      <c:v>0.83300321932099997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F625-480E-8E13-3011D4C5F78E}"/>
                  </c:ext>
                </c:extLst>
              </c15:ser>
            </c15:filteredLineSeries>
            <c15:filteredLineSeries>
              <c15:ser>
                <c:idx val="3"/>
                <c:order val="7"/>
                <c:tx>
                  <c:v>Schizophrenia</c:v>
                </c:tx>
                <c:spPr>
                  <a:ln w="28575" cap="rnd" cmpd="sng" algn="ctr">
                    <a:solidFill>
                      <a:srgbClr val="8956A3"/>
                    </a:solidFill>
                    <a:prstDash val="dash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Lit>
                    <c:formatCode>General</c:formatCode>
                    <c:ptCount val="17"/>
                    <c:pt idx="0">
                      <c:v>6.9570343679800001E-2</c:v>
                    </c:pt>
                    <c:pt idx="1">
                      <c:v>0.30597326714700002</c:v>
                    </c:pt>
                    <c:pt idx="2">
                      <c:v>0.48960203432100002</c:v>
                    </c:pt>
                    <c:pt idx="3">
                      <c:v>0.59236626046300001</c:v>
                    </c:pt>
                    <c:pt idx="4">
                      <c:v>0.65293260468400005</c:v>
                    </c:pt>
                    <c:pt idx="5">
                      <c:v>0.67895958419500002</c:v>
                    </c:pt>
                    <c:pt idx="6">
                      <c:v>0.67109445777300003</c:v>
                    </c:pt>
                    <c:pt idx="7">
                      <c:v>0.63333927474999996</c:v>
                    </c:pt>
                    <c:pt idx="8">
                      <c:v>0.571160352584</c:v>
                    </c:pt>
                    <c:pt idx="9">
                      <c:v>0.49229696090200004</c:v>
                    </c:pt>
                    <c:pt idx="10">
                      <c:v>0.40762132224300002</c:v>
                    </c:pt>
                    <c:pt idx="11">
                      <c:v>0.32429518572100002</c:v>
                    </c:pt>
                    <c:pt idx="12">
                      <c:v>0.246505627851</c:v>
                    </c:pt>
                    <c:pt idx="13">
                      <c:v>0.17870091424599999</c:v>
                    </c:pt>
                    <c:pt idx="14">
                      <c:v>0.12724552714199999</c:v>
                    </c:pt>
                    <c:pt idx="15">
                      <c:v>8.9946821488600004E-2</c:v>
                    </c:pt>
                    <c:pt idx="16">
                      <c:v>6.3124053146299999E-2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F625-480E-8E13-3011D4C5F78E}"/>
                  </c:ext>
                </c:extLst>
              </c15:ser>
            </c15:filteredLineSeries>
            <c15:filteredLineSeries>
              <c15:ser>
                <c:idx val="4"/>
                <c:order val="8"/>
                <c:tx>
                  <c:v>Other mental illnesses</c:v>
                </c:tx>
                <c:spPr>
                  <a:ln w="28575" cap="rnd" cmpd="sng" algn="ctr">
                    <a:solidFill>
                      <a:srgbClr val="78A22F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Lit>
                    <c:formatCode>General</c:formatCode>
                    <c:ptCount val="17"/>
                    <c:pt idx="0">
                      <c:v>1.0388175261599999</c:v>
                    </c:pt>
                    <c:pt idx="1">
                      <c:v>2.3953657977600002</c:v>
                    </c:pt>
                    <c:pt idx="2">
                      <c:v>3.1987336965800002</c:v>
                    </c:pt>
                    <c:pt idx="3">
                      <c:v>3.4047502415999999</c:v>
                    </c:pt>
                    <c:pt idx="4">
                      <c:v>3.4291149929600002</c:v>
                    </c:pt>
                    <c:pt idx="5">
                      <c:v>3.3736283076400002</c:v>
                    </c:pt>
                    <c:pt idx="6">
                      <c:v>3.2946556809400001</c:v>
                    </c:pt>
                    <c:pt idx="7">
                      <c:v>3.2151345768099997</c:v>
                    </c:pt>
                    <c:pt idx="8">
                      <c:v>3.1335435185499998</c:v>
                    </c:pt>
                    <c:pt idx="9">
                      <c:v>3.0570743177900002</c:v>
                    </c:pt>
                    <c:pt idx="10">
                      <c:v>2.9924979924199997</c:v>
                    </c:pt>
                    <c:pt idx="11">
                      <c:v>2.9421329003499999</c:v>
                    </c:pt>
                    <c:pt idx="12">
                      <c:v>2.9111416990599999</c:v>
                    </c:pt>
                    <c:pt idx="13">
                      <c:v>2.9062622037799999</c:v>
                    </c:pt>
                    <c:pt idx="14">
                      <c:v>2.9585718763300002</c:v>
                    </c:pt>
                    <c:pt idx="15">
                      <c:v>3.0792491899600001</c:v>
                    </c:pt>
                    <c:pt idx="16">
                      <c:v>3.3005243802599997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8-F625-480E-8E13-3011D4C5F78E}"/>
                  </c:ext>
                </c:extLst>
              </c15:ser>
            </c15:filteredLineSeries>
          </c:ext>
        </c:extLst>
      </c:lineChart>
      <c:catAx>
        <c:axId val="5512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pPr>
            <a:endParaRPr lang="en-US"/>
          </a:p>
        </c:txPr>
        <c:crossAx val="551296032"/>
        <c:crosses val="autoZero"/>
        <c:auto val="1"/>
        <c:lblAlgn val="ctr"/>
        <c:lblOffset val="100"/>
        <c:tickMarkSkip val="1"/>
        <c:noMultiLvlLbl val="0"/>
      </c:catAx>
      <c:valAx>
        <c:axId val="551296032"/>
        <c:scaling>
          <c:orientation val="minMax"/>
          <c:max val="2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spc="2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pPr>
                <a:r>
                  <a:rPr lang="en-AU" sz="600" b="0"/>
                  <a:t>Prevalence </a:t>
                </a:r>
                <a:br>
                  <a:rPr lang="en-AU" sz="600" b="0"/>
                </a:br>
                <a:r>
                  <a:rPr lang="en-AU" sz="600" b="0"/>
                  <a:t>(%)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2.5152083333333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spc="2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spc="20" baseline="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pPr>
            <a:endParaRPr lang="en-US"/>
          </a:p>
        </c:txPr>
        <c:crossAx val="5512991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91301169590643"/>
          <c:y val="0.75568384494297081"/>
          <c:w val="0.79089254385964913"/>
          <c:h val="0.184050361767790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20" baseline="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59499999999999E-2"/>
          <c:y val="0.16756944444444444"/>
          <c:w val="0.91253462962962961"/>
          <c:h val="0.50639371551581858"/>
        </c:manualLayout>
      </c:layout>
      <c:lineChart>
        <c:grouping val="standard"/>
        <c:varyColors val="0"/>
        <c:ser>
          <c:idx val="0"/>
          <c:order val="4"/>
          <c:tx>
            <c:strRef>
              <c:f>'Figure 1 (panel b)'!$F$3</c:f>
              <c:strCache>
                <c:ptCount val="1"/>
                <c:pt idx="0">
                  <c:v>Attention-deficit/hyperactivity disorder</c:v>
                </c:pt>
              </c:strCache>
            </c:strRef>
          </c:tx>
          <c:spPr>
            <a:ln w="19050" cap="rnd" cmpd="sng" algn="ctr">
              <a:solidFill>
                <a:srgbClr val="66BCD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'Figure 1 (panel b)'!$F$4:$F$20</c:f>
              <c:numCache>
                <c:formatCode>General</c:formatCode>
                <c:ptCount val="17"/>
                <c:pt idx="0">
                  <c:v>4.5702812118600002</c:v>
                </c:pt>
                <c:pt idx="1">
                  <c:v>3.3987374325199999</c:v>
                </c:pt>
                <c:pt idx="2">
                  <c:v>2.6943550699799999</c:v>
                </c:pt>
                <c:pt idx="3">
                  <c:v>2.2546663033100001</c:v>
                </c:pt>
                <c:pt idx="4">
                  <c:v>1.9100567926000001</c:v>
                </c:pt>
                <c:pt idx="5">
                  <c:v>1.5989010037200002</c:v>
                </c:pt>
                <c:pt idx="6">
                  <c:v>1.3074765202600001</c:v>
                </c:pt>
                <c:pt idx="7">
                  <c:v>1.02928224977</c:v>
                </c:pt>
                <c:pt idx="8">
                  <c:v>0.72221872457900005</c:v>
                </c:pt>
                <c:pt idx="9">
                  <c:v>0.445287024586</c:v>
                </c:pt>
                <c:pt idx="10">
                  <c:v>0.24265648873800003</c:v>
                </c:pt>
                <c:pt idx="11">
                  <c:v>0.11705887955800001</c:v>
                </c:pt>
                <c:pt idx="12">
                  <c:v>4.0764039091099998E-2</c:v>
                </c:pt>
                <c:pt idx="13">
                  <c:v>4.1927960927200005E-3</c:v>
                </c:pt>
                <c:pt idx="14">
                  <c:v>1.42836966106E-4</c:v>
                </c:pt>
                <c:pt idx="15">
                  <c:v>2.85305381969E-6</c:v>
                </c:pt>
                <c:pt idx="16">
                  <c:v>3.9550762514199998E-8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4-F625-480E-8E13-3011D4C5F78E}"/>
            </c:ext>
          </c:extLst>
        </c:ser>
        <c:ser>
          <c:idx val="1"/>
          <c:order val="5"/>
          <c:tx>
            <c:strRef>
              <c:f>'Figure 1 (panel b)'!$G$3</c:f>
              <c:strCache>
                <c:ptCount val="1"/>
                <c:pt idx="0">
                  <c:v>Bipolar disorder</c:v>
                </c:pt>
              </c:strCache>
            </c:strRef>
          </c:tx>
          <c:spPr>
            <a:ln w="19050" cap="rnd" cmpd="sng" algn="ctr">
              <a:solidFill>
                <a:srgbClr val="F15A2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'Figure 1 (panel b)'!$G$4:$G$20</c:f>
              <c:numCache>
                <c:formatCode>General</c:formatCode>
                <c:ptCount val="17"/>
                <c:pt idx="0">
                  <c:v>2.0193008253000002</c:v>
                </c:pt>
                <c:pt idx="1">
                  <c:v>1.8005740557700001</c:v>
                </c:pt>
                <c:pt idx="2">
                  <c:v>1.5133130050699999</c:v>
                </c:pt>
                <c:pt idx="3">
                  <c:v>1.4381241278600001</c:v>
                </c:pt>
                <c:pt idx="4">
                  <c:v>1.41742639084</c:v>
                </c:pt>
                <c:pt idx="5">
                  <c:v>1.4078548265399999</c:v>
                </c:pt>
                <c:pt idx="6">
                  <c:v>1.35440985685</c:v>
                </c:pt>
                <c:pt idx="7">
                  <c:v>1.26839728392</c:v>
                </c:pt>
                <c:pt idx="8">
                  <c:v>1.18550145447</c:v>
                </c:pt>
                <c:pt idx="9">
                  <c:v>1.0928966405</c:v>
                </c:pt>
                <c:pt idx="10">
                  <c:v>0.95941216316699995</c:v>
                </c:pt>
                <c:pt idx="11">
                  <c:v>0.80437706884799987</c:v>
                </c:pt>
                <c:pt idx="12">
                  <c:v>0.65231257653899999</c:v>
                </c:pt>
                <c:pt idx="13">
                  <c:v>0.52014894906099995</c:v>
                </c:pt>
                <c:pt idx="14">
                  <c:v>0.41522384620899999</c:v>
                </c:pt>
                <c:pt idx="15">
                  <c:v>0.32778987663699999</c:v>
                </c:pt>
                <c:pt idx="16">
                  <c:v>0.248648887885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5-F625-480E-8E13-3011D4C5F78E}"/>
            </c:ext>
          </c:extLst>
        </c:ser>
        <c:ser>
          <c:idx val="2"/>
          <c:order val="6"/>
          <c:tx>
            <c:strRef>
              <c:f>'Figure 1 (panel b)'!$H$3</c:f>
              <c:strCache>
                <c:ptCount val="1"/>
                <c:pt idx="0">
                  <c:v>Eating disorders</c:v>
                </c:pt>
              </c:strCache>
            </c:strRef>
          </c:tx>
          <c:spPr>
            <a:ln w="19050" cap="rnd" cmpd="sng" algn="ctr">
              <a:solidFill>
                <a:srgbClr val="F4B12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'Figure 1 (panel b)'!$H$4:$H$20</c:f>
              <c:numCache>
                <c:formatCode>General</c:formatCode>
                <c:ptCount val="17"/>
                <c:pt idx="0">
                  <c:v>1.5533680919799999</c:v>
                </c:pt>
                <c:pt idx="1">
                  <c:v>2.1204137261000002</c:v>
                </c:pt>
                <c:pt idx="2">
                  <c:v>2.1483675071400001</c:v>
                </c:pt>
                <c:pt idx="3">
                  <c:v>2.0563889941099998</c:v>
                </c:pt>
                <c:pt idx="4">
                  <c:v>1.6978396421600002</c:v>
                </c:pt>
                <c:pt idx="5">
                  <c:v>1.1914794149500001</c:v>
                </c:pt>
                <c:pt idx="6">
                  <c:v>0.83300321932099997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6-F625-480E-8E13-3011D4C5F78E}"/>
            </c:ext>
          </c:extLst>
        </c:ser>
        <c:ser>
          <c:idx val="3"/>
          <c:order val="7"/>
          <c:tx>
            <c:strRef>
              <c:f>'Figure 1 (panel b)'!$I$3</c:f>
              <c:strCache>
                <c:ptCount val="1"/>
                <c:pt idx="0">
                  <c:v>Schizophrenia</c:v>
                </c:pt>
              </c:strCache>
            </c:strRef>
          </c:tx>
          <c:spPr>
            <a:ln w="19050" cap="rnd" cmpd="sng" algn="ctr">
              <a:solidFill>
                <a:srgbClr val="8956A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'Figure 1 (panel b)'!$I$4:$I$20</c:f>
              <c:numCache>
                <c:formatCode>General</c:formatCode>
                <c:ptCount val="17"/>
                <c:pt idx="0">
                  <c:v>6.9570343679800001E-2</c:v>
                </c:pt>
                <c:pt idx="1">
                  <c:v>0.30597326714700002</c:v>
                </c:pt>
                <c:pt idx="2">
                  <c:v>0.48960203432100002</c:v>
                </c:pt>
                <c:pt idx="3">
                  <c:v>0.59236626046300001</c:v>
                </c:pt>
                <c:pt idx="4">
                  <c:v>0.65293260468400005</c:v>
                </c:pt>
                <c:pt idx="5">
                  <c:v>0.67895958419500002</c:v>
                </c:pt>
                <c:pt idx="6">
                  <c:v>0.67109445777300003</c:v>
                </c:pt>
                <c:pt idx="7">
                  <c:v>0.63333927474999996</c:v>
                </c:pt>
                <c:pt idx="8">
                  <c:v>0.571160352584</c:v>
                </c:pt>
                <c:pt idx="9">
                  <c:v>0.49229696090200004</c:v>
                </c:pt>
                <c:pt idx="10">
                  <c:v>0.40762132224300002</c:v>
                </c:pt>
                <c:pt idx="11">
                  <c:v>0.32429518572100002</c:v>
                </c:pt>
                <c:pt idx="12">
                  <c:v>0.246505627851</c:v>
                </c:pt>
                <c:pt idx="13">
                  <c:v>0.17870091424599999</c:v>
                </c:pt>
                <c:pt idx="14">
                  <c:v>0.12724552714199999</c:v>
                </c:pt>
                <c:pt idx="15">
                  <c:v>8.9946821488600004E-2</c:v>
                </c:pt>
                <c:pt idx="16">
                  <c:v>6.3124053146299999E-2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7-F625-480E-8E13-3011D4C5F78E}"/>
            </c:ext>
          </c:extLst>
        </c:ser>
        <c:ser>
          <c:idx val="4"/>
          <c:order val="8"/>
          <c:tx>
            <c:strRef>
              <c:f>'Figure 1 (panel b)'!$J$3</c:f>
              <c:strCache>
                <c:ptCount val="1"/>
                <c:pt idx="0">
                  <c:v>Other mental illnesses</c:v>
                </c:pt>
              </c:strCache>
            </c:strRef>
          </c:tx>
          <c:spPr>
            <a:ln w="19050" cap="rnd" cmpd="sng" algn="ctr">
              <a:solidFill>
                <a:srgbClr val="78A22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1 (panel a)'!$A$4:$A$20</c:f>
              <c:strCache>
                <c:ptCount val="17"/>
                <c:pt idx="0">
                  <c:v>15</c:v>
                </c:pt>
                <c:pt idx="2">
                  <c:v>25</c:v>
                </c:pt>
                <c:pt idx="4">
                  <c:v>35</c:v>
                </c:pt>
                <c:pt idx="6">
                  <c:v>45</c:v>
                </c:pt>
                <c:pt idx="8">
                  <c:v>55</c:v>
                </c:pt>
                <c:pt idx="10">
                  <c:v>65</c:v>
                </c:pt>
                <c:pt idx="12">
                  <c:v>75</c:v>
                </c:pt>
                <c:pt idx="14">
                  <c:v>85</c:v>
                </c:pt>
                <c:pt idx="16">
                  <c:v>95+</c:v>
                </c:pt>
              </c:strCache>
              <c:extLst xmlns:c16r2="http://schemas.microsoft.com/office/drawing/2015/06/chart" xmlns:c15="http://schemas.microsoft.com/office/drawing/2012/chart"/>
            </c:strRef>
          </c:cat>
          <c:val>
            <c:numRef>
              <c:f>'Figure 1 (panel b)'!$J$4:$J$20</c:f>
              <c:numCache>
                <c:formatCode>General</c:formatCode>
                <c:ptCount val="17"/>
                <c:pt idx="0">
                  <c:v>1.0388175261599999</c:v>
                </c:pt>
                <c:pt idx="1">
                  <c:v>2.3953657977600002</c:v>
                </c:pt>
                <c:pt idx="2">
                  <c:v>3.1987336965800002</c:v>
                </c:pt>
                <c:pt idx="3">
                  <c:v>3.4047502415999999</c:v>
                </c:pt>
                <c:pt idx="4">
                  <c:v>3.4291149929600002</c:v>
                </c:pt>
                <c:pt idx="5">
                  <c:v>3.3736283076400002</c:v>
                </c:pt>
                <c:pt idx="6">
                  <c:v>3.2946556809400001</c:v>
                </c:pt>
                <c:pt idx="7">
                  <c:v>3.2151345768099997</c:v>
                </c:pt>
                <c:pt idx="8">
                  <c:v>3.1335435185499998</c:v>
                </c:pt>
                <c:pt idx="9">
                  <c:v>3.0570743177900002</c:v>
                </c:pt>
                <c:pt idx="10">
                  <c:v>2.9924979924199997</c:v>
                </c:pt>
                <c:pt idx="11">
                  <c:v>2.9421329003499999</c:v>
                </c:pt>
                <c:pt idx="12">
                  <c:v>2.9111416990599999</c:v>
                </c:pt>
                <c:pt idx="13">
                  <c:v>2.9062622037799999</c:v>
                </c:pt>
                <c:pt idx="14">
                  <c:v>2.9585718763300002</c:v>
                </c:pt>
                <c:pt idx="15">
                  <c:v>3.0792491899600001</c:v>
                </c:pt>
                <c:pt idx="16">
                  <c:v>3.3005243802599997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8-F625-480E-8E13-3011D4C5F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296424"/>
        <c:axId val="55129289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'Figure 1 (panel a)'!$B$3</c15:sqref>
                        </c15:formulaRef>
                      </c:ext>
                    </c:extLst>
                    <c:strCache>
                      <c:ptCount val="1"/>
                      <c:pt idx="0">
                        <c:v>All mental illnesses</c:v>
                      </c:pt>
                    </c:strCache>
                  </c:strRef>
                </c:tx>
                <c:spPr>
                  <a:ln w="19050" cap="rnd" cmpd="sng" algn="ctr">
                    <a:solidFill>
                      <a:srgbClr val="66BCDB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'Figure 1 (panel a)'!$B$4:$B$20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24.3635153968</c:v>
                      </c:pt>
                      <c:pt idx="1">
                        <c:v>23.933077642100002</c:v>
                      </c:pt>
                      <c:pt idx="2">
                        <c:v>23.082522797199999</c:v>
                      </c:pt>
                      <c:pt idx="3">
                        <c:v>22.557450837800001</c:v>
                      </c:pt>
                      <c:pt idx="4">
                        <c:v>22.0249212704</c:v>
                      </c:pt>
                      <c:pt idx="5">
                        <c:v>21.103702611199999</c:v>
                      </c:pt>
                      <c:pt idx="6">
                        <c:v>19.737686480800001</c:v>
                      </c:pt>
                      <c:pt idx="7">
                        <c:v>17.750421193699999</c:v>
                      </c:pt>
                      <c:pt idx="8">
                        <c:v>16.311454650800002</c:v>
                      </c:pt>
                      <c:pt idx="9">
                        <c:v>14.878412301599999</c:v>
                      </c:pt>
                      <c:pt idx="10">
                        <c:v>13.7035429195</c:v>
                      </c:pt>
                      <c:pt idx="11">
                        <c:v>12.6645870063</c:v>
                      </c:pt>
                      <c:pt idx="12">
                        <c:v>11.745703670699999</c:v>
                      </c:pt>
                      <c:pt idx="13">
                        <c:v>11.2121766341</c:v>
                      </c:pt>
                      <c:pt idx="14">
                        <c:v>11.224951417</c:v>
                      </c:pt>
                      <c:pt idx="15">
                        <c:v>11.3453834896</c:v>
                      </c:pt>
                      <c:pt idx="16">
                        <c:v>11.550915292100001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F625-480E-8E13-3011D4C5F78E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a)'!$C$3</c15:sqref>
                        </c15:formulaRef>
                      </c:ext>
                    </c:extLst>
                    <c:strCache>
                      <c:ptCount val="1"/>
                      <c:pt idx="0">
                        <c:v>Anxiety disorders</c:v>
                      </c:pt>
                    </c:strCache>
                  </c:strRef>
                </c:tx>
                <c:spPr>
                  <a:ln w="19050" cap="rnd" cmpd="sng" algn="ctr">
                    <a:solidFill>
                      <a:srgbClr val="78A22F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a)'!$C$4:$C$20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8.0536919714100001</c:v>
                      </c:pt>
                      <c:pt idx="1">
                        <c:v>8.4676232405899992</c:v>
                      </c:pt>
                      <c:pt idx="2">
                        <c:v>8.6289389670599999</c:v>
                      </c:pt>
                      <c:pt idx="3">
                        <c:v>8.6112975495599997</c:v>
                      </c:pt>
                      <c:pt idx="4">
                        <c:v>8.4474402154299995</c:v>
                      </c:pt>
                      <c:pt idx="5">
                        <c:v>8.1919415437499996</c:v>
                      </c:pt>
                      <c:pt idx="6">
                        <c:v>7.7011514536600005</c:v>
                      </c:pt>
                      <c:pt idx="7">
                        <c:v>7.0167617935399997</c:v>
                      </c:pt>
                      <c:pt idx="8">
                        <c:v>6.2396386982900003</c:v>
                      </c:pt>
                      <c:pt idx="9">
                        <c:v>5.4441888909799996</c:v>
                      </c:pt>
                      <c:pt idx="10">
                        <c:v>4.8516139274899999</c:v>
                      </c:pt>
                      <c:pt idx="11">
                        <c:v>4.4273531377099999</c:v>
                      </c:pt>
                      <c:pt idx="12">
                        <c:v>4.1079848288800003</c:v>
                      </c:pt>
                      <c:pt idx="13">
                        <c:v>3.8468528752700002</c:v>
                      </c:pt>
                      <c:pt idx="14">
                        <c:v>3.6007545501900005</c:v>
                      </c:pt>
                      <c:pt idx="15">
                        <c:v>3.3446046024800005</c:v>
                      </c:pt>
                      <c:pt idx="16">
                        <c:v>3.0359484597000002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1-F625-480E-8E13-3011D4C5F78E}"/>
                  </c:ext>
                </c:extLst>
              </c15:ser>
            </c15:filteredLineSeries>
            <c15:filteredLineSeries>
              <c15:ser>
                <c:idx val="7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a)'!$D$3</c15:sqref>
                        </c15:formulaRef>
                      </c:ext>
                    </c:extLst>
                    <c:strCache>
                      <c:ptCount val="1"/>
                      <c:pt idx="0">
                        <c:v>Depressive disorders</c:v>
                      </c:pt>
                    </c:strCache>
                  </c:strRef>
                </c:tx>
                <c:spPr>
                  <a:ln w="19050" cap="rnd" cmpd="sng" algn="ctr">
                    <a:solidFill>
                      <a:srgbClr val="F4B123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a)'!$D$4:$D$20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5.1221471655800004</c:v>
                      </c:pt>
                      <c:pt idx="1">
                        <c:v>6.3597591035300001</c:v>
                      </c:pt>
                      <c:pt idx="2">
                        <c:v>6.0295121004399999</c:v>
                      </c:pt>
                      <c:pt idx="3">
                        <c:v>5.8001847267700004</c:v>
                      </c:pt>
                      <c:pt idx="4">
                        <c:v>5.9946171013600003</c:v>
                      </c:pt>
                      <c:pt idx="5">
                        <c:v>6.0094782533200002</c:v>
                      </c:pt>
                      <c:pt idx="6">
                        <c:v>5.6783325900600001</c:v>
                      </c:pt>
                      <c:pt idx="7">
                        <c:v>5.34128084468</c:v>
                      </c:pt>
                      <c:pt idx="8">
                        <c:v>5.0176651713</c:v>
                      </c:pt>
                      <c:pt idx="9">
                        <c:v>4.7402275626200003</c:v>
                      </c:pt>
                      <c:pt idx="10">
                        <c:v>4.5070664435600003</c:v>
                      </c:pt>
                      <c:pt idx="11">
                        <c:v>4.2172173635999997</c:v>
                      </c:pt>
                      <c:pt idx="12">
                        <c:v>3.9016953648900001</c:v>
                      </c:pt>
                      <c:pt idx="13">
                        <c:v>3.8509082561499999</c:v>
                      </c:pt>
                      <c:pt idx="14">
                        <c:v>4.2532697956799996</c:v>
                      </c:pt>
                      <c:pt idx="15">
                        <c:v>4.6815306406800001</c:v>
                      </c:pt>
                      <c:pt idx="16">
                        <c:v>5.1308347793499998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F625-480E-8E13-3011D4C5F78E}"/>
                  </c:ext>
                </c:extLst>
              </c15:ser>
            </c15:filteredLineSeries>
            <c15:filteredLineSeries>
              <c15:ser>
                <c:idx val="8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a)'!$E$3</c15:sqref>
                        </c15:formulaRef>
                      </c:ext>
                    </c:extLst>
                    <c:strCache>
                      <c:ptCount val="1"/>
                      <c:pt idx="0">
                        <c:v>Substance use disorders</c:v>
                      </c:pt>
                    </c:strCache>
                  </c:strRef>
                </c:tx>
                <c:spPr>
                  <a:ln w="19050" cap="rnd" cmpd="sng" algn="ctr">
                    <a:solidFill>
                      <a:srgbClr val="F15A25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a)'!$A$4:$A$20</c15:sqref>
                        </c15:formulaRef>
                      </c:ext>
                    </c:extLst>
                    <c:strCache>
                      <c:ptCount val="17"/>
                      <c:pt idx="0">
                        <c:v>15</c:v>
                      </c:pt>
                      <c:pt idx="2">
                        <c:v>25</c:v>
                      </c:pt>
                      <c:pt idx="4">
                        <c:v>35</c:v>
                      </c:pt>
                      <c:pt idx="6">
                        <c:v>45</c:v>
                      </c:pt>
                      <c:pt idx="8">
                        <c:v>55</c:v>
                      </c:pt>
                      <c:pt idx="10">
                        <c:v>65</c:v>
                      </c:pt>
                      <c:pt idx="12">
                        <c:v>75</c:v>
                      </c:pt>
                      <c:pt idx="14">
                        <c:v>85</c:v>
                      </c:pt>
                      <c:pt idx="16">
                        <c:v>95+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 (panel a)'!$E$4:$E$20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5.4218451203100004</c:v>
                      </c:pt>
                      <c:pt idx="1">
                        <c:v>9.0611423036600005</c:v>
                      </c:pt>
                      <c:pt idx="2">
                        <c:v>8.2761409780400008</c:v>
                      </c:pt>
                      <c:pt idx="3">
                        <c:v>6.4989861987699999</c:v>
                      </c:pt>
                      <c:pt idx="4">
                        <c:v>5.3874557584699998</c:v>
                      </c:pt>
                      <c:pt idx="5">
                        <c:v>4.48203702082</c:v>
                      </c:pt>
                      <c:pt idx="6">
                        <c:v>3.4782302033999999</c:v>
                      </c:pt>
                      <c:pt idx="7">
                        <c:v>2.62249922628</c:v>
                      </c:pt>
                      <c:pt idx="8">
                        <c:v>1.98065478138</c:v>
                      </c:pt>
                      <c:pt idx="9">
                        <c:v>1.48651723283</c:v>
                      </c:pt>
                      <c:pt idx="10">
                        <c:v>1.1643614148500001</c:v>
                      </c:pt>
                      <c:pt idx="11">
                        <c:v>0.91061126208200005</c:v>
                      </c:pt>
                      <c:pt idx="12">
                        <c:v>0.76898650517400002</c:v>
                      </c:pt>
                      <c:pt idx="13">
                        <c:v>0.68200616683600002</c:v>
                      </c:pt>
                      <c:pt idx="14">
                        <c:v>0.64999552577099995</c:v>
                      </c:pt>
                      <c:pt idx="15">
                        <c:v>0.72443442183000006</c:v>
                      </c:pt>
                      <c:pt idx="16">
                        <c:v>1.03000675137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F625-480E-8E13-3011D4C5F78E}"/>
                  </c:ext>
                </c:extLst>
              </c15:ser>
            </c15:filteredLineSeries>
          </c:ext>
        </c:extLst>
      </c:lineChart>
      <c:catAx>
        <c:axId val="55129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pPr>
            <a:endParaRPr lang="en-US"/>
          </a:p>
        </c:txPr>
        <c:crossAx val="551292896"/>
        <c:crosses val="autoZero"/>
        <c:auto val="1"/>
        <c:lblAlgn val="ctr"/>
        <c:lblOffset val="100"/>
        <c:tickMarkSkip val="1"/>
        <c:noMultiLvlLbl val="0"/>
      </c:catAx>
      <c:valAx>
        <c:axId val="551292896"/>
        <c:scaling>
          <c:orientation val="minMax"/>
          <c:max val="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spc="2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pPr>
                <a:r>
                  <a:rPr lang="en-AU" sz="600" b="0"/>
                  <a:t>Prevalence </a:t>
                </a:r>
                <a:br>
                  <a:rPr lang="en-AU" sz="600" b="0"/>
                </a:br>
                <a:r>
                  <a:rPr lang="en-AU" sz="600" b="0"/>
                  <a:t>(%)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2.5152083333333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spc="2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BFBFB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spc="20" baseline="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pPr>
            <a:endParaRPr lang="en-US"/>
          </a:p>
        </c:txPr>
        <c:crossAx val="5512964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91301169590643"/>
          <c:y val="0.75568384494297081"/>
          <c:w val="0.79089254385964913"/>
          <c:h val="0.184050361767790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20" baseline="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128654970760233"/>
          <c:y val="3.6366779348494152E-2"/>
          <c:w val="0.63624999999999998"/>
          <c:h val="0.7411053916547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66BCDB"/>
            </a:solidFill>
            <a:ln>
              <a:noFill/>
            </a:ln>
          </c:spPr>
          <c:invertIfNegative val="0"/>
          <c:cat>
            <c:strRef>
              <c:f>'Figure 1 (panel c)'!$B$4:$B$9</c:f>
              <c:strCache>
                <c:ptCount val="6"/>
                <c:pt idx="0">
                  <c:v>Couple family</c:v>
                </c:pt>
                <c:pt idx="1">
                  <c:v>Couple only</c:v>
                </c:pt>
                <c:pt idx="2">
                  <c:v>Group
household</c:v>
                </c:pt>
                <c:pt idx="3">
                  <c:v>Lone family
household</c:v>
                </c:pt>
                <c:pt idx="4">
                  <c:v>One parent family
with children</c:v>
                </c:pt>
                <c:pt idx="5">
                  <c:v>Other</c:v>
                </c:pt>
              </c:strCache>
            </c:strRef>
          </c:cat>
          <c:val>
            <c:numRef>
              <c:f>'Figure 1 (panel c)'!$E$4:$E$9</c:f>
              <c:numCache>
                <c:formatCode>General</c:formatCode>
                <c:ptCount val="6"/>
                <c:pt idx="0">
                  <c:v>18.685445075386799</c:v>
                </c:pt>
                <c:pt idx="1">
                  <c:v>14.442081351875599</c:v>
                </c:pt>
                <c:pt idx="2">
                  <c:v>28.546228687198699</c:v>
                </c:pt>
                <c:pt idx="3">
                  <c:v>22.750531286690101</c:v>
                </c:pt>
                <c:pt idx="4">
                  <c:v>33.8044742372198</c:v>
                </c:pt>
                <c:pt idx="5">
                  <c:v>23.291004307653502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85-48D8-855C-CE81752E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551297992"/>
        <c:axId val="551293680"/>
      </c:barChart>
      <c:catAx>
        <c:axId val="551297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551293680"/>
        <c:crosses val="autoZero"/>
        <c:auto val="1"/>
        <c:lblAlgn val="ctr"/>
        <c:lblOffset val="100"/>
        <c:noMultiLvlLbl val="0"/>
      </c:catAx>
      <c:valAx>
        <c:axId val="551293680"/>
        <c:scaling>
          <c:orientation val="minMax"/>
          <c:max val="35"/>
          <c:min val="0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 b="0"/>
                  <a:t>% people with mental illness</a:t>
                </a:r>
              </a:p>
              <a:p>
                <a:pPr>
                  <a:defRPr sz="800"/>
                </a:pPr>
                <a:r>
                  <a:rPr lang="en-AU" sz="800" b="0"/>
                  <a:t>in each household type</a:t>
                </a:r>
              </a:p>
            </c:rich>
          </c:tx>
          <c:layout>
            <c:manualLayout>
              <c:xMode val="edge"/>
              <c:yMode val="edge"/>
              <c:x val="0.3908862612612613"/>
              <c:y val="0.864157196969696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551297992"/>
        <c:crosses val="max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82236842105264"/>
          <c:y val="0.19497625448028671"/>
          <c:w val="0.82611769005847957"/>
          <c:h val="0.60402195340501796"/>
        </c:manualLayout>
      </c:layout>
      <c:barChart>
        <c:barDir val="col"/>
        <c:grouping val="clustered"/>
        <c:varyColors val="0"/>
        <c:ser>
          <c:idx val="0"/>
          <c:order val="0"/>
          <c:tx>
            <c:v>Capital cities</c:v>
          </c:tx>
          <c:spPr>
            <a:solidFill>
              <a:srgbClr val="66BCDB"/>
            </a:solidFill>
          </c:spPr>
          <c:invertIfNegative val="0"/>
          <c:cat>
            <c:strLit>
              <c:ptCount val="10"/>
              <c:pt idx="1">
                <c:v>NSW</c:v>
              </c:pt>
              <c:pt idx="2">
                <c:v>Vic</c:v>
              </c:pt>
              <c:pt idx="3">
                <c:v>Qld</c:v>
              </c:pt>
              <c:pt idx="4">
                <c:v>SA</c:v>
              </c:pt>
              <c:pt idx="5">
                <c:v>WA</c:v>
              </c:pt>
              <c:pt idx="6">
                <c:v>Tas</c:v>
              </c:pt>
              <c:pt idx="7">
                <c:v>NT</c:v>
              </c:pt>
              <c:pt idx="8">
                <c:v>ACT</c:v>
              </c:pt>
            </c:strLit>
          </c:cat>
          <c:val>
            <c:numRef>
              <c:f>'Figure 1 (panel d)'!$C$4:$C$13</c:f>
              <c:numCache>
                <c:formatCode>General</c:formatCode>
                <c:ptCount val="10"/>
                <c:pt idx="1">
                  <c:v>9.1999999999999993</c:v>
                </c:pt>
                <c:pt idx="2">
                  <c:v>8.1</c:v>
                </c:pt>
                <c:pt idx="3">
                  <c:v>13.8</c:v>
                </c:pt>
                <c:pt idx="4">
                  <c:v>11.5</c:v>
                </c:pt>
                <c:pt idx="5">
                  <c:v>13</c:v>
                </c:pt>
                <c:pt idx="6">
                  <c:v>12.2</c:v>
                </c:pt>
                <c:pt idx="7">
                  <c:v>14.2</c:v>
                </c:pt>
                <c:pt idx="8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8D-46C5-97B9-485D2B0DCC3F}"/>
            </c:ext>
          </c:extLst>
        </c:ser>
        <c:ser>
          <c:idx val="1"/>
          <c:order val="1"/>
          <c:tx>
            <c:strRef>
              <c:f>'Figure 1 (panel d)'!$D$3</c:f>
              <c:strCache>
                <c:ptCount val="1"/>
                <c:pt idx="0">
                  <c:v>Rest of Australia</c:v>
                </c:pt>
              </c:strCache>
            </c:strRef>
          </c:tx>
          <c:spPr>
            <a:solidFill>
              <a:srgbClr val="78A22F"/>
            </a:solidFill>
          </c:spPr>
          <c:invertIfNegative val="0"/>
          <c:cat>
            <c:strLit>
              <c:ptCount val="10"/>
              <c:pt idx="1">
                <c:v>NSW</c:v>
              </c:pt>
              <c:pt idx="2">
                <c:v>Vic</c:v>
              </c:pt>
              <c:pt idx="3">
                <c:v>Qld</c:v>
              </c:pt>
              <c:pt idx="4">
                <c:v>SA</c:v>
              </c:pt>
              <c:pt idx="5">
                <c:v>WA</c:v>
              </c:pt>
              <c:pt idx="6">
                <c:v>Tas</c:v>
              </c:pt>
              <c:pt idx="7">
                <c:v>NT</c:v>
              </c:pt>
              <c:pt idx="8">
                <c:v>ACT</c:v>
              </c:pt>
            </c:strLit>
          </c:cat>
          <c:val>
            <c:numRef>
              <c:f>'Figure 1 (panel d)'!$D$4:$D$13</c:f>
              <c:numCache>
                <c:formatCode>General</c:formatCode>
                <c:ptCount val="10"/>
                <c:pt idx="1">
                  <c:v>15.1</c:v>
                </c:pt>
                <c:pt idx="2">
                  <c:v>12.6</c:v>
                </c:pt>
                <c:pt idx="3">
                  <c:v>17.600000000000001</c:v>
                </c:pt>
                <c:pt idx="4">
                  <c:v>13.4</c:v>
                </c:pt>
                <c:pt idx="5">
                  <c:v>20.100000000000001</c:v>
                </c:pt>
                <c:pt idx="6">
                  <c:v>16.399999999999999</c:v>
                </c:pt>
                <c:pt idx="7">
                  <c:v>27.1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8D-46C5-97B9-485D2B0D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294072"/>
        <c:axId val="551294464"/>
      </c:barChart>
      <c:lineChart>
        <c:grouping val="standard"/>
        <c:varyColors val="0"/>
        <c:ser>
          <c:idx val="2"/>
          <c:order val="2"/>
          <c:tx>
            <c:strRef>
              <c:f>'Figure 1 (panel d)'!$E$3</c:f>
              <c:strCache>
                <c:ptCount val="1"/>
                <c:pt idx="0">
                  <c:v>Average capital cities</c:v>
                </c:pt>
              </c:strCache>
            </c:strRef>
          </c:tx>
          <c:spPr>
            <a:ln>
              <a:solidFill>
                <a:srgbClr val="265A9A"/>
              </a:solidFill>
              <a:prstDash val="sysDot"/>
            </a:ln>
          </c:spPr>
          <c:marker>
            <c:symbol val="none"/>
          </c:marker>
          <c:val>
            <c:numRef>
              <c:f>'Figure 1 (panel d)'!$E$4:$E$13</c:f>
              <c:numCache>
                <c:formatCode>General</c:formatCode>
                <c:ptCount val="10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  <c:pt idx="7">
                  <c:v>10.3</c:v>
                </c:pt>
                <c:pt idx="8">
                  <c:v>10.3</c:v>
                </c:pt>
                <c:pt idx="9">
                  <c:v>10.3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8D-46C5-97B9-485D2B0DCC3F}"/>
            </c:ext>
          </c:extLst>
        </c:ser>
        <c:ser>
          <c:idx val="3"/>
          <c:order val="3"/>
          <c:tx>
            <c:strRef>
              <c:f>'Figure 1 (panel d)'!$F$3</c:f>
              <c:strCache>
                <c:ptCount val="1"/>
                <c:pt idx="0">
                  <c:v>Average rest of States/Territories</c:v>
                </c:pt>
              </c:strCache>
            </c:strRef>
          </c:tx>
          <c:spPr>
            <a:ln>
              <a:solidFill>
                <a:srgbClr val="4D7028"/>
              </a:solidFill>
              <a:prstDash val="sysDot"/>
            </a:ln>
          </c:spPr>
          <c:marker>
            <c:symbol val="none"/>
          </c:marker>
          <c:val>
            <c:numRef>
              <c:f>'Figure 1 (panel d)'!$F$4:$F$13</c:f>
              <c:numCache>
                <c:formatCode>General</c:formatCode>
                <c:ptCount val="10"/>
                <c:pt idx="0">
                  <c:v>15.9</c:v>
                </c:pt>
                <c:pt idx="1">
                  <c:v>15.9</c:v>
                </c:pt>
                <c:pt idx="2">
                  <c:v>15.9</c:v>
                </c:pt>
                <c:pt idx="3">
                  <c:v>15.9</c:v>
                </c:pt>
                <c:pt idx="4">
                  <c:v>15.9</c:v>
                </c:pt>
                <c:pt idx="5">
                  <c:v>15.9</c:v>
                </c:pt>
                <c:pt idx="6">
                  <c:v>15.9</c:v>
                </c:pt>
                <c:pt idx="7">
                  <c:v>15.9</c:v>
                </c:pt>
                <c:pt idx="8">
                  <c:v>15.9</c:v>
                </c:pt>
                <c:pt idx="9">
                  <c:v>15.9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68D-46C5-97B9-485D2B0D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94072"/>
        <c:axId val="551294464"/>
      </c:lineChart>
      <c:catAx>
        <c:axId val="551294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551294464"/>
        <c:crosses val="autoZero"/>
        <c:auto val="1"/>
        <c:lblAlgn val="ctr"/>
        <c:lblOffset val="100"/>
        <c:noMultiLvlLbl val="0"/>
      </c:catAx>
      <c:valAx>
        <c:axId val="551294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AU" sz="600" b="0"/>
                  <a:t>Rate</a:t>
                </a:r>
                <a:r>
                  <a:rPr lang="en-AU" sz="600" b="0" baseline="0"/>
                  <a:t> per 100 000 people</a:t>
                </a:r>
                <a:endParaRPr lang="en-AU" sz="600" b="0"/>
              </a:p>
            </c:rich>
          </c:tx>
          <c:layout>
            <c:manualLayout>
              <c:xMode val="edge"/>
              <c:yMode val="edge"/>
              <c:x val="2.4088725414326079E-2"/>
              <c:y val="2.438941234519262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551294072"/>
        <c:crossesAt val="1"/>
        <c:crossBetween val="midCat"/>
        <c:majorUnit val="5"/>
      </c:valAx>
      <c:spPr>
        <a:noFill/>
        <a:ln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76921846547099"/>
          <c:y val="0.89645631442730456"/>
          <c:w val="0.64363784517057099"/>
          <c:h val="8.264017069652782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rgbClr val="4D7028"/>
      </a:solidFill>
    </a:ln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558004385964913"/>
          <c:y val="0.16462962962962963"/>
          <c:w val="0.76336001461988301"/>
          <c:h val="0.57164398148148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 (panel e)'!$B$5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66BCDB"/>
            </a:solidFill>
          </c:spPr>
          <c:invertIfNegative val="0"/>
          <c:cat>
            <c:strRef>
              <c:f>'Figure 1 (panel e)'!$C$4:$F$4</c:f>
              <c:strCache>
                <c:ptCount val="4"/>
                <c:pt idx="0">
                  <c:v>Unemployed</c:v>
                </c:pt>
                <c:pt idx="1">
                  <c:v>Vocational
education
&amp; training</c:v>
                </c:pt>
                <c:pt idx="2">
                  <c:v>Higher
education</c:v>
                </c:pt>
                <c:pt idx="3">
                  <c:v>Employed</c:v>
                </c:pt>
              </c:strCache>
            </c:strRef>
          </c:cat>
          <c:val>
            <c:numRef>
              <c:f>'Figure 1 (panel e)'!$C$5:$F$5</c:f>
              <c:numCache>
                <c:formatCode>General</c:formatCode>
                <c:ptCount val="4"/>
                <c:pt idx="0">
                  <c:v>47.638901840000003</c:v>
                </c:pt>
                <c:pt idx="1">
                  <c:v>60.792328210000001</c:v>
                </c:pt>
                <c:pt idx="2">
                  <c:v>68.497913769999997</c:v>
                </c:pt>
                <c:pt idx="3">
                  <c:v>74.22228054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DC-4A8C-8DDE-3099EBDA986C}"/>
            </c:ext>
          </c:extLst>
        </c:ser>
        <c:ser>
          <c:idx val="1"/>
          <c:order val="1"/>
          <c:tx>
            <c:strRef>
              <c:f>'Figure 1 (panel e)'!$B$6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265A9A"/>
            </a:solidFill>
          </c:spPr>
          <c:invertIfNegative val="0"/>
          <c:cat>
            <c:strRef>
              <c:f>'Figure 1 (panel e)'!$C$4:$F$4</c:f>
              <c:strCache>
                <c:ptCount val="4"/>
                <c:pt idx="0">
                  <c:v>Unemployed</c:v>
                </c:pt>
                <c:pt idx="1">
                  <c:v>Vocational
education
&amp; training</c:v>
                </c:pt>
                <c:pt idx="2">
                  <c:v>Higher
education</c:v>
                </c:pt>
                <c:pt idx="3">
                  <c:v>Employed</c:v>
                </c:pt>
              </c:strCache>
            </c:strRef>
          </c:cat>
          <c:val>
            <c:numRef>
              <c:f>'Figure 1 (panel e)'!$C$6:$F$6</c:f>
              <c:numCache>
                <c:formatCode>General</c:formatCode>
                <c:ptCount val="4"/>
                <c:pt idx="0">
                  <c:v>24.963413370000001</c:v>
                </c:pt>
                <c:pt idx="1">
                  <c:v>21.561732979999999</c:v>
                </c:pt>
                <c:pt idx="2">
                  <c:v>20.618101379999999</c:v>
                </c:pt>
                <c:pt idx="3">
                  <c:v>15.436221700000001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DC-4A8C-8DDE-3099EBDA986C}"/>
            </c:ext>
          </c:extLst>
        </c:ser>
        <c:ser>
          <c:idx val="2"/>
          <c:order val="2"/>
          <c:tx>
            <c:strRef>
              <c:f>'Figure 1 (panel e)'!$B$7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78A22F"/>
            </a:solidFill>
          </c:spPr>
          <c:invertIfNegative val="0"/>
          <c:cat>
            <c:strRef>
              <c:f>'Figure 1 (panel e)'!$C$4:$F$4</c:f>
              <c:strCache>
                <c:ptCount val="4"/>
                <c:pt idx="0">
                  <c:v>Unemployed</c:v>
                </c:pt>
                <c:pt idx="1">
                  <c:v>Vocational
education
&amp; training</c:v>
                </c:pt>
                <c:pt idx="2">
                  <c:v>Higher
education</c:v>
                </c:pt>
                <c:pt idx="3">
                  <c:v>Employed</c:v>
                </c:pt>
              </c:strCache>
            </c:strRef>
          </c:cat>
          <c:val>
            <c:numRef>
              <c:f>'Figure 1 (panel e)'!$C$7:$F$7</c:f>
              <c:numCache>
                <c:formatCode>General</c:formatCode>
                <c:ptCount val="4"/>
                <c:pt idx="0">
                  <c:v>18.32773706</c:v>
                </c:pt>
                <c:pt idx="1">
                  <c:v>12.148182719999999</c:v>
                </c:pt>
                <c:pt idx="2">
                  <c:v>7.8815279570000003</c:v>
                </c:pt>
                <c:pt idx="3">
                  <c:v>7.0299175849999997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DC-4A8C-8DDE-3099EBDA986C}"/>
            </c:ext>
          </c:extLst>
        </c:ser>
        <c:ser>
          <c:idx val="3"/>
          <c:order val="3"/>
          <c:tx>
            <c:strRef>
              <c:f>'Figure 1 (panel e)'!$B$8</c:f>
              <c:strCache>
                <c:ptCount val="1"/>
                <c:pt idx="0">
                  <c:v>Very high</c:v>
                </c:pt>
              </c:strCache>
            </c:strRef>
          </c:tx>
          <c:spPr>
            <a:solidFill>
              <a:srgbClr val="4D7028"/>
            </a:solidFill>
          </c:spPr>
          <c:invertIfNegative val="0"/>
          <c:cat>
            <c:strRef>
              <c:f>'Figure 1 (panel e)'!$C$4:$F$4</c:f>
              <c:strCache>
                <c:ptCount val="4"/>
                <c:pt idx="0">
                  <c:v>Unemployed</c:v>
                </c:pt>
                <c:pt idx="1">
                  <c:v>Vocational
education
&amp; training</c:v>
                </c:pt>
                <c:pt idx="2">
                  <c:v>Higher
education</c:v>
                </c:pt>
                <c:pt idx="3">
                  <c:v>Employed</c:v>
                </c:pt>
              </c:strCache>
            </c:strRef>
          </c:cat>
          <c:val>
            <c:numRef>
              <c:f>'Figure 1 (panel e)'!$C$8:$F$8</c:f>
              <c:numCache>
                <c:formatCode>General</c:formatCode>
                <c:ptCount val="4"/>
                <c:pt idx="0">
                  <c:v>9.0699477230000003</c:v>
                </c:pt>
                <c:pt idx="1">
                  <c:v>5.4977560929999996</c:v>
                </c:pt>
                <c:pt idx="2">
                  <c:v>3.002456885</c:v>
                </c:pt>
                <c:pt idx="3">
                  <c:v>3.31158017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DC-4A8C-8DDE-3099EBDA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9798976"/>
        <c:axId val="549795448"/>
      </c:barChart>
      <c:catAx>
        <c:axId val="54979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549795448"/>
        <c:crosses val="autoZero"/>
        <c:auto val="1"/>
        <c:lblAlgn val="ctr"/>
        <c:lblOffset val="100"/>
        <c:noMultiLvlLbl val="0"/>
      </c:catAx>
      <c:valAx>
        <c:axId val="549795448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en-AU" sz="600" b="0"/>
                  <a:t>%</a:t>
                </a:r>
                <a:r>
                  <a:rPr lang="en-AU" sz="600" b="0" baseline="0"/>
                  <a:t> in each group</a:t>
                </a:r>
                <a:endParaRPr lang="en-AU" sz="600" b="0"/>
              </a:p>
            </c:rich>
          </c:tx>
          <c:layout>
            <c:manualLayout>
              <c:xMode val="edge"/>
              <c:yMode val="edge"/>
              <c:x val="9.2836257309941526E-3"/>
              <c:y val="2.403148148148149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549798976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6.9415204678362563E-3"/>
          <c:y val="0.90622268518518523"/>
          <c:w val="0.98611695906432728"/>
          <c:h val="9.3777314814814813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82236842105264"/>
          <c:y val="0.18814814814814815"/>
          <c:w val="0.82611769005847957"/>
          <c:h val="0.5868092592592593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6BCDB"/>
            </a:solidFill>
          </c:spPr>
          <c:invertIfNegative val="0"/>
          <c:cat>
            <c:strRef>
              <c:f>'Figure 1 (panel f)'!$B$3:$C$3</c:f>
              <c:strCache>
                <c:ptCount val="2"/>
                <c:pt idx="0">
                  <c:v>Aboriginal and Torres Strait Islander people</c:v>
                </c:pt>
                <c:pt idx="1">
                  <c:v>Non-Indigenous people</c:v>
                </c:pt>
              </c:strCache>
            </c:strRef>
          </c:cat>
          <c:val>
            <c:numRef>
              <c:f>'Figure 1 (panel f)'!$B$12:$C$12</c:f>
              <c:numCache>
                <c:formatCode>General</c:formatCode>
                <c:ptCount val="2"/>
                <c:pt idx="0">
                  <c:v>32.5</c:v>
                </c:pt>
                <c:pt idx="1">
                  <c:v>12.3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4E-4B2D-9EF0-D34FEFD2F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49795056"/>
        <c:axId val="549793880"/>
      </c:barChart>
      <c:catAx>
        <c:axId val="54979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549793880"/>
        <c:crosses val="autoZero"/>
        <c:auto val="1"/>
        <c:lblAlgn val="ctr"/>
        <c:lblOffset val="100"/>
        <c:noMultiLvlLbl val="0"/>
      </c:catAx>
      <c:valAx>
        <c:axId val="549793880"/>
        <c:scaling>
          <c:orientation val="minMax"/>
          <c:max val="4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spc="2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+mn-cs"/>
                  </a:defRPr>
                </a:pPr>
                <a:r>
                  <a:rPr lang="en-AU" sz="600" b="0" i="0" baseline="0">
                    <a:effectLst/>
                  </a:rPr>
                  <a:t>High/very high distress (%)</a:t>
                </a:r>
                <a:endParaRPr lang="en-AU" sz="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spc="2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+mn-cs"/>
                  </a:defRPr>
                </a:pPr>
                <a:endParaRPr lang="en-AU" sz="600"/>
              </a:p>
            </c:rich>
          </c:tx>
          <c:layout>
            <c:manualLayout>
              <c:xMode val="edge"/>
              <c:yMode val="edge"/>
              <c:x val="1.3360053440213761E-2"/>
              <c:y val="5.111893907998342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549795056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66BCDB"/>
            </a:solidFill>
          </c:spPr>
          <c:invertIfNegative val="0"/>
          <c:cat>
            <c:strRef>
              <c:f>'Figure 5'!$A$6:$A$13</c:f>
              <c:strCache>
                <c:ptCount val="8"/>
                <c:pt idx="0">
                  <c:v>Public housing</c:v>
                </c:pt>
                <c:pt idx="1">
                  <c:v>Private rental</c:v>
                </c:pt>
                <c:pt idx="2">
                  <c:v>Mortgage</c:v>
                </c:pt>
                <c:pt idx="3">
                  <c:v>Residential mental health care</c:v>
                </c:pt>
                <c:pt idx="4">
                  <c:v>Long-term supported accommodation</c:v>
                </c:pt>
                <c:pt idx="5">
                  <c:v>Residential mental health care (24 hour)</c:v>
                </c:pt>
                <c:pt idx="6">
                  <c:v>Forensic health services</c:v>
                </c:pt>
                <c:pt idx="7">
                  <c:v>Hospital (acute)</c:v>
                </c:pt>
              </c:strCache>
            </c:strRef>
          </c:cat>
          <c:val>
            <c:numRef>
              <c:f>'Figure 5'!$B$6:$B$13</c:f>
              <c:numCache>
                <c:formatCode>General</c:formatCode>
                <c:ptCount val="8"/>
                <c:pt idx="0">
                  <c:v>44.588933605657111</c:v>
                </c:pt>
                <c:pt idx="1">
                  <c:v>54.428571428571431</c:v>
                </c:pt>
                <c:pt idx="2">
                  <c:v>64.571428571428569</c:v>
                </c:pt>
                <c:pt idx="3">
                  <c:v>213.621696029567</c:v>
                </c:pt>
                <c:pt idx="4">
                  <c:v>273.97260273972603</c:v>
                </c:pt>
                <c:pt idx="5">
                  <c:v>524.75826982451497</c:v>
                </c:pt>
                <c:pt idx="6">
                  <c:v>1084.695191</c:v>
                </c:pt>
                <c:pt idx="7">
                  <c:v>1164.4163491996248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795840"/>
        <c:axId val="549793488"/>
      </c:barChart>
      <c:catAx>
        <c:axId val="5497958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BFBFBF"/>
            </a:solidFill>
          </a:ln>
        </c:spPr>
        <c:crossAx val="549793488"/>
        <c:crosses val="autoZero"/>
        <c:auto val="1"/>
        <c:lblAlgn val="ctr"/>
        <c:lblOffset val="100"/>
        <c:noMultiLvlLbl val="0"/>
      </c:catAx>
      <c:valAx>
        <c:axId val="549793488"/>
        <c:scaling>
          <c:orientation val="minMax"/>
          <c:max val="1200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$ per day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5497958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spc="20" baseline="0">
          <a:latin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9.emf"/></Relationships>
</file>

<file path=xl/drawings/_rels/drawing10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2.emf"/><Relationship Id="rId2" Type="http://schemas.openxmlformats.org/officeDocument/2006/relationships/image" Target="../media/image111.png"/><Relationship Id="rId1" Type="http://schemas.openxmlformats.org/officeDocument/2006/relationships/image" Target="../media/image110.emf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3.emf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4.emf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6.emf"/><Relationship Id="rId1" Type="http://schemas.openxmlformats.org/officeDocument/2006/relationships/image" Target="../media/image115.emf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7.emf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emf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emf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1.emf"/><Relationship Id="rId1" Type="http://schemas.openxmlformats.org/officeDocument/2006/relationships/image" Target="../media/image120.emf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emf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emf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5.emf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6.emf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7.emf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emf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emf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0.emf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1.emf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4.emf"/><Relationship Id="rId1" Type="http://schemas.openxmlformats.org/officeDocument/2006/relationships/image" Target="../media/image133.emf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5.emf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6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emf"/><Relationship Id="rId1" Type="http://schemas.openxmlformats.org/officeDocument/2006/relationships/image" Target="../media/image45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emf"/><Relationship Id="rId1" Type="http://schemas.openxmlformats.org/officeDocument/2006/relationships/image" Target="../media/image50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emf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emf"/><Relationship Id="rId1" Type="http://schemas.openxmlformats.org/officeDocument/2006/relationships/image" Target="../media/image5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emf"/><Relationship Id="rId1" Type="http://schemas.openxmlformats.org/officeDocument/2006/relationships/image" Target="../media/image60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emf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emf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5.emf"/><Relationship Id="rId1" Type="http://schemas.openxmlformats.org/officeDocument/2006/relationships/image" Target="../media/image64.emf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emf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emf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emf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emf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emf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2.emf"/><Relationship Id="rId1" Type="http://schemas.openxmlformats.org/officeDocument/2006/relationships/image" Target="../media/image71.emf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emf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emf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emf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emf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emf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emf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emf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emf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emf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4.emf"/><Relationship Id="rId1" Type="http://schemas.openxmlformats.org/officeDocument/2006/relationships/image" Target="../media/image83.emf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emf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emf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emf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emf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emf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emf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emf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emf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emf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6.emf"/><Relationship Id="rId1" Type="http://schemas.openxmlformats.org/officeDocument/2006/relationships/image" Target="../media/image95.emf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8.emf"/><Relationship Id="rId1" Type="http://schemas.openxmlformats.org/officeDocument/2006/relationships/image" Target="../media/image97.emf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9.emf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emf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emf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2.emf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emf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.emf"/><Relationship Id="rId2" Type="http://schemas.openxmlformats.org/officeDocument/2006/relationships/image" Target="../media/image105.emf"/><Relationship Id="rId1" Type="http://schemas.openxmlformats.org/officeDocument/2006/relationships/image" Target="../media/image104.emf"/><Relationship Id="rId4" Type="http://schemas.openxmlformats.org/officeDocument/2006/relationships/image" Target="../media/image107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22</xdr:col>
      <xdr:colOff>243840</xdr:colOff>
      <xdr:row>25</xdr:row>
      <xdr:rowOff>89608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15</xdr:col>
      <xdr:colOff>525780</xdr:colOff>
      <xdr:row>18</xdr:row>
      <xdr:rowOff>7620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48640"/>
          <a:ext cx="540258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3</xdr:row>
      <xdr:rowOff>63500</xdr:rowOff>
    </xdr:from>
    <xdr:ext cx="5397500" cy="28625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612140"/>
          <a:ext cx="5397500" cy="286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31750</xdr:colOff>
      <xdr:row>2</xdr:row>
      <xdr:rowOff>88900</xdr:rowOff>
    </xdr:from>
    <xdr:ext cx="2654300" cy="230124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454660"/>
          <a:ext cx="2654300" cy="230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510434</xdr:colOff>
      <xdr:row>17</xdr:row>
      <xdr:rowOff>25400</xdr:rowOff>
    </xdr:from>
    <xdr:to>
      <xdr:col>17</xdr:col>
      <xdr:colOff>553015</xdr:colOff>
      <xdr:row>30</xdr:row>
      <xdr:rowOff>114300</xdr:rowOff>
    </xdr:to>
    <xdr:grpSp>
      <xdr:nvGrpSpPr>
        <xdr:cNvPr id="3" name="Group 2"/>
        <xdr:cNvGrpSpPr/>
      </xdr:nvGrpSpPr>
      <xdr:grpSpPr>
        <a:xfrm>
          <a:off x="6438794" y="3134360"/>
          <a:ext cx="6534821" cy="2466340"/>
          <a:chOff x="6549284" y="3155950"/>
          <a:chExt cx="6570381" cy="2482850"/>
        </a:xfrm>
      </xdr:grpSpPr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49284" y="5467350"/>
            <a:ext cx="6570381" cy="171450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24850" y="3155950"/>
            <a:ext cx="2667000" cy="2317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6</xdr:row>
      <xdr:rowOff>38100</xdr:rowOff>
    </xdr:from>
    <xdr:ext cx="5200650" cy="28765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7870" y="906780"/>
          <a:ext cx="5200650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0</xdr:rowOff>
    </xdr:from>
    <xdr:ext cx="4893945" cy="286131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579120"/>
          <a:ext cx="4893945" cy="286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5</xdr:row>
      <xdr:rowOff>0</xdr:rowOff>
    </xdr:from>
    <xdr:ext cx="2661285" cy="2343151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520" y="723900"/>
          <a:ext cx="2661285" cy="2343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548137</xdr:colOff>
      <xdr:row>5</xdr:row>
      <xdr:rowOff>134787</xdr:rowOff>
    </xdr:from>
    <xdr:ext cx="2446487" cy="234279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697" y="858687"/>
          <a:ext cx="2446487" cy="234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400675" cy="28765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" y="289560"/>
          <a:ext cx="540067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5400675" cy="300037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58240"/>
          <a:ext cx="54006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5400675" cy="28765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0480" y="434340"/>
          <a:ext cx="540067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23</xdr:row>
      <xdr:rowOff>99060</xdr:rowOff>
    </xdr:from>
    <xdr:to>
      <xdr:col>21</xdr:col>
      <xdr:colOff>68580</xdr:colOff>
      <xdr:row>50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5402580"/>
          <a:ext cx="5974080" cy="496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243840</xdr:colOff>
      <xdr:row>0</xdr:row>
      <xdr:rowOff>129540</xdr:rowOff>
    </xdr:from>
    <xdr:to>
      <xdr:col>20</xdr:col>
      <xdr:colOff>160020</xdr:colOff>
      <xdr:row>20</xdr:row>
      <xdr:rowOff>7620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1226820"/>
          <a:ext cx="5402580" cy="353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15</xdr:col>
      <xdr:colOff>525780</xdr:colOff>
      <xdr:row>18</xdr:row>
      <xdr:rowOff>22860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548640"/>
          <a:ext cx="5402580" cy="276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461723</xdr:colOff>
      <xdr:row>19</xdr:row>
      <xdr:rowOff>97723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4</xdr:row>
      <xdr:rowOff>0</xdr:rowOff>
    </xdr:from>
    <xdr:ext cx="542544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31520"/>
          <a:ext cx="542544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16</xdr:col>
      <xdr:colOff>525780</xdr:colOff>
      <xdr:row>23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146304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13</xdr:col>
      <xdr:colOff>525780</xdr:colOff>
      <xdr:row>37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0233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14</xdr:col>
      <xdr:colOff>525780</xdr:colOff>
      <xdr:row>16</xdr:row>
      <xdr:rowOff>175260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320" y="9753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5402580" cy="26974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1520"/>
          <a:ext cx="5402580" cy="269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15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1249680</xdr:colOff>
      <xdr:row>14</xdr:row>
      <xdr:rowOff>15240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755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15</xdr:col>
      <xdr:colOff>525780</xdr:colOff>
      <xdr:row>24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7240" y="16459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13</xdr:col>
      <xdr:colOff>525780</xdr:colOff>
      <xdr:row>20</xdr:row>
      <xdr:rowOff>45720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09728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525780</xdr:colOff>
      <xdr:row>17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3657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0</xdr:rowOff>
    </xdr:from>
    <xdr:to>
      <xdr:col>15</xdr:col>
      <xdr:colOff>556260</xdr:colOff>
      <xdr:row>33</xdr:row>
      <xdr:rowOff>167640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291840"/>
          <a:ext cx="5433060" cy="291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315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17</xdr:row>
      <xdr:rowOff>0</xdr:rowOff>
    </xdr:from>
    <xdr:ext cx="54025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1089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13</xdr:col>
      <xdr:colOff>472440</xdr:colOff>
      <xdr:row>23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40" y="1463040"/>
          <a:ext cx="534924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15</xdr:col>
      <xdr:colOff>525780</xdr:colOff>
      <xdr:row>20</xdr:row>
      <xdr:rowOff>7620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14400"/>
          <a:ext cx="540258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358140</xdr:colOff>
      <xdr:row>1</xdr:row>
      <xdr:rowOff>38100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22098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18</xdr:col>
      <xdr:colOff>594360</xdr:colOff>
      <xdr:row>21</xdr:row>
      <xdr:rowOff>83820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097280"/>
          <a:ext cx="5471160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289560</xdr:colOff>
      <xdr:row>0</xdr:row>
      <xdr:rowOff>22860</xdr:rowOff>
    </xdr:from>
    <xdr:ext cx="5402580" cy="27279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22860"/>
          <a:ext cx="540258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281940</xdr:colOff>
      <xdr:row>16</xdr:row>
      <xdr:rowOff>30480</xdr:rowOff>
    </xdr:from>
    <xdr:ext cx="54025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29565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579120</xdr:colOff>
      <xdr:row>1</xdr:row>
      <xdr:rowOff>160020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3429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</xdr:colOff>
      <xdr:row>1</xdr:row>
      <xdr:rowOff>15240</xdr:rowOff>
    </xdr:from>
    <xdr:ext cx="5768340" cy="69189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98120"/>
          <a:ext cx="5768340" cy="691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</xdr:colOff>
      <xdr:row>1</xdr:row>
      <xdr:rowOff>91440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2743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</xdr:row>
      <xdr:rowOff>38100</xdr:rowOff>
    </xdr:from>
    <xdr:to>
      <xdr:col>14</xdr:col>
      <xdr:colOff>30480</xdr:colOff>
      <xdr:row>17</xdr:row>
      <xdr:rowOff>15240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86740"/>
          <a:ext cx="5402580" cy="2537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0.01764</cdr:y>
    </cdr:from>
    <cdr:to>
      <cdr:x>1</cdr:x>
      <cdr:y>0.14092</cdr:y>
    </cdr:to>
    <cdr:sp macro="" textlink="">
      <cdr:nvSpPr>
        <cdr:cNvPr id="2" name="Rectangle 2"/>
        <cdr:cNvSpPr/>
      </cdr:nvSpPr>
      <cdr:spPr>
        <a:xfrm xmlns:a="http://schemas.openxmlformats.org/drawingml/2006/main">
          <a:off x="50800" y="50800"/>
          <a:ext cx="5400675" cy="3550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200"/>
            </a:lnSpc>
            <a:spcBef>
              <a:spcPts val="600"/>
            </a:spcBef>
            <a:spcAft>
              <a:spcPts val="600"/>
            </a:spcAft>
          </a:pPr>
          <a:endParaRPr lang="en-AU" sz="900" b="1"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441960</xdr:colOff>
      <xdr:row>4</xdr:row>
      <xdr:rowOff>167640</xdr:rowOff>
    </xdr:from>
    <xdr:ext cx="543306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899160"/>
          <a:ext cx="543306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160020</xdr:colOff>
      <xdr:row>0</xdr:row>
      <xdr:rowOff>121920</xdr:rowOff>
    </xdr:from>
    <xdr:ext cx="54406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121920"/>
          <a:ext cx="54406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144780</xdr:colOff>
      <xdr:row>17</xdr:row>
      <xdr:rowOff>15240</xdr:rowOff>
    </xdr:from>
    <xdr:ext cx="54406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3124200"/>
          <a:ext cx="54406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480060</xdr:colOff>
      <xdr:row>2</xdr:row>
      <xdr:rowOff>76200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4419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556260</xdr:colOff>
      <xdr:row>1</xdr:row>
      <xdr:rowOff>152400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" y="33528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480060</xdr:colOff>
      <xdr:row>2</xdr:row>
      <xdr:rowOff>7620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37338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502920</xdr:colOff>
      <xdr:row>16</xdr:row>
      <xdr:rowOff>99060</xdr:rowOff>
    </xdr:from>
    <xdr:ext cx="54025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" y="302514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251460</xdr:colOff>
      <xdr:row>1</xdr:row>
      <xdr:rowOff>137160</xdr:rowOff>
    </xdr:from>
    <xdr:ext cx="545592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460" y="320040"/>
          <a:ext cx="545592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99060</xdr:colOff>
      <xdr:row>1</xdr:row>
      <xdr:rowOff>175260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0" y="35814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236220</xdr:colOff>
      <xdr:row>1</xdr:row>
      <xdr:rowOff>175260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220" y="35814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335280</xdr:colOff>
      <xdr:row>18</xdr:row>
      <xdr:rowOff>99060</xdr:rowOff>
    </xdr:from>
    <xdr:ext cx="54025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0" y="33909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464820</xdr:colOff>
      <xdr:row>2</xdr:row>
      <xdr:rowOff>76200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" y="4419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434340</xdr:colOff>
      <xdr:row>1</xdr:row>
      <xdr:rowOff>7620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1905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22</xdr:col>
      <xdr:colOff>243840</xdr:colOff>
      <xdr:row>25</xdr:row>
      <xdr:rowOff>89608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2</xdr:row>
      <xdr:rowOff>144780</xdr:rowOff>
    </xdr:from>
    <xdr:ext cx="6461760" cy="610362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510540"/>
          <a:ext cx="6461760" cy="6103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541020</xdr:colOff>
      <xdr:row>3</xdr:row>
      <xdr:rowOff>30480</xdr:rowOff>
    </xdr:from>
    <xdr:ext cx="5692140" cy="568452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8220" y="579120"/>
          <a:ext cx="5692140" cy="568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106680</xdr:colOff>
      <xdr:row>0</xdr:row>
      <xdr:rowOff>83820</xdr:rowOff>
    </xdr:from>
    <xdr:ext cx="5402580" cy="26289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83820"/>
          <a:ext cx="540258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297180</xdr:colOff>
      <xdr:row>15</xdr:row>
      <xdr:rowOff>76200</xdr:rowOff>
    </xdr:from>
    <xdr:ext cx="5402580" cy="28803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8194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243840</xdr:colOff>
      <xdr:row>0</xdr:row>
      <xdr:rowOff>83820</xdr:rowOff>
    </xdr:from>
    <xdr:to>
      <xdr:col>25</xdr:col>
      <xdr:colOff>160020</xdr:colOff>
      <xdr:row>16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560" y="838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419100</xdr:colOff>
      <xdr:row>2</xdr:row>
      <xdr:rowOff>30480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39624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236220</xdr:colOff>
      <xdr:row>5</xdr:row>
      <xdr:rowOff>167640</xdr:rowOff>
    </xdr:from>
    <xdr:to>
      <xdr:col>16</xdr:col>
      <xdr:colOff>152400</xdr:colOff>
      <xdr:row>20</xdr:row>
      <xdr:rowOff>175260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1082040"/>
          <a:ext cx="540258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</xdr:colOff>
      <xdr:row>8</xdr:row>
      <xdr:rowOff>121920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860" y="15849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459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</xdr:colOff>
      <xdr:row>5</xdr:row>
      <xdr:rowOff>30480</xdr:rowOff>
    </xdr:from>
    <xdr:to>
      <xdr:col>18</xdr:col>
      <xdr:colOff>15240</xdr:colOff>
      <xdr:row>20</xdr:row>
      <xdr:rowOff>167640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44880"/>
          <a:ext cx="544830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</xdr:row>
      <xdr:rowOff>0</xdr:rowOff>
    </xdr:from>
    <xdr:ext cx="5364480" cy="27813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63040"/>
          <a:ext cx="5364480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281940</xdr:colOff>
      <xdr:row>22</xdr:row>
      <xdr:rowOff>60960</xdr:rowOff>
    </xdr:from>
    <xdr:ext cx="2667000" cy="22402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40" y="4084320"/>
          <a:ext cx="2667000" cy="224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</xdr:row>
      <xdr:rowOff>0</xdr:rowOff>
    </xdr:from>
    <xdr:ext cx="2667000" cy="22479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"/>
          <a:ext cx="266700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0.01764</cdr:y>
    </cdr:from>
    <cdr:to>
      <cdr:x>1</cdr:x>
      <cdr:y>0.14092</cdr:y>
    </cdr:to>
    <cdr:sp macro="" textlink="">
      <cdr:nvSpPr>
        <cdr:cNvPr id="2" name="Rectangle 2"/>
        <cdr:cNvSpPr/>
      </cdr:nvSpPr>
      <cdr:spPr>
        <a:xfrm xmlns:a="http://schemas.openxmlformats.org/drawingml/2006/main">
          <a:off x="50800" y="50800"/>
          <a:ext cx="5400675" cy="35506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200"/>
            </a:lnSpc>
            <a:spcBef>
              <a:spcPts val="600"/>
            </a:spcBef>
            <a:spcAft>
              <a:spcPts val="600"/>
            </a:spcAft>
          </a:pPr>
          <a:endParaRPr lang="en-AU" sz="900" b="1"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12</xdr:col>
      <xdr:colOff>525780</xdr:colOff>
      <xdr:row>24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459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14</xdr:col>
      <xdr:colOff>525780</xdr:colOff>
      <xdr:row>24</xdr:row>
      <xdr:rowOff>99060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1645920"/>
          <a:ext cx="5402580" cy="284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586740</xdr:colOff>
      <xdr:row>3</xdr:row>
      <xdr:rowOff>114300</xdr:rowOff>
    </xdr:from>
    <xdr:to>
      <xdr:col>16</xdr:col>
      <xdr:colOff>502920</xdr:colOff>
      <xdr:row>19</xdr:row>
      <xdr:rowOff>22860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662940"/>
          <a:ext cx="5402580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12</xdr:col>
      <xdr:colOff>525780</xdr:colOff>
      <xdr:row>24</xdr:row>
      <xdr:rowOff>137160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459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</xdr:colOff>
      <xdr:row>7</xdr:row>
      <xdr:rowOff>160020</xdr:rowOff>
    </xdr:from>
    <xdr:to>
      <xdr:col>15</xdr:col>
      <xdr:colOff>7620</xdr:colOff>
      <xdr:row>23</xdr:row>
      <xdr:rowOff>60960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1440180"/>
          <a:ext cx="5402580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16</xdr:col>
      <xdr:colOff>525780</xdr:colOff>
      <xdr:row>20</xdr:row>
      <xdr:rowOff>137160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9144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281940</xdr:colOff>
      <xdr:row>8</xdr:row>
      <xdr:rowOff>175260</xdr:rowOff>
    </xdr:from>
    <xdr:to>
      <xdr:col>16</xdr:col>
      <xdr:colOff>198120</xdr:colOff>
      <xdr:row>24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40" y="16383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6</xdr:row>
      <xdr:rowOff>38100</xdr:rowOff>
    </xdr:from>
    <xdr:to>
      <xdr:col>12</xdr:col>
      <xdr:colOff>281940</xdr:colOff>
      <xdr:row>18</xdr:row>
      <xdr:rowOff>106680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1135380"/>
          <a:ext cx="5402580" cy="22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11</xdr:col>
      <xdr:colOff>236220</xdr:colOff>
      <xdr:row>16</xdr:row>
      <xdr:rowOff>137160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65760"/>
          <a:ext cx="2674620" cy="269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16</xdr:col>
      <xdr:colOff>236220</xdr:colOff>
      <xdr:row>15</xdr:row>
      <xdr:rowOff>137160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2880"/>
          <a:ext cx="2674620" cy="269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9</xdr:col>
      <xdr:colOff>525780</xdr:colOff>
      <xdr:row>22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01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190500</xdr:colOff>
      <xdr:row>17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10</xdr:col>
      <xdr:colOff>525780</xdr:colOff>
      <xdr:row>24</xdr:row>
      <xdr:rowOff>22860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463040"/>
          <a:ext cx="5402580" cy="294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5</xdr:row>
      <xdr:rowOff>76200</xdr:rowOff>
    </xdr:from>
    <xdr:to>
      <xdr:col>8</xdr:col>
      <xdr:colOff>556260</xdr:colOff>
      <xdr:row>19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90600"/>
          <a:ext cx="5013960" cy="252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667000" cy="233934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266700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</xdr:row>
      <xdr:rowOff>0</xdr:rowOff>
    </xdr:from>
    <xdr:ext cx="2667000" cy="233934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5760"/>
          <a:ext cx="266700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1287780</xdr:colOff>
      <xdr:row>6</xdr:row>
      <xdr:rowOff>15240</xdr:rowOff>
    </xdr:from>
    <xdr:ext cx="5410200" cy="20878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12520"/>
          <a:ext cx="5410200" cy="208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4</xdr:col>
      <xdr:colOff>205740</xdr:colOff>
      <xdr:row>24</xdr:row>
      <xdr:rowOff>167640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1645920"/>
          <a:ext cx="5387340" cy="291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3</xdr:col>
      <xdr:colOff>1828800</xdr:colOff>
      <xdr:row>25</xdr:row>
      <xdr:rowOff>45720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3040"/>
          <a:ext cx="5379720" cy="315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10</xdr:col>
      <xdr:colOff>342900</xdr:colOff>
      <xdr:row>16</xdr:row>
      <xdr:rowOff>106680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097280"/>
          <a:ext cx="5219700" cy="193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312420</xdr:colOff>
      <xdr:row>19</xdr:row>
      <xdr:rowOff>68580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0160"/>
          <a:ext cx="5196840" cy="22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5402580" cy="305562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48640"/>
          <a:ext cx="5402580" cy="305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5400000" cy="2878984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48640"/>
          <a:ext cx="5400000" cy="287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5400000" cy="2878984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8640"/>
          <a:ext cx="5400000" cy="287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17</xdr:col>
      <xdr:colOff>266700</xdr:colOff>
      <xdr:row>21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5402580" cy="28575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1520"/>
          <a:ext cx="540258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5402580" cy="28422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206240"/>
          <a:ext cx="5402580" cy="284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57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57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20</xdr:row>
      <xdr:rowOff>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6576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5402580" cy="26898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8640"/>
          <a:ext cx="5402580" cy="268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15</xdr:col>
      <xdr:colOff>556260</xdr:colOff>
      <xdr:row>18</xdr:row>
      <xdr:rowOff>167640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120" y="548640"/>
          <a:ext cx="5433060" cy="291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289560</xdr:colOff>
      <xdr:row>3</xdr:row>
      <xdr:rowOff>99060</xdr:rowOff>
    </xdr:from>
    <xdr:ext cx="5402580" cy="28575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47700"/>
          <a:ext cx="540258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</xdr:row>
      <xdr:rowOff>114300</xdr:rowOff>
    </xdr:from>
    <xdr:to>
      <xdr:col>8</xdr:col>
      <xdr:colOff>241260</xdr:colOff>
      <xdr:row>22</xdr:row>
      <xdr:rowOff>137160</xdr:rowOff>
    </xdr:to>
    <xdr:grpSp>
      <xdr:nvGrpSpPr>
        <xdr:cNvPr id="2" name="Group 1"/>
        <xdr:cNvGrpSpPr/>
      </xdr:nvGrpSpPr>
      <xdr:grpSpPr>
        <a:xfrm>
          <a:off x="746760" y="411480"/>
          <a:ext cx="5400000" cy="2918460"/>
          <a:chOff x="746760" y="411480"/>
          <a:chExt cx="5407620" cy="2918460"/>
        </a:xfrm>
      </xdr:grpSpPr>
      <xdr:sp macro="" textlink="">
        <xdr:nvSpPr>
          <xdr:cNvPr id="3" name="Rectangle 2"/>
          <xdr:cNvSpPr/>
        </xdr:nvSpPr>
        <xdr:spPr>
          <a:xfrm>
            <a:off x="754380" y="411480"/>
            <a:ext cx="5400000" cy="288000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6760" y="449580"/>
            <a:ext cx="5402580" cy="28803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31750</xdr:colOff>
      <xdr:row>3</xdr:row>
      <xdr:rowOff>63500</xdr:rowOff>
    </xdr:from>
    <xdr:ext cx="5397500" cy="29260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950" y="612140"/>
          <a:ext cx="5397500" cy="292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464820</xdr:colOff>
      <xdr:row>17</xdr:row>
      <xdr:rowOff>99060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365760"/>
          <a:ext cx="5341620" cy="284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16</xdr:row>
      <xdr:rowOff>12700</xdr:rowOff>
    </xdr:from>
    <xdr:ext cx="2667000" cy="23596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2938780"/>
          <a:ext cx="2667000" cy="235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6350</xdr:colOff>
      <xdr:row>2</xdr:row>
      <xdr:rowOff>38100</xdr:rowOff>
    </xdr:from>
    <xdr:ext cx="2660650" cy="229616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403860"/>
          <a:ext cx="2660650" cy="229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0.23424</cdr:y>
    </cdr:from>
    <cdr:to>
      <cdr:x>0.51136</cdr:x>
      <cdr:y>0.34596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491828"/>
          <a:ext cx="1348814" cy="234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AU" sz="700">
              <a:latin typeface="Arial" panose="020B0604020202020204" pitchFamily="34" charset="0"/>
              <a:cs typeface="Arial" panose="020B0604020202020204" pitchFamily="34" charset="0"/>
            </a:rPr>
            <a:t>Average</a:t>
          </a:r>
          <a:br>
            <a:rPr lang="en-AU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700">
              <a:latin typeface="Arial" panose="020B0604020202020204" pitchFamily="34" charset="0"/>
              <a:cs typeface="Arial" panose="020B0604020202020204" pitchFamily="34" charset="0"/>
            </a:rPr>
            <a:t>capital cities</a:t>
          </a:r>
        </a:p>
      </cdr:txBody>
    </cdr:sp>
  </cdr:relSizeAnchor>
  <cdr:relSizeAnchor xmlns:cdr="http://schemas.openxmlformats.org/drawingml/2006/chartDrawing">
    <cdr:from>
      <cdr:x>0.76289</cdr:x>
      <cdr:y>0.12827</cdr:y>
    </cdr:from>
    <cdr:to>
      <cdr:x>1</cdr:x>
      <cdr:y>0.23999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22231" y="277935"/>
          <a:ext cx="628510" cy="242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AU" sz="700">
              <a:latin typeface="Arial" panose="020B0604020202020204" pitchFamily="34" charset="0"/>
              <a:cs typeface="Arial" panose="020B0604020202020204" pitchFamily="34" charset="0"/>
            </a:rPr>
            <a:t>Average</a:t>
          </a:r>
          <a:br>
            <a:rPr lang="en-AU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700">
              <a:latin typeface="Arial" panose="020B0604020202020204" pitchFamily="34" charset="0"/>
              <a:cs typeface="Arial" panose="020B0604020202020204" pitchFamily="34" charset="0"/>
            </a:rPr>
            <a:t>rest of</a:t>
          </a:r>
          <a:br>
            <a:rPr lang="en-AU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700">
              <a:latin typeface="Arial" panose="020B0604020202020204" pitchFamily="34" charset="0"/>
              <a:cs typeface="Arial" panose="020B0604020202020204" pitchFamily="34" charset="0"/>
            </a:rPr>
            <a:t>Australia</a:t>
          </a:r>
        </a:p>
      </cdr:txBody>
    </cdr:sp>
  </cdr:relSizeAnchor>
  <cdr:relSizeAnchor xmlns:cdr="http://schemas.openxmlformats.org/drawingml/2006/chartDrawing">
    <cdr:from>
      <cdr:x>0.88187</cdr:x>
      <cdr:y>0.31958</cdr:y>
    </cdr:from>
    <cdr:to>
      <cdr:x>0.88204</cdr:x>
      <cdr:y>0.48017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2391885" y="713303"/>
          <a:ext cx="462" cy="358436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chemeClr val="tx1"/>
          </a:solidFill>
          <a:tailEnd type="triangle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0.25142</cdr:x>
      <cdr:y>0.36529</cdr:y>
    </cdr:from>
    <cdr:to>
      <cdr:x>0.25247</cdr:x>
      <cdr:y>0.58565</cdr:y>
    </cdr:to>
    <cdr:cxnSp macro="">
      <cdr:nvCxnSpPr>
        <cdr:cNvPr id="11" name="Straight Arrow Connector 10"/>
        <cdr:cNvCxnSpPr/>
      </cdr:nvCxnSpPr>
      <cdr:spPr>
        <a:xfrm xmlns:a="http://schemas.openxmlformats.org/drawingml/2006/main" flipH="1">
          <a:off x="663175" y="767013"/>
          <a:ext cx="2757" cy="462673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chemeClr val="tx1"/>
          </a:solidFill>
          <a:tailEnd type="triangle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441960</xdr:colOff>
      <xdr:row>17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365760"/>
          <a:ext cx="531876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472440</xdr:colOff>
      <xdr:row>18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548640"/>
          <a:ext cx="534924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403860</xdr:colOff>
      <xdr:row>18</xdr:row>
      <xdr:rowOff>7620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65760"/>
          <a:ext cx="528066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14</xdr:col>
      <xdr:colOff>464820</xdr:colOff>
      <xdr:row>18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548640"/>
          <a:ext cx="534162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198120</xdr:colOff>
      <xdr:row>2</xdr:row>
      <xdr:rowOff>175260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5410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</xdr:colOff>
      <xdr:row>3</xdr:row>
      <xdr:rowOff>83820</xdr:rowOff>
    </xdr:from>
    <xdr:ext cx="540258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860" y="6324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281940</xdr:colOff>
      <xdr:row>4</xdr:row>
      <xdr:rowOff>129540</xdr:rowOff>
    </xdr:from>
    <xdr:ext cx="5364480" cy="272034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340" y="861060"/>
          <a:ext cx="5364480" cy="2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601980</xdr:colOff>
      <xdr:row>3</xdr:row>
      <xdr:rowOff>167640</xdr:rowOff>
    </xdr:from>
    <xdr:ext cx="5989320" cy="288036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716280"/>
          <a:ext cx="598932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5</xdr:col>
      <xdr:colOff>899160</xdr:colOff>
      <xdr:row>20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525780</xdr:colOff>
      <xdr:row>17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6576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76200</xdr:colOff>
      <xdr:row>18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83820</xdr:colOff>
      <xdr:row>18</xdr:row>
      <xdr:rowOff>160020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548640"/>
          <a:ext cx="5570220" cy="290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12</xdr:col>
      <xdr:colOff>525780</xdr:colOff>
      <xdr:row>37</xdr:row>
      <xdr:rowOff>160020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4023360"/>
          <a:ext cx="5402580" cy="290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525780</xdr:colOff>
      <xdr:row>16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18288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15</xdr:col>
      <xdr:colOff>525780</xdr:colOff>
      <xdr:row>20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14400"/>
          <a:ext cx="540258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13</xdr:col>
      <xdr:colOff>525780</xdr:colOff>
      <xdr:row>26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96540"/>
          <a:ext cx="540258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16</xdr:col>
      <xdr:colOff>525780</xdr:colOff>
      <xdr:row>14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7315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13</xdr:col>
      <xdr:colOff>525780</xdr:colOff>
      <xdr:row>22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1104900"/>
          <a:ext cx="5402580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15</xdr:col>
      <xdr:colOff>525780</xdr:colOff>
      <xdr:row>20</xdr:row>
      <xdr:rowOff>83820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14400"/>
          <a:ext cx="5402580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11</xdr:col>
      <xdr:colOff>525780</xdr:colOff>
      <xdr:row>19</xdr:row>
      <xdr:rowOff>137160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731520"/>
          <a:ext cx="540258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</xdr:col>
      <xdr:colOff>304800</xdr:colOff>
      <xdr:row>32</xdr:row>
      <xdr:rowOff>121920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"/>
          <a:ext cx="5364480" cy="268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13</xdr:col>
      <xdr:colOff>525780</xdr:colOff>
      <xdr:row>34</xdr:row>
      <xdr:rowOff>68580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182880"/>
          <a:ext cx="5402580" cy="701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144780</xdr:colOff>
      <xdr:row>17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15</xdr:col>
      <xdr:colOff>579120</xdr:colOff>
      <xdr:row>17</xdr:row>
      <xdr:rowOff>121920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548640"/>
          <a:ext cx="5394960" cy="268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2667000</xdr:colOff>
      <xdr:row>26</xdr:row>
      <xdr:rowOff>144780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0320"/>
          <a:ext cx="266700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5</xdr:col>
      <xdr:colOff>144780</xdr:colOff>
      <xdr:row>25</xdr:row>
      <xdr:rowOff>144780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0" y="2377440"/>
          <a:ext cx="266700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13</xdr:col>
      <xdr:colOff>525780</xdr:colOff>
      <xdr:row>18</xdr:row>
      <xdr:rowOff>121920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731520"/>
          <a:ext cx="5402580" cy="268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13</xdr:col>
      <xdr:colOff>525780</xdr:colOff>
      <xdr:row>32</xdr:row>
      <xdr:rowOff>121920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3657600"/>
          <a:ext cx="5402580" cy="268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12</xdr:col>
      <xdr:colOff>518160</xdr:colOff>
      <xdr:row>19</xdr:row>
      <xdr:rowOff>121920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914400"/>
          <a:ext cx="5394960" cy="268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12</xdr:col>
      <xdr:colOff>495300</xdr:colOff>
      <xdr:row>31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108960"/>
          <a:ext cx="5372100" cy="25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63500</xdr:colOff>
      <xdr:row>5</xdr:row>
      <xdr:rowOff>31750</xdr:rowOff>
    </xdr:from>
    <xdr:ext cx="5397500" cy="2863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946150"/>
          <a:ext cx="5397500" cy="286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4</xdr:row>
      <xdr:rowOff>82550</xdr:rowOff>
    </xdr:from>
    <xdr:ext cx="5397500" cy="28625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14070"/>
          <a:ext cx="5397500" cy="286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50800</xdr:colOff>
      <xdr:row>2</xdr:row>
      <xdr:rowOff>76200</xdr:rowOff>
    </xdr:from>
    <xdr:ext cx="5410200" cy="29006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441960"/>
          <a:ext cx="5410200" cy="290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18</xdr:row>
      <xdr:rowOff>6350</xdr:rowOff>
    </xdr:from>
    <xdr:to>
      <xdr:col>10</xdr:col>
      <xdr:colOff>273050</xdr:colOff>
      <xdr:row>32</xdr:row>
      <xdr:rowOff>106427</xdr:rowOff>
    </xdr:to>
    <xdr:grpSp>
      <xdr:nvGrpSpPr>
        <xdr:cNvPr id="2" name="Group 1"/>
        <xdr:cNvGrpSpPr/>
      </xdr:nvGrpSpPr>
      <xdr:grpSpPr>
        <a:xfrm>
          <a:off x="3735070" y="3298190"/>
          <a:ext cx="2679700" cy="2660397"/>
          <a:chOff x="4058627" y="3666392"/>
          <a:chExt cx="2683608" cy="2700158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8627" y="3666392"/>
            <a:ext cx="2683608" cy="2438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9114" y="6083239"/>
            <a:ext cx="2676771" cy="28331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6</xdr:col>
      <xdr:colOff>39565</xdr:colOff>
      <xdr:row>2</xdr:row>
      <xdr:rowOff>82550</xdr:rowOff>
    </xdr:from>
    <xdr:to>
      <xdr:col>10</xdr:col>
      <xdr:colOff>275980</xdr:colOff>
      <xdr:row>16</xdr:row>
      <xdr:rowOff>20655</xdr:rowOff>
    </xdr:to>
    <xdr:grpSp>
      <xdr:nvGrpSpPr>
        <xdr:cNvPr id="5" name="Group 4"/>
        <xdr:cNvGrpSpPr/>
      </xdr:nvGrpSpPr>
      <xdr:grpSpPr>
        <a:xfrm>
          <a:off x="3742885" y="448310"/>
          <a:ext cx="2674815" cy="2498425"/>
          <a:chOff x="3182815" y="633046"/>
          <a:chExt cx="2678723" cy="2536721"/>
        </a:xfrm>
      </xdr:grpSpPr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7700" y="633046"/>
            <a:ext cx="2670908" cy="2362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2815" y="2987432"/>
            <a:ext cx="2678723" cy="1823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69850</xdr:colOff>
      <xdr:row>3</xdr:row>
      <xdr:rowOff>63500</xdr:rowOff>
    </xdr:from>
    <xdr:ext cx="5410200" cy="286258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450" y="612140"/>
          <a:ext cx="5410200" cy="286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39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4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41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42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4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44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4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46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47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3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3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4.4" x14ac:dyDescent="0.3"/>
  <sheetData>
    <row r="1" spans="1:10" x14ac:dyDescent="0.3">
      <c r="A1" s="1" t="s">
        <v>80</v>
      </c>
    </row>
    <row r="2" spans="1:10" x14ac:dyDescent="0.3">
      <c r="A2" s="1"/>
    </row>
    <row r="3" spans="1:10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3">
      <c r="A4">
        <v>15</v>
      </c>
      <c r="B4">
        <v>24.3635153968</v>
      </c>
      <c r="C4">
        <v>8.0536919714100001</v>
      </c>
      <c r="D4">
        <v>5.1221471655800004</v>
      </c>
      <c r="E4">
        <v>5.4218451203100004</v>
      </c>
      <c r="F4">
        <v>4.5702812118600002</v>
      </c>
      <c r="G4">
        <v>2.0193008253000002</v>
      </c>
      <c r="H4">
        <v>1.5533680919799999</v>
      </c>
      <c r="I4">
        <v>6.9570343679800001E-2</v>
      </c>
      <c r="J4">
        <v>1.0388175261599999</v>
      </c>
    </row>
    <row r="5" spans="1:10" x14ac:dyDescent="0.3">
      <c r="B5">
        <v>23.933077642100002</v>
      </c>
      <c r="C5">
        <v>8.4676232405899992</v>
      </c>
      <c r="D5">
        <v>6.3597591035300001</v>
      </c>
      <c r="E5">
        <v>9.0611423036600005</v>
      </c>
      <c r="F5">
        <v>3.3987374325199999</v>
      </c>
      <c r="G5">
        <v>1.8005740557700001</v>
      </c>
      <c r="H5">
        <v>2.1204137261000002</v>
      </c>
      <c r="I5">
        <v>0.30597326714700002</v>
      </c>
      <c r="J5">
        <v>2.3953657977600002</v>
      </c>
    </row>
    <row r="6" spans="1:10" x14ac:dyDescent="0.3">
      <c r="A6">
        <v>25</v>
      </c>
      <c r="B6">
        <v>23.082522797199999</v>
      </c>
      <c r="C6">
        <v>8.6289389670599999</v>
      </c>
      <c r="D6">
        <v>6.0295121004399999</v>
      </c>
      <c r="E6">
        <v>8.2761409780400008</v>
      </c>
      <c r="F6">
        <v>2.6943550699799999</v>
      </c>
      <c r="G6">
        <v>1.5133130050699999</v>
      </c>
      <c r="H6">
        <v>2.1483675071400001</v>
      </c>
      <c r="I6">
        <v>0.48960203432100002</v>
      </c>
      <c r="J6">
        <v>3.1987336965800002</v>
      </c>
    </row>
    <row r="7" spans="1:10" x14ac:dyDescent="0.3">
      <c r="B7">
        <v>22.557450837800001</v>
      </c>
      <c r="C7">
        <v>8.6112975495599997</v>
      </c>
      <c r="D7">
        <v>5.8001847267700004</v>
      </c>
      <c r="E7">
        <v>6.4989861987699999</v>
      </c>
      <c r="F7">
        <v>2.2546663033100001</v>
      </c>
      <c r="G7">
        <v>1.4381241278600001</v>
      </c>
      <c r="H7">
        <v>2.0563889941099998</v>
      </c>
      <c r="I7">
        <v>0.59236626046300001</v>
      </c>
      <c r="J7">
        <v>3.4047502415999999</v>
      </c>
    </row>
    <row r="8" spans="1:10" x14ac:dyDescent="0.3">
      <c r="A8">
        <v>35</v>
      </c>
      <c r="B8">
        <v>22.0249212704</v>
      </c>
      <c r="C8">
        <v>8.4474402154299995</v>
      </c>
      <c r="D8">
        <v>5.9946171013600003</v>
      </c>
      <c r="E8">
        <v>5.3874557584699998</v>
      </c>
      <c r="F8">
        <v>1.9100567926000001</v>
      </c>
      <c r="G8">
        <v>1.41742639084</v>
      </c>
      <c r="H8">
        <v>1.6978396421600002</v>
      </c>
      <c r="I8">
        <v>0.65293260468400005</v>
      </c>
      <c r="J8">
        <v>3.4291149929600002</v>
      </c>
    </row>
    <row r="9" spans="1:10" x14ac:dyDescent="0.3">
      <c r="B9">
        <v>21.103702611199999</v>
      </c>
      <c r="C9">
        <v>8.1919415437499996</v>
      </c>
      <c r="D9">
        <v>6.0094782533200002</v>
      </c>
      <c r="E9">
        <v>4.48203702082</v>
      </c>
      <c r="F9">
        <v>1.5989010037200002</v>
      </c>
      <c r="G9">
        <v>1.4078548265399999</v>
      </c>
      <c r="H9">
        <v>1.1914794149500001</v>
      </c>
      <c r="I9">
        <v>0.67895958419500002</v>
      </c>
      <c r="J9">
        <v>3.3736283076400002</v>
      </c>
    </row>
    <row r="10" spans="1:10" x14ac:dyDescent="0.3">
      <c r="A10">
        <v>45</v>
      </c>
      <c r="B10">
        <v>19.737686480800001</v>
      </c>
      <c r="C10">
        <v>7.7011514536600005</v>
      </c>
      <c r="D10">
        <v>5.6783325900600001</v>
      </c>
      <c r="E10">
        <v>3.4782302033999999</v>
      </c>
      <c r="F10">
        <v>1.3074765202600001</v>
      </c>
      <c r="G10">
        <v>1.35440985685</v>
      </c>
      <c r="H10">
        <v>0.83300321932099997</v>
      </c>
      <c r="I10">
        <v>0.67109445777300003</v>
      </c>
      <c r="J10">
        <v>3.2946556809400001</v>
      </c>
    </row>
    <row r="11" spans="1:10" x14ac:dyDescent="0.3">
      <c r="B11">
        <v>17.750421193699999</v>
      </c>
      <c r="C11">
        <v>7.0167617935399997</v>
      </c>
      <c r="D11">
        <v>5.34128084468</v>
      </c>
      <c r="E11">
        <v>2.62249922628</v>
      </c>
      <c r="F11">
        <v>1.02928224977</v>
      </c>
      <c r="G11">
        <v>1.26839728392</v>
      </c>
      <c r="I11">
        <v>0.63333927474999996</v>
      </c>
      <c r="J11">
        <v>3.2151345768099997</v>
      </c>
    </row>
    <row r="12" spans="1:10" x14ac:dyDescent="0.3">
      <c r="A12">
        <v>55</v>
      </c>
      <c r="B12">
        <v>16.311454650800002</v>
      </c>
      <c r="C12">
        <v>6.2396386982900003</v>
      </c>
      <c r="D12">
        <v>5.0176651713</v>
      </c>
      <c r="E12">
        <v>1.98065478138</v>
      </c>
      <c r="F12">
        <v>0.72221872457900005</v>
      </c>
      <c r="G12">
        <v>1.18550145447</v>
      </c>
      <c r="I12">
        <v>0.571160352584</v>
      </c>
      <c r="J12">
        <v>3.1335435185499998</v>
      </c>
    </row>
    <row r="13" spans="1:10" x14ac:dyDescent="0.3">
      <c r="B13">
        <v>14.878412301599999</v>
      </c>
      <c r="C13">
        <v>5.4441888909799996</v>
      </c>
      <c r="D13">
        <v>4.7402275626200003</v>
      </c>
      <c r="E13">
        <v>1.48651723283</v>
      </c>
      <c r="F13">
        <v>0.445287024586</v>
      </c>
      <c r="G13">
        <v>1.0928966405</v>
      </c>
      <c r="I13">
        <v>0.49229696090200004</v>
      </c>
      <c r="J13">
        <v>3.0570743177900002</v>
      </c>
    </row>
    <row r="14" spans="1:10" x14ac:dyDescent="0.3">
      <c r="A14">
        <v>65</v>
      </c>
      <c r="B14">
        <v>13.7035429195</v>
      </c>
      <c r="C14">
        <v>4.8516139274899999</v>
      </c>
      <c r="D14">
        <v>4.5070664435600003</v>
      </c>
      <c r="E14">
        <v>1.1643614148500001</v>
      </c>
      <c r="F14">
        <v>0.24265648873800003</v>
      </c>
      <c r="G14">
        <v>0.95941216316699995</v>
      </c>
      <c r="I14">
        <v>0.40762132224300002</v>
      </c>
      <c r="J14">
        <v>2.9924979924199997</v>
      </c>
    </row>
    <row r="15" spans="1:10" x14ac:dyDescent="0.3">
      <c r="B15">
        <v>12.6645870063</v>
      </c>
      <c r="C15">
        <v>4.4273531377099999</v>
      </c>
      <c r="D15">
        <v>4.2172173635999997</v>
      </c>
      <c r="E15">
        <v>0.91061126208200005</v>
      </c>
      <c r="F15">
        <v>0.11705887955800001</v>
      </c>
      <c r="G15">
        <v>0.80437706884799987</v>
      </c>
      <c r="I15">
        <v>0.32429518572100002</v>
      </c>
      <c r="J15">
        <v>2.9421329003499999</v>
      </c>
    </row>
    <row r="16" spans="1:10" x14ac:dyDescent="0.3">
      <c r="A16">
        <v>75</v>
      </c>
      <c r="B16">
        <v>11.745703670699999</v>
      </c>
      <c r="C16">
        <v>4.1079848288800003</v>
      </c>
      <c r="D16">
        <v>3.9016953648900001</v>
      </c>
      <c r="E16">
        <v>0.76898650517400002</v>
      </c>
      <c r="F16">
        <v>4.0764039091099998E-2</v>
      </c>
      <c r="G16">
        <v>0.65231257653899999</v>
      </c>
      <c r="I16">
        <v>0.246505627851</v>
      </c>
      <c r="J16">
        <v>2.9111416990599999</v>
      </c>
    </row>
    <row r="17" spans="1:10" x14ac:dyDescent="0.3">
      <c r="B17">
        <v>11.2121766341</v>
      </c>
      <c r="C17">
        <v>3.8468528752700002</v>
      </c>
      <c r="D17">
        <v>3.8509082561499999</v>
      </c>
      <c r="E17">
        <v>0.68200616683600002</v>
      </c>
      <c r="F17">
        <v>4.1927960927200005E-3</v>
      </c>
      <c r="G17">
        <v>0.52014894906099995</v>
      </c>
      <c r="I17">
        <v>0.17870091424599999</v>
      </c>
      <c r="J17">
        <v>2.9062622037799999</v>
      </c>
    </row>
    <row r="18" spans="1:10" x14ac:dyDescent="0.3">
      <c r="A18">
        <v>85</v>
      </c>
      <c r="B18">
        <v>11.224951417</v>
      </c>
      <c r="C18">
        <v>3.6007545501900005</v>
      </c>
      <c r="D18">
        <v>4.2532697956799996</v>
      </c>
      <c r="E18">
        <v>0.64999552577099995</v>
      </c>
      <c r="F18">
        <v>1.42836966106E-4</v>
      </c>
      <c r="G18">
        <v>0.41522384620899999</v>
      </c>
      <c r="J18">
        <v>2.9585718763300002</v>
      </c>
    </row>
    <row r="19" spans="1:10" x14ac:dyDescent="0.3">
      <c r="B19">
        <v>11.3453834896</v>
      </c>
      <c r="C19">
        <v>3.3446046024800005</v>
      </c>
      <c r="D19">
        <v>4.6815306406800001</v>
      </c>
      <c r="E19">
        <v>0.72443442183000006</v>
      </c>
      <c r="F19">
        <v>2.85305381969E-6</v>
      </c>
      <c r="G19">
        <v>0.32778987663699999</v>
      </c>
      <c r="I19">
        <v>8.9946821488600004E-2</v>
      </c>
      <c r="J19">
        <v>3.0792491899600001</v>
      </c>
    </row>
    <row r="20" spans="1:10" x14ac:dyDescent="0.3">
      <c r="A20" t="s">
        <v>10</v>
      </c>
      <c r="B20">
        <v>11.550915292100001</v>
      </c>
      <c r="C20">
        <v>3.0359484597000002</v>
      </c>
      <c r="D20">
        <v>5.1308347793499998</v>
      </c>
      <c r="E20">
        <v>1.03000675137</v>
      </c>
      <c r="F20">
        <v>3.9550762514199998E-8</v>
      </c>
      <c r="G20">
        <v>0.248648887885</v>
      </c>
      <c r="I20">
        <v>6.3124053146299999E-2</v>
      </c>
      <c r="J20">
        <v>3.3005243802599997</v>
      </c>
    </row>
    <row r="28" spans="1:10" x14ac:dyDescent="0.3">
      <c r="A28" s="9" t="s">
        <v>77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L27" sqref="L27"/>
    </sheetView>
  </sheetViews>
  <sheetFormatPr defaultRowHeight="14.4" x14ac:dyDescent="0.3"/>
  <cols>
    <col min="2" max="4" width="8.88671875" customWidth="1"/>
  </cols>
  <sheetData>
    <row r="1" spans="1:4" x14ac:dyDescent="0.3">
      <c r="A1" s="1" t="s">
        <v>100</v>
      </c>
    </row>
    <row r="3" spans="1:4" x14ac:dyDescent="0.3">
      <c r="A3" t="s">
        <v>99</v>
      </c>
      <c r="B3" t="s">
        <v>98</v>
      </c>
      <c r="C3" t="s">
        <v>97</v>
      </c>
      <c r="D3" t="s">
        <v>96</v>
      </c>
    </row>
    <row r="4" spans="1:4" x14ac:dyDescent="0.3">
      <c r="A4" t="s">
        <v>95</v>
      </c>
      <c r="B4">
        <v>45.497745429072502</v>
      </c>
      <c r="C4">
        <v>48.089121092660299</v>
      </c>
      <c r="D4">
        <v>42.942309442946204</v>
      </c>
    </row>
    <row r="5" spans="1:4" x14ac:dyDescent="0.3">
      <c r="A5" t="s">
        <v>94</v>
      </c>
      <c r="B5">
        <v>19.9673425546763</v>
      </c>
      <c r="C5">
        <v>17.632062963044902</v>
      </c>
      <c r="D5">
        <v>22.270234254237401</v>
      </c>
    </row>
    <row r="19" spans="1:1" x14ac:dyDescent="0.3">
      <c r="A19" s="9" t="s">
        <v>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37" sqref="F37:F38"/>
    </sheetView>
  </sheetViews>
  <sheetFormatPr defaultRowHeight="14.4" x14ac:dyDescent="0.3"/>
  <cols>
    <col min="1" max="1" width="10.5546875" style="71" bestFit="1" customWidth="1"/>
    <col min="2" max="2" width="32.6640625" style="71" bestFit="1" customWidth="1"/>
    <col min="3" max="3" width="51.77734375" style="71" bestFit="1" customWidth="1"/>
    <col min="4" max="16384" width="8.88671875" style="71"/>
  </cols>
  <sheetData>
    <row r="1" spans="1:3" x14ac:dyDescent="0.3">
      <c r="A1" s="73" t="s">
        <v>1086</v>
      </c>
    </row>
    <row r="3" spans="1:3" x14ac:dyDescent="0.3">
      <c r="B3" s="71" t="s">
        <v>1085</v>
      </c>
      <c r="C3" s="71" t="s">
        <v>1084</v>
      </c>
    </row>
    <row r="4" spans="1:3" x14ac:dyDescent="0.3">
      <c r="A4" s="71" t="s">
        <v>565</v>
      </c>
      <c r="C4" s="71">
        <v>15.5</v>
      </c>
    </row>
    <row r="5" spans="1:3" x14ac:dyDescent="0.3">
      <c r="A5" s="71" t="s">
        <v>594</v>
      </c>
      <c r="C5" s="71">
        <v>14.8</v>
      </c>
    </row>
    <row r="6" spans="1:3" x14ac:dyDescent="0.3">
      <c r="A6" s="71" t="s">
        <v>566</v>
      </c>
      <c r="C6" s="71">
        <v>15.2</v>
      </c>
    </row>
    <row r="7" spans="1:3" x14ac:dyDescent="0.3">
      <c r="A7" s="71" t="s">
        <v>595</v>
      </c>
      <c r="C7" s="71">
        <v>14.3</v>
      </c>
    </row>
    <row r="8" spans="1:3" x14ac:dyDescent="0.3">
      <c r="A8" s="71" t="s">
        <v>567</v>
      </c>
      <c r="C8" s="71">
        <v>14</v>
      </c>
    </row>
    <row r="9" spans="1:3" x14ac:dyDescent="0.3">
      <c r="A9" s="71" t="s">
        <v>596</v>
      </c>
      <c r="B9" s="71">
        <v>15.1</v>
      </c>
      <c r="C9" s="71">
        <v>14.4</v>
      </c>
    </row>
    <row r="10" spans="1:3" x14ac:dyDescent="0.3">
      <c r="A10" s="71" t="s">
        <v>568</v>
      </c>
      <c r="B10" s="71">
        <v>14.6</v>
      </c>
      <c r="C10" s="71">
        <v>14.4</v>
      </c>
    </row>
    <row r="11" spans="1:3" x14ac:dyDescent="0.3">
      <c r="A11" s="71" t="s">
        <v>597</v>
      </c>
      <c r="B11" s="71">
        <v>14.4</v>
      </c>
      <c r="C11" s="71">
        <v>13.9</v>
      </c>
    </row>
    <row r="12" spans="1:3" x14ac:dyDescent="0.3">
      <c r="A12" s="71" t="s">
        <v>569</v>
      </c>
      <c r="B12" s="71">
        <v>14.1</v>
      </c>
      <c r="C12" s="71">
        <v>13.9</v>
      </c>
    </row>
    <row r="13" spans="1:3" x14ac:dyDescent="0.3">
      <c r="A13" s="71" t="s">
        <v>598</v>
      </c>
      <c r="B13" s="71">
        <v>14.2</v>
      </c>
      <c r="C13" s="71">
        <v>14.7</v>
      </c>
    </row>
    <row r="14" spans="1:3" x14ac:dyDescent="0.3">
      <c r="A14" s="71" t="s">
        <v>571</v>
      </c>
      <c r="B14" s="71">
        <v>13.2</v>
      </c>
      <c r="C14" s="71">
        <v>15</v>
      </c>
    </row>
    <row r="15" spans="1:3" x14ac:dyDescent="0.3">
      <c r="A15" s="71" t="s">
        <v>599</v>
      </c>
      <c r="B15" s="71">
        <v>12.7</v>
      </c>
      <c r="C15" s="71">
        <v>14.9</v>
      </c>
    </row>
    <row r="20" spans="1:1" x14ac:dyDescent="0.3">
      <c r="A20" s="71" t="s">
        <v>1083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10" zoomScaleNormal="100" workbookViewId="0">
      <selection activeCell="AA35" sqref="AA35"/>
    </sheetView>
  </sheetViews>
  <sheetFormatPr defaultRowHeight="14.4" x14ac:dyDescent="0.3"/>
  <cols>
    <col min="1" max="16384" width="8.88671875" style="71"/>
  </cols>
  <sheetData>
    <row r="1" spans="1:17" x14ac:dyDescent="0.3">
      <c r="A1" s="72" t="s">
        <v>1089</v>
      </c>
    </row>
    <row r="3" spans="1:17" x14ac:dyDescent="0.3">
      <c r="B3" s="71" t="s">
        <v>1088</v>
      </c>
      <c r="C3" s="71" t="s">
        <v>901</v>
      </c>
    </row>
    <row r="4" spans="1:17" x14ac:dyDescent="0.3">
      <c r="A4" s="71" t="s">
        <v>638</v>
      </c>
      <c r="B4" s="71">
        <v>5.6795400505441291</v>
      </c>
      <c r="C4" s="71">
        <v>5.0271623872244566</v>
      </c>
      <c r="P4" s="71" t="s">
        <v>638</v>
      </c>
      <c r="Q4" s="71">
        <v>22.451279425931116</v>
      </c>
    </row>
    <row r="5" spans="1:17" x14ac:dyDescent="0.3">
      <c r="A5" s="71" t="s">
        <v>639</v>
      </c>
      <c r="B5" s="71">
        <v>12.741087841395364</v>
      </c>
      <c r="C5" s="71">
        <v>3.9104887206093584</v>
      </c>
      <c r="P5" s="71" t="s">
        <v>639</v>
      </c>
      <c r="Q5" s="71">
        <v>45.655697354388359</v>
      </c>
    </row>
    <row r="6" spans="1:17" x14ac:dyDescent="0.3">
      <c r="A6" s="71" t="s">
        <v>640</v>
      </c>
      <c r="B6" s="71">
        <v>6.0133304755081305</v>
      </c>
      <c r="C6" s="71">
        <v>7.5523752238254076</v>
      </c>
      <c r="P6" s="71" t="s">
        <v>640</v>
      </c>
      <c r="Q6" s="71">
        <v>18.217206315034197</v>
      </c>
    </row>
    <row r="7" spans="1:17" x14ac:dyDescent="0.3">
      <c r="A7" s="71" t="s">
        <v>641</v>
      </c>
      <c r="B7" s="71">
        <v>11.960615263522842</v>
      </c>
      <c r="C7" s="71">
        <v>3.1929663812513618</v>
      </c>
      <c r="P7" s="71" t="s">
        <v>641</v>
      </c>
      <c r="Q7" s="71">
        <v>50.810897575871969</v>
      </c>
    </row>
    <row r="8" spans="1:17" x14ac:dyDescent="0.3">
      <c r="A8" s="71" t="s">
        <v>642</v>
      </c>
      <c r="B8" s="71">
        <v>11.223518264490824</v>
      </c>
      <c r="C8" s="71">
        <v>1.3163289398381393</v>
      </c>
      <c r="P8" s="71" t="s">
        <v>642</v>
      </c>
      <c r="Q8" s="71">
        <v>71.838830258589041</v>
      </c>
    </row>
    <row r="9" spans="1:17" x14ac:dyDescent="0.3">
      <c r="A9" s="71" t="s">
        <v>643</v>
      </c>
      <c r="B9" s="71">
        <v>6.8608110388193051</v>
      </c>
      <c r="C9" s="71">
        <v>3.482716745424161</v>
      </c>
      <c r="P9" s="71" t="s">
        <v>643</v>
      </c>
      <c r="Q9" s="71">
        <v>39.284324638178134</v>
      </c>
    </row>
    <row r="10" spans="1:17" x14ac:dyDescent="0.3">
      <c r="A10" s="71" t="s">
        <v>644</v>
      </c>
      <c r="B10" s="71">
        <v>8.072590679113592</v>
      </c>
      <c r="C10" s="71">
        <v>4.1765957305473718</v>
      </c>
      <c r="P10" s="71" t="s">
        <v>644</v>
      </c>
      <c r="Q10" s="71">
        <v>39.596918419415616</v>
      </c>
    </row>
    <row r="11" spans="1:17" x14ac:dyDescent="0.3">
      <c r="A11" s="71" t="s">
        <v>562</v>
      </c>
      <c r="B11" s="71">
        <v>8.3316213741642393</v>
      </c>
      <c r="C11" s="71">
        <v>4.1040377211518226</v>
      </c>
      <c r="P11" s="71" t="s">
        <v>562</v>
      </c>
      <c r="Q11" s="71">
        <v>41.666858039608165</v>
      </c>
    </row>
    <row r="12" spans="1:17" x14ac:dyDescent="0.3">
      <c r="A12" s="71" t="s">
        <v>645</v>
      </c>
      <c r="B12" s="71">
        <v>7.9876027526816529</v>
      </c>
      <c r="C12" s="71">
        <v>4.4178851390149418</v>
      </c>
      <c r="P12" s="71" t="s">
        <v>645</v>
      </c>
      <c r="Q12" s="71">
        <v>39.830916806251544</v>
      </c>
    </row>
    <row r="13" spans="1:17" x14ac:dyDescent="0.3">
      <c r="A13" s="71" t="s">
        <v>564</v>
      </c>
      <c r="B13" s="71">
        <v>6.1041273427401013</v>
      </c>
      <c r="C13" s="71">
        <v>3.7444434427953537</v>
      </c>
      <c r="P13" s="71" t="s">
        <v>564</v>
      </c>
      <c r="Q13" s="71">
        <v>38.167678261784239</v>
      </c>
    </row>
    <row r="14" spans="1:17" x14ac:dyDescent="0.3">
      <c r="A14" s="71" t="s">
        <v>593</v>
      </c>
      <c r="B14" s="71">
        <v>8.581201328768417</v>
      </c>
      <c r="C14" s="71">
        <v>5.050002373237402</v>
      </c>
      <c r="P14" s="71" t="s">
        <v>593</v>
      </c>
      <c r="Q14" s="71">
        <v>39.688679951875208</v>
      </c>
    </row>
    <row r="15" spans="1:17" x14ac:dyDescent="0.3">
      <c r="A15" s="71" t="s">
        <v>565</v>
      </c>
      <c r="B15" s="71">
        <v>6.2953212896607624</v>
      </c>
      <c r="C15" s="71">
        <v>5.9684815358417129</v>
      </c>
      <c r="P15" s="71" t="s">
        <v>565</v>
      </c>
      <c r="Q15" s="71">
        <v>29.686675464286356</v>
      </c>
    </row>
    <row r="16" spans="1:17" x14ac:dyDescent="0.3">
      <c r="A16" s="71" t="s">
        <v>594</v>
      </c>
      <c r="B16" s="71">
        <v>8.7668994467543566</v>
      </c>
      <c r="C16" s="71">
        <v>5.5629227854218932</v>
      </c>
      <c r="P16" s="71" t="s">
        <v>594</v>
      </c>
      <c r="Q16" s="71">
        <v>38.754629238773305</v>
      </c>
    </row>
    <row r="17" spans="1:17" x14ac:dyDescent="0.3">
      <c r="A17" s="71" t="s">
        <v>566</v>
      </c>
      <c r="B17" s="71">
        <v>8.1932995403026361</v>
      </c>
      <c r="C17" s="71">
        <v>5.3796905158599202</v>
      </c>
      <c r="P17" s="71" t="s">
        <v>566</v>
      </c>
      <c r="Q17" s="71">
        <v>38.653236439412005</v>
      </c>
    </row>
    <row r="18" spans="1:17" x14ac:dyDescent="0.3">
      <c r="A18" s="71" t="s">
        <v>595</v>
      </c>
      <c r="B18" s="71">
        <v>7.4402096534240494</v>
      </c>
      <c r="C18" s="71">
        <v>3.4368625044349788</v>
      </c>
      <c r="P18" s="71" t="s">
        <v>595</v>
      </c>
      <c r="Q18" s="71">
        <v>47.903524746106115</v>
      </c>
    </row>
    <row r="19" spans="1:17" x14ac:dyDescent="0.3">
      <c r="A19" s="71" t="s">
        <v>567</v>
      </c>
      <c r="B19" s="71">
        <v>1.6751186395750135</v>
      </c>
      <c r="C19" s="71">
        <v>5.9551986624240216</v>
      </c>
      <c r="P19" s="71" t="s">
        <v>567</v>
      </c>
      <c r="Q19" s="71">
        <v>11.040059706742252</v>
      </c>
    </row>
    <row r="20" spans="1:17" x14ac:dyDescent="0.3">
      <c r="A20" s="71" t="s">
        <v>596</v>
      </c>
      <c r="B20" s="71">
        <v>5.8514988597942343</v>
      </c>
      <c r="C20" s="71">
        <v>5.2297581772159045</v>
      </c>
      <c r="P20" s="71" t="s">
        <v>596</v>
      </c>
      <c r="Q20" s="71">
        <v>32.143693269577298</v>
      </c>
    </row>
    <row r="21" spans="1:17" x14ac:dyDescent="0.3">
      <c r="A21" s="71" t="s">
        <v>568</v>
      </c>
      <c r="B21" s="71">
        <v>4.5238201148091637</v>
      </c>
      <c r="C21" s="71">
        <v>2.1562187419551129</v>
      </c>
      <c r="P21" s="71" t="s">
        <v>568</v>
      </c>
      <c r="Q21" s="71">
        <v>47.187542892629573</v>
      </c>
    </row>
    <row r="22" spans="1:17" x14ac:dyDescent="0.3">
      <c r="A22" s="71" t="s">
        <v>597</v>
      </c>
      <c r="B22" s="71">
        <v>3.8514090575068396</v>
      </c>
      <c r="C22" s="71">
        <v>-1.4845370862238532</v>
      </c>
      <c r="P22" s="71" t="s">
        <v>597</v>
      </c>
    </row>
    <row r="23" spans="1:17" x14ac:dyDescent="0.3">
      <c r="A23" s="71" t="s">
        <v>569</v>
      </c>
      <c r="B23" s="71">
        <v>6.284797702316876</v>
      </c>
      <c r="C23" s="71">
        <v>2.1471546751997446</v>
      </c>
      <c r="P23" s="71" t="s">
        <v>569</v>
      </c>
      <c r="Q23" s="71">
        <v>57.347213244689279</v>
      </c>
    </row>
    <row r="24" spans="1:17" x14ac:dyDescent="0.3">
      <c r="A24" s="71" t="s">
        <v>598</v>
      </c>
      <c r="B24" s="71">
        <v>4.3287426092120196</v>
      </c>
      <c r="C24" s="71">
        <v>2.0171179319088912</v>
      </c>
      <c r="P24" s="71" t="s">
        <v>598</v>
      </c>
      <c r="Q24" s="71">
        <v>50.633884078154495</v>
      </c>
    </row>
    <row r="25" spans="1:17" x14ac:dyDescent="0.3">
      <c r="A25" s="71" t="s">
        <v>571</v>
      </c>
      <c r="B25" s="71">
        <v>5.4415959012084993</v>
      </c>
      <c r="C25" s="71">
        <v>1.323980258873183</v>
      </c>
      <c r="P25" s="71" t="s">
        <v>571</v>
      </c>
      <c r="Q25" s="71">
        <v>66.76522184929388</v>
      </c>
    </row>
    <row r="26" spans="1:17" x14ac:dyDescent="0.3">
      <c r="A26" s="71" t="s">
        <v>599</v>
      </c>
      <c r="B26" s="71">
        <v>6.8868474462081331</v>
      </c>
      <c r="C26" s="71">
        <v>7.9409651733264499E-3</v>
      </c>
      <c r="P26" s="71" t="s">
        <v>599</v>
      </c>
      <c r="Q26" s="71">
        <v>99.773818562936839</v>
      </c>
    </row>
    <row r="29" spans="1:17" x14ac:dyDescent="0.3">
      <c r="A29" s="71" t="s">
        <v>1087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M33" sqref="M33"/>
    </sheetView>
  </sheetViews>
  <sheetFormatPr defaultRowHeight="14.4" x14ac:dyDescent="0.3"/>
  <cols>
    <col min="1" max="16384" width="8.88671875" style="71"/>
  </cols>
  <sheetData>
    <row r="1" spans="1:5" x14ac:dyDescent="0.3">
      <c r="A1" s="72" t="s">
        <v>1095</v>
      </c>
    </row>
    <row r="3" spans="1:5" x14ac:dyDescent="0.3">
      <c r="B3" s="71" t="s">
        <v>1094</v>
      </c>
      <c r="C3" s="71" t="s">
        <v>499</v>
      </c>
      <c r="D3" s="71" t="s">
        <v>1093</v>
      </c>
      <c r="E3" s="71" t="s">
        <v>1092</v>
      </c>
    </row>
    <row r="4" spans="1:5" x14ac:dyDescent="0.3">
      <c r="A4" s="71" t="s">
        <v>662</v>
      </c>
      <c r="B4" s="71">
        <v>1.0579229799535459</v>
      </c>
      <c r="C4" s="71">
        <v>1.2570074331046006</v>
      </c>
      <c r="D4" s="71">
        <v>1.1811417875601251</v>
      </c>
      <c r="E4" s="71">
        <v>1.0918649320223961</v>
      </c>
    </row>
    <row r="5" spans="1:5" x14ac:dyDescent="0.3">
      <c r="A5" s="71" t="s">
        <v>661</v>
      </c>
      <c r="B5" s="71">
        <v>1.0177486895755632</v>
      </c>
      <c r="C5" s="71">
        <v>0.50553559809641546</v>
      </c>
      <c r="D5" s="71">
        <v>0.72685648465238473</v>
      </c>
      <c r="E5" s="71">
        <v>0.96131586406319658</v>
      </c>
    </row>
    <row r="6" spans="1:5" x14ac:dyDescent="0.3">
      <c r="A6" s="71" t="s">
        <v>660</v>
      </c>
      <c r="B6" s="71">
        <v>0.66957150629971263</v>
      </c>
      <c r="C6" s="71">
        <v>0.17762061554738923</v>
      </c>
      <c r="D6" s="71">
        <v>0.31799971203541832</v>
      </c>
      <c r="E6" s="71">
        <v>0.54593246601119805</v>
      </c>
    </row>
    <row r="7" spans="1:5" x14ac:dyDescent="0.3">
      <c r="A7" s="71" t="s">
        <v>504</v>
      </c>
      <c r="B7" s="71">
        <v>0.33478575314985631</v>
      </c>
      <c r="C7" s="71">
        <v>5.4652497091504375E-2</v>
      </c>
      <c r="D7" s="71">
        <v>0.11357132572693511</v>
      </c>
      <c r="E7" s="71">
        <v>0.13054906795919954</v>
      </c>
    </row>
    <row r="8" spans="1:5" x14ac:dyDescent="0.3">
      <c r="A8" s="71" t="s">
        <v>1091</v>
      </c>
      <c r="B8" s="71">
        <v>0.10713144100795402</v>
      </c>
      <c r="C8" s="71">
        <v>2.7326248545752187E-2</v>
      </c>
      <c r="D8" s="71">
        <v>4.5428530290774045E-2</v>
      </c>
      <c r="E8" s="71">
        <v>5.934048543599979E-2</v>
      </c>
    </row>
    <row r="23" spans="1:1" x14ac:dyDescent="0.3">
      <c r="A23" s="71" t="s">
        <v>1090</v>
      </c>
    </row>
  </sheetData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M33" sqref="M33"/>
    </sheetView>
  </sheetViews>
  <sheetFormatPr defaultRowHeight="14.4" x14ac:dyDescent="0.3"/>
  <cols>
    <col min="1" max="1" width="25.44140625" style="71" bestFit="1" customWidth="1"/>
    <col min="2" max="2" width="35.33203125" style="71" bestFit="1" customWidth="1"/>
    <col min="3" max="3" width="33.5546875" style="71" bestFit="1" customWidth="1"/>
    <col min="4" max="16384" width="8.88671875" style="71"/>
  </cols>
  <sheetData>
    <row r="1" spans="1:3" x14ac:dyDescent="0.3">
      <c r="A1" s="72" t="s">
        <v>1101</v>
      </c>
    </row>
    <row r="3" spans="1:3" x14ac:dyDescent="0.3">
      <c r="A3" s="74" t="s">
        <v>1100</v>
      </c>
    </row>
    <row r="4" spans="1:3" x14ac:dyDescent="0.3">
      <c r="A4" s="71" t="s">
        <v>1099</v>
      </c>
      <c r="B4" s="71" t="s">
        <v>1098</v>
      </c>
      <c r="C4" s="71" t="s">
        <v>1097</v>
      </c>
    </row>
    <row r="5" spans="1:3" x14ac:dyDescent="0.3">
      <c r="A5" s="71">
        <v>67.901736078271909</v>
      </c>
      <c r="B5" s="71">
        <v>0.66791992327152117</v>
      </c>
      <c r="C5" s="71">
        <v>5.5422204022846167</v>
      </c>
    </row>
    <row r="6" spans="1:3" x14ac:dyDescent="0.3">
      <c r="A6" s="71">
        <v>74.240068999872321</v>
      </c>
      <c r="B6" s="71">
        <v>5.1584899947906315</v>
      </c>
      <c r="C6" s="71">
        <v>5.2687460927994705</v>
      </c>
    </row>
    <row r="7" spans="1:3" x14ac:dyDescent="0.3">
      <c r="A7" s="71">
        <v>41.080380803164189</v>
      </c>
      <c r="B7" s="71">
        <v>10.000000102288507</v>
      </c>
      <c r="C7" s="71">
        <v>6.9081650981558589</v>
      </c>
    </row>
    <row r="8" spans="1:3" x14ac:dyDescent="0.3">
      <c r="A8" s="71">
        <v>32.200908158911957</v>
      </c>
      <c r="B8" s="71">
        <v>14.569342197171373</v>
      </c>
      <c r="C8" s="71">
        <v>10.895548279496978</v>
      </c>
    </row>
    <row r="9" spans="1:3" x14ac:dyDescent="0.3">
      <c r="A9" s="71">
        <v>29.983744126472818</v>
      </c>
      <c r="B9" s="71">
        <v>12.164153049765279</v>
      </c>
      <c r="C9" s="71">
        <v>7.6015596561638015</v>
      </c>
    </row>
    <row r="10" spans="1:3" x14ac:dyDescent="0.3">
      <c r="A10" s="71">
        <v>39.773612547575539</v>
      </c>
      <c r="B10" s="71">
        <v>12.634444345982093</v>
      </c>
      <c r="C10" s="71">
        <v>9.2940503880212635</v>
      </c>
    </row>
    <row r="11" spans="1:3" x14ac:dyDescent="0.3">
      <c r="A11" s="71">
        <v>27.592757167988211</v>
      </c>
      <c r="B11" s="71">
        <v>7.2078730803901321</v>
      </c>
      <c r="C11" s="71">
        <v>10.373730421632239</v>
      </c>
    </row>
    <row r="12" spans="1:3" x14ac:dyDescent="0.3">
      <c r="A12" s="71">
        <v>23.311042267564527</v>
      </c>
      <c r="B12" s="71">
        <v>24.46986978055039</v>
      </c>
      <c r="C12" s="71">
        <v>9.3188036586292764</v>
      </c>
    </row>
    <row r="13" spans="1:3" x14ac:dyDescent="0.3">
      <c r="A13" s="71">
        <v>19.515531780652598</v>
      </c>
      <c r="B13" s="71">
        <v>19.609285575802449</v>
      </c>
      <c r="C13" s="71">
        <v>11.575721842173131</v>
      </c>
    </row>
    <row r="14" spans="1:3" x14ac:dyDescent="0.3">
      <c r="A14" s="71">
        <v>20.934553610989639</v>
      </c>
      <c r="B14" s="71">
        <v>16.957280646749748</v>
      </c>
      <c r="C14" s="71">
        <v>12.892663727258702</v>
      </c>
    </row>
    <row r="15" spans="1:3" x14ac:dyDescent="0.3">
      <c r="A15" s="71">
        <v>19.445792026729986</v>
      </c>
      <c r="B15" s="71">
        <v>19.248049372572964</v>
      </c>
      <c r="C15" s="71">
        <v>10.982133338273522</v>
      </c>
    </row>
    <row r="16" spans="1:3" x14ac:dyDescent="0.3">
      <c r="A16" s="71">
        <v>18.454193905216677</v>
      </c>
      <c r="B16" s="71">
        <v>23.047329802237336</v>
      </c>
      <c r="C16" s="71">
        <v>12.469488978308037</v>
      </c>
    </row>
    <row r="17" spans="1:3" x14ac:dyDescent="0.3">
      <c r="A17" s="71">
        <v>18.279327181460133</v>
      </c>
      <c r="B17" s="71">
        <v>24.41111372125966</v>
      </c>
      <c r="C17" s="71">
        <v>12.671428946727596</v>
      </c>
    </row>
    <row r="18" spans="1:3" x14ac:dyDescent="0.3">
      <c r="A18" s="71">
        <v>26.900340821257085</v>
      </c>
      <c r="B18" s="71">
        <v>28.412251470991496</v>
      </c>
      <c r="C18" s="71">
        <v>17.240338927044832</v>
      </c>
    </row>
    <row r="19" spans="1:3" x14ac:dyDescent="0.3">
      <c r="A19" s="71">
        <v>16.88440780575128</v>
      </c>
      <c r="B19" s="71">
        <v>20.496835664059635</v>
      </c>
      <c r="C19" s="71">
        <v>13.817491177583959</v>
      </c>
    </row>
    <row r="20" spans="1:3" x14ac:dyDescent="0.3">
      <c r="A20" s="71">
        <v>17.588230028450869</v>
      </c>
      <c r="B20" s="71">
        <v>22.090171355452728</v>
      </c>
      <c r="C20" s="71">
        <v>13.77077940106285</v>
      </c>
    </row>
    <row r="21" spans="1:3" x14ac:dyDescent="0.3">
      <c r="A21" s="71">
        <v>14.149692425097383</v>
      </c>
      <c r="B21" s="71">
        <v>16.535154889075134</v>
      </c>
      <c r="C21" s="71">
        <v>10.068962091187686</v>
      </c>
    </row>
    <row r="22" spans="1:3" x14ac:dyDescent="0.3">
      <c r="A22" s="71">
        <v>11.419323318275071</v>
      </c>
      <c r="B22" s="71">
        <v>25.415934331227238</v>
      </c>
      <c r="C22" s="71">
        <v>12.589852853279343</v>
      </c>
    </row>
    <row r="23" spans="1:3" x14ac:dyDescent="0.3">
      <c r="A23" s="71">
        <v>14.533970350089161</v>
      </c>
      <c r="B23" s="71">
        <v>21.16770957789938</v>
      </c>
      <c r="C23" s="71">
        <v>13.919742781530951</v>
      </c>
    </row>
    <row r="24" spans="1:3" x14ac:dyDescent="0.3">
      <c r="A24" s="71">
        <v>14.27009035970516</v>
      </c>
      <c r="B24" s="71">
        <v>27.959669449211027</v>
      </c>
      <c r="C24" s="71">
        <v>13.626759381921993</v>
      </c>
    </row>
    <row r="25" spans="1:3" x14ac:dyDescent="0.3">
      <c r="A25" s="71">
        <v>11.627616282335337</v>
      </c>
      <c r="B25" s="71">
        <v>16.038410423533158</v>
      </c>
      <c r="C25" s="71">
        <v>9.932092772340285</v>
      </c>
    </row>
    <row r="26" spans="1:3" x14ac:dyDescent="0.3">
      <c r="A26" s="71">
        <v>13.653549146600824</v>
      </c>
      <c r="B26" s="71">
        <v>24.541997656271356</v>
      </c>
      <c r="C26" s="71">
        <v>9.9445837924213265</v>
      </c>
    </row>
    <row r="27" spans="1:3" x14ac:dyDescent="0.3">
      <c r="A27" s="71">
        <v>14.183290194721673</v>
      </c>
      <c r="B27" s="71">
        <v>27.034752138160432</v>
      </c>
      <c r="C27" s="71">
        <v>11.288126409543056</v>
      </c>
    </row>
    <row r="28" spans="1:3" x14ac:dyDescent="0.3">
      <c r="A28" s="71">
        <v>14.692126854919332</v>
      </c>
      <c r="B28" s="71">
        <v>16.853066618822965</v>
      </c>
      <c r="C28" s="71">
        <v>10.733128563909016</v>
      </c>
    </row>
    <row r="29" spans="1:3" x14ac:dyDescent="0.3">
      <c r="A29" s="71">
        <v>17.609163976962904</v>
      </c>
      <c r="B29" s="71">
        <v>27.410568106581835</v>
      </c>
      <c r="C29" s="71">
        <v>11.881527891515379</v>
      </c>
    </row>
    <row r="30" spans="1:3" x14ac:dyDescent="0.3">
      <c r="A30" s="71">
        <v>12.825941717819164</v>
      </c>
      <c r="B30" s="71">
        <v>31.728552242538974</v>
      </c>
      <c r="C30" s="71">
        <v>15.048208032487855</v>
      </c>
    </row>
    <row r="31" spans="1:3" x14ac:dyDescent="0.3">
      <c r="A31" s="71">
        <v>10.331360549009696</v>
      </c>
      <c r="B31" s="71">
        <v>30.378664346778695</v>
      </c>
      <c r="C31" s="71">
        <v>12.74858679700947</v>
      </c>
    </row>
    <row r="32" spans="1:3" x14ac:dyDescent="0.3">
      <c r="A32" s="71">
        <v>11.538711611571673</v>
      </c>
      <c r="B32" s="71">
        <v>31.54968053992847</v>
      </c>
      <c r="C32" s="71">
        <v>14.246930678226493</v>
      </c>
    </row>
    <row r="33" spans="1:3" x14ac:dyDescent="0.3">
      <c r="A33" s="71">
        <v>13.69459954851863</v>
      </c>
      <c r="B33" s="71">
        <v>31.399963766707231</v>
      </c>
      <c r="C33" s="71">
        <v>14.462192046440162</v>
      </c>
    </row>
    <row r="34" spans="1:3" x14ac:dyDescent="0.3">
      <c r="A34" s="71">
        <v>10.965263222162143</v>
      </c>
      <c r="B34" s="71">
        <v>27.245090923752262</v>
      </c>
      <c r="C34" s="71">
        <v>12.827226553911888</v>
      </c>
    </row>
    <row r="35" spans="1:3" x14ac:dyDescent="0.3">
      <c r="A35" s="71">
        <v>8.3555815126144708</v>
      </c>
      <c r="B35" s="71">
        <v>25.285805019796207</v>
      </c>
      <c r="C35" s="71">
        <v>9.2606880225424408</v>
      </c>
    </row>
    <row r="38" spans="1:3" x14ac:dyDescent="0.3">
      <c r="A38" s="71" t="s">
        <v>1096</v>
      </c>
    </row>
  </sheetData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X34" sqref="X34"/>
    </sheetView>
  </sheetViews>
  <sheetFormatPr defaultRowHeight="14.4" x14ac:dyDescent="0.3"/>
  <cols>
    <col min="1" max="16384" width="8.88671875" style="71"/>
  </cols>
  <sheetData>
    <row r="1" spans="1:6" x14ac:dyDescent="0.3">
      <c r="A1" s="72" t="s">
        <v>1109</v>
      </c>
    </row>
    <row r="3" spans="1:6" x14ac:dyDescent="0.3">
      <c r="A3" s="74" t="s">
        <v>1108</v>
      </c>
      <c r="B3" s="74"/>
      <c r="C3" s="74" t="s">
        <v>1107</v>
      </c>
      <c r="D3" s="74"/>
    </row>
    <row r="4" spans="1:6" x14ac:dyDescent="0.3">
      <c r="A4" s="71" t="s">
        <v>1106</v>
      </c>
      <c r="B4" s="71" t="s">
        <v>1105</v>
      </c>
      <c r="C4" s="71" t="s">
        <v>1106</v>
      </c>
      <c r="E4" s="71" t="s">
        <v>1105</v>
      </c>
    </row>
    <row r="5" spans="1:6" x14ac:dyDescent="0.3">
      <c r="C5" s="74" t="s">
        <v>1104</v>
      </c>
      <c r="D5" s="74" t="s">
        <v>1103</v>
      </c>
      <c r="E5" s="74" t="s">
        <v>1104</v>
      </c>
      <c r="F5" s="74" t="s">
        <v>1103</v>
      </c>
    </row>
    <row r="6" spans="1:6" x14ac:dyDescent="0.3">
      <c r="A6" s="71">
        <v>64692</v>
      </c>
      <c r="B6" s="71">
        <v>255800</v>
      </c>
      <c r="C6" s="71">
        <v>3576401</v>
      </c>
      <c r="D6" s="71">
        <v>206263</v>
      </c>
      <c r="E6" s="71">
        <v>916148</v>
      </c>
      <c r="F6" s="71">
        <v>52039</v>
      </c>
    </row>
    <row r="24" spans="1:1" x14ac:dyDescent="0.3">
      <c r="A24" s="71" t="s">
        <v>1102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3" workbookViewId="0">
      <selection activeCell="W34" sqref="W34"/>
    </sheetView>
  </sheetViews>
  <sheetFormatPr defaultRowHeight="14.4" x14ac:dyDescent="0.3"/>
  <sheetData>
    <row r="1" spans="1:3" x14ac:dyDescent="0.3">
      <c r="A1" s="1" t="s">
        <v>1226</v>
      </c>
    </row>
    <row r="3" spans="1:3" x14ac:dyDescent="0.3">
      <c r="A3" t="s">
        <v>1227</v>
      </c>
    </row>
    <row r="4" spans="1:3" x14ac:dyDescent="0.3">
      <c r="B4" t="s">
        <v>1228</v>
      </c>
      <c r="C4" t="s">
        <v>1229</v>
      </c>
    </row>
    <row r="5" spans="1:3" x14ac:dyDescent="0.3">
      <c r="A5" t="s">
        <v>20</v>
      </c>
      <c r="B5">
        <v>19.677996422182471</v>
      </c>
      <c r="C5">
        <v>20.642201834862387</v>
      </c>
    </row>
    <row r="6" spans="1:3" x14ac:dyDescent="0.3">
      <c r="A6" t="s">
        <v>1230</v>
      </c>
      <c r="B6">
        <v>3.9355992844364938</v>
      </c>
      <c r="C6">
        <v>3.2110091743119269</v>
      </c>
    </row>
    <row r="7" spans="1:3" x14ac:dyDescent="0.3">
      <c r="A7" t="s">
        <v>1231</v>
      </c>
      <c r="B7">
        <v>1.6100178890876566</v>
      </c>
      <c r="C7">
        <v>2.7522935779816518</v>
      </c>
    </row>
    <row r="8" spans="1:3" x14ac:dyDescent="0.3">
      <c r="A8" t="s">
        <v>1232</v>
      </c>
      <c r="B8">
        <v>7.8711985688729875</v>
      </c>
      <c r="C8">
        <v>2.2935779816513762</v>
      </c>
    </row>
    <row r="9" spans="1:3" x14ac:dyDescent="0.3">
      <c r="A9" t="s">
        <v>1233</v>
      </c>
      <c r="B9">
        <v>28.085867620751344</v>
      </c>
      <c r="C9">
        <v>3.669724770642202</v>
      </c>
    </row>
    <row r="10" spans="1:3" x14ac:dyDescent="0.3">
      <c r="A10" t="s">
        <v>1234</v>
      </c>
      <c r="B10">
        <v>2.3255813953488373</v>
      </c>
      <c r="C10">
        <v>10.091743119266056</v>
      </c>
    </row>
    <row r="11" spans="1:3" x14ac:dyDescent="0.3">
      <c r="A11" t="s">
        <v>1235</v>
      </c>
      <c r="B11">
        <v>19.856887298747765</v>
      </c>
      <c r="C11">
        <v>8.7155963302752291</v>
      </c>
    </row>
    <row r="12" spans="1:3" x14ac:dyDescent="0.3">
      <c r="A12" t="s">
        <v>1236</v>
      </c>
      <c r="B12">
        <v>8.4078711985688734</v>
      </c>
      <c r="C12">
        <v>21.559633027522938</v>
      </c>
    </row>
    <row r="13" spans="1:3" x14ac:dyDescent="0.3">
      <c r="A13" t="s">
        <v>1237</v>
      </c>
      <c r="B13">
        <v>8.2289803220035775</v>
      </c>
      <c r="C13">
        <v>27.064220183486238</v>
      </c>
    </row>
    <row r="16" spans="1:3" x14ac:dyDescent="0.3">
      <c r="A16" t="s">
        <v>1238</v>
      </c>
    </row>
    <row r="17" spans="1:3" x14ac:dyDescent="0.3">
      <c r="B17" t="s">
        <v>1228</v>
      </c>
      <c r="C17" t="s">
        <v>1229</v>
      </c>
    </row>
    <row r="18" spans="1:3" x14ac:dyDescent="0.3">
      <c r="A18" t="s">
        <v>20</v>
      </c>
      <c r="B18">
        <v>6.3968015992003995</v>
      </c>
      <c r="C18">
        <v>5.8663028649386089</v>
      </c>
    </row>
    <row r="19" spans="1:3" x14ac:dyDescent="0.3">
      <c r="A19" t="s">
        <v>1239</v>
      </c>
      <c r="B19">
        <v>2.6986506746626686</v>
      </c>
      <c r="C19">
        <v>2.4556616643929061</v>
      </c>
    </row>
    <row r="20" spans="1:3" x14ac:dyDescent="0.3">
      <c r="A20" t="s">
        <v>1240</v>
      </c>
      <c r="B20">
        <v>1.7991004497751124</v>
      </c>
      <c r="C20">
        <v>1.2278308321964531</v>
      </c>
    </row>
    <row r="21" spans="1:3" x14ac:dyDescent="0.3">
      <c r="A21" t="s">
        <v>1241</v>
      </c>
      <c r="B21">
        <v>0.8995502248875562</v>
      </c>
      <c r="C21">
        <v>1.6371077762619373</v>
      </c>
    </row>
    <row r="22" spans="1:3" x14ac:dyDescent="0.3">
      <c r="A22" t="s">
        <v>1242</v>
      </c>
      <c r="B22">
        <v>4.4477761119440284</v>
      </c>
      <c r="C22">
        <v>3.4106412005457027</v>
      </c>
    </row>
    <row r="23" spans="1:3" x14ac:dyDescent="0.3">
      <c r="A23" t="s">
        <v>1243</v>
      </c>
      <c r="B23">
        <v>2.4987506246876561</v>
      </c>
      <c r="C23">
        <v>2.7285129604365621</v>
      </c>
    </row>
    <row r="24" spans="1:3" x14ac:dyDescent="0.3">
      <c r="A24" t="s">
        <v>1244</v>
      </c>
      <c r="B24">
        <v>5.9970014992503744</v>
      </c>
      <c r="C24">
        <v>4.9113233287858122</v>
      </c>
    </row>
    <row r="25" spans="1:3" x14ac:dyDescent="0.3">
      <c r="A25" t="s">
        <v>1245</v>
      </c>
      <c r="B25">
        <v>5.6471764117941037</v>
      </c>
      <c r="C25">
        <v>6.1391541609822644</v>
      </c>
    </row>
    <row r="26" spans="1:3" x14ac:dyDescent="0.3">
      <c r="A26" t="s">
        <v>1246</v>
      </c>
      <c r="B26">
        <v>3.4482758620689653</v>
      </c>
      <c r="C26">
        <v>4.9113233287858122</v>
      </c>
    </row>
    <row r="27" spans="1:3" x14ac:dyDescent="0.3">
      <c r="A27" t="s">
        <v>1247</v>
      </c>
      <c r="B27">
        <v>3.3983008495752123</v>
      </c>
      <c r="C27">
        <v>3.547066848567531</v>
      </c>
    </row>
    <row r="28" spans="1:3" x14ac:dyDescent="0.3">
      <c r="A28" t="s">
        <v>1248</v>
      </c>
      <c r="B28">
        <v>15.142428785607196</v>
      </c>
      <c r="C28">
        <v>15.006821282401091</v>
      </c>
    </row>
    <row r="29" spans="1:3" x14ac:dyDescent="0.3">
      <c r="A29" t="s">
        <v>1249</v>
      </c>
      <c r="B29">
        <v>3.3483258370814597</v>
      </c>
      <c r="C29">
        <v>3.2742155525238745</v>
      </c>
    </row>
    <row r="30" spans="1:3" x14ac:dyDescent="0.3">
      <c r="A30" t="s">
        <v>1250</v>
      </c>
      <c r="B30">
        <v>3.0484757621189407</v>
      </c>
      <c r="C30">
        <v>1.9099590723055935</v>
      </c>
    </row>
    <row r="31" spans="1:3" x14ac:dyDescent="0.3">
      <c r="A31" t="s">
        <v>1251</v>
      </c>
      <c r="B31">
        <v>3.5482258870564722</v>
      </c>
      <c r="C31">
        <v>5.0477489768076405</v>
      </c>
    </row>
    <row r="32" spans="1:3" x14ac:dyDescent="0.3">
      <c r="A32" t="s">
        <v>1252</v>
      </c>
      <c r="B32">
        <v>5.0974512743628182</v>
      </c>
      <c r="C32">
        <v>5.7298772169167806</v>
      </c>
    </row>
    <row r="33" spans="1:3" x14ac:dyDescent="0.3">
      <c r="A33" t="s">
        <v>1253</v>
      </c>
      <c r="B33">
        <v>7.5462268865567212</v>
      </c>
      <c r="C33">
        <v>6.0027285129604371</v>
      </c>
    </row>
    <row r="34" spans="1:3" x14ac:dyDescent="0.3">
      <c r="A34" t="s">
        <v>1254</v>
      </c>
      <c r="B34">
        <v>25.037481259370313</v>
      </c>
      <c r="C34">
        <v>26.193724420190996</v>
      </c>
    </row>
    <row r="38" spans="1:3" x14ac:dyDescent="0.3">
      <c r="A38" t="s">
        <v>1255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30" sqref="H30"/>
    </sheetView>
  </sheetViews>
  <sheetFormatPr defaultColWidth="8.88671875" defaultRowHeight="14.4" x14ac:dyDescent="0.3"/>
  <cols>
    <col min="1" max="1" width="8.88671875" style="9"/>
    <col min="2" max="2" width="10.5546875" style="9" bestFit="1" customWidth="1"/>
    <col min="3" max="3" width="25.33203125" style="9" bestFit="1" customWidth="1"/>
    <col min="4" max="4" width="29.33203125" style="9" bestFit="1" customWidth="1"/>
    <col min="5" max="16384" width="8.88671875" style="9"/>
  </cols>
  <sheetData>
    <row r="1" spans="1:4" x14ac:dyDescent="0.3">
      <c r="A1" s="1" t="s">
        <v>1113</v>
      </c>
    </row>
    <row r="3" spans="1:4" x14ac:dyDescent="0.3">
      <c r="B3" s="9" t="s">
        <v>244</v>
      </c>
      <c r="C3" s="9" t="s">
        <v>1112</v>
      </c>
      <c r="D3" s="9" t="s">
        <v>1111</v>
      </c>
    </row>
    <row r="4" spans="1:4" x14ac:dyDescent="0.3">
      <c r="B4" s="76">
        <v>2001</v>
      </c>
      <c r="C4" s="75">
        <v>22.6</v>
      </c>
      <c r="D4" s="75">
        <v>1.1395689645973315</v>
      </c>
    </row>
    <row r="5" spans="1:4" x14ac:dyDescent="0.3">
      <c r="B5" s="76">
        <v>2002</v>
      </c>
      <c r="C5" s="75">
        <v>23.7</v>
      </c>
      <c r="D5" s="75">
        <v>1.2424907990783787</v>
      </c>
    </row>
    <row r="6" spans="1:4" x14ac:dyDescent="0.3">
      <c r="B6" s="9">
        <v>2003</v>
      </c>
      <c r="C6" s="75">
        <v>24.7</v>
      </c>
      <c r="D6" s="75">
        <v>1.3028486828822836</v>
      </c>
    </row>
    <row r="7" spans="1:4" x14ac:dyDescent="0.3">
      <c r="B7" s="9">
        <v>2004</v>
      </c>
      <c r="C7" s="75">
        <v>25.4</v>
      </c>
      <c r="D7" s="75">
        <v>1.3706354242385195</v>
      </c>
    </row>
    <row r="8" spans="1:4" x14ac:dyDescent="0.3">
      <c r="B8" s="76">
        <v>2005</v>
      </c>
      <c r="C8" s="75">
        <v>26.2</v>
      </c>
      <c r="D8" s="75">
        <v>1.4140419790446366</v>
      </c>
    </row>
    <row r="9" spans="1:4" x14ac:dyDescent="0.3">
      <c r="B9" s="76">
        <v>2006</v>
      </c>
      <c r="C9" s="75">
        <v>26.8</v>
      </c>
      <c r="D9" s="75">
        <v>1.4318153232674324</v>
      </c>
    </row>
    <row r="10" spans="1:4" x14ac:dyDescent="0.3">
      <c r="B10" s="9">
        <v>2007</v>
      </c>
      <c r="C10" s="75">
        <v>27.3</v>
      </c>
      <c r="D10" s="75">
        <v>1.4344191997251454</v>
      </c>
    </row>
    <row r="11" spans="1:4" x14ac:dyDescent="0.3">
      <c r="B11" s="9">
        <v>2008</v>
      </c>
      <c r="C11" s="75">
        <v>27.6</v>
      </c>
      <c r="D11" s="75">
        <v>1.4551212997054512</v>
      </c>
    </row>
    <row r="12" spans="1:4" x14ac:dyDescent="0.3">
      <c r="B12" s="76">
        <v>2009</v>
      </c>
      <c r="C12" s="75">
        <v>28.2</v>
      </c>
      <c r="D12" s="75">
        <v>1.5015281122264228</v>
      </c>
    </row>
    <row r="13" spans="1:4" x14ac:dyDescent="0.3">
      <c r="B13" s="76">
        <v>2010</v>
      </c>
      <c r="C13" s="75">
        <v>28.7</v>
      </c>
      <c r="D13" s="75">
        <v>1.5734143208377356</v>
      </c>
    </row>
    <row r="14" spans="1:4" x14ac:dyDescent="0.3">
      <c r="B14" s="9">
        <v>2011</v>
      </c>
      <c r="C14" s="75">
        <v>29.5</v>
      </c>
      <c r="D14" s="75">
        <v>1.6481971684589349</v>
      </c>
    </row>
    <row r="15" spans="1:4" x14ac:dyDescent="0.3">
      <c r="B15" s="9">
        <v>2012</v>
      </c>
      <c r="C15" s="75">
        <v>30.3</v>
      </c>
      <c r="D15" s="75">
        <v>1.684419912579147</v>
      </c>
    </row>
    <row r="16" spans="1:4" x14ac:dyDescent="0.3">
      <c r="B16" s="76">
        <v>2013</v>
      </c>
      <c r="C16" s="75">
        <v>31.2</v>
      </c>
      <c r="D16" s="75">
        <v>1.6969791761797552</v>
      </c>
    </row>
    <row r="17" spans="1:4" x14ac:dyDescent="0.3">
      <c r="B17" s="76">
        <v>2014</v>
      </c>
      <c r="C17" s="75">
        <v>31.9</v>
      </c>
      <c r="D17" s="75">
        <v>1.72770664962883</v>
      </c>
    </row>
    <row r="18" spans="1:4" x14ac:dyDescent="0.3">
      <c r="B18" s="9">
        <v>2015</v>
      </c>
      <c r="C18" s="75">
        <v>32.5</v>
      </c>
      <c r="D18" s="75">
        <v>1.712293849334217</v>
      </c>
    </row>
    <row r="19" spans="1:4" x14ac:dyDescent="0.3">
      <c r="B19" s="9">
        <v>2016</v>
      </c>
      <c r="C19" s="75">
        <v>33.1</v>
      </c>
      <c r="D19" s="75">
        <v>1.6548628058203374</v>
      </c>
    </row>
    <row r="20" spans="1:4" x14ac:dyDescent="0.3">
      <c r="B20" s="76">
        <v>2017</v>
      </c>
      <c r="C20" s="75">
        <v>33.700000000000003</v>
      </c>
      <c r="D20" s="75">
        <v>1.5989775137912319</v>
      </c>
    </row>
    <row r="23" spans="1:4" x14ac:dyDescent="0.3">
      <c r="A23" s="9" t="s">
        <v>1110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0" sqref="D30"/>
    </sheetView>
  </sheetViews>
  <sheetFormatPr defaultRowHeight="14.4" x14ac:dyDescent="0.3"/>
  <cols>
    <col min="1" max="1" width="8.88671875" style="9"/>
    <col min="2" max="2" width="9" style="9" bestFit="1" customWidth="1"/>
    <col min="3" max="3" width="21.44140625" style="9" bestFit="1" customWidth="1"/>
    <col min="4" max="4" width="28.77734375" style="9" bestFit="1" customWidth="1"/>
    <col min="5" max="5" width="7" style="9" bestFit="1" customWidth="1"/>
    <col min="6" max="16384" width="8.88671875" style="9"/>
  </cols>
  <sheetData>
    <row r="1" spans="1:5" x14ac:dyDescent="0.3">
      <c r="A1" s="1" t="s">
        <v>1118</v>
      </c>
    </row>
    <row r="3" spans="1:5" x14ac:dyDescent="0.3">
      <c r="C3" s="109" t="s">
        <v>1117</v>
      </c>
      <c r="D3" s="109"/>
      <c r="E3" s="109"/>
    </row>
    <row r="4" spans="1:5" x14ac:dyDescent="0.3">
      <c r="B4" s="9" t="s">
        <v>244</v>
      </c>
      <c r="C4" s="77" t="s">
        <v>1116</v>
      </c>
      <c r="D4" s="77" t="s">
        <v>1115</v>
      </c>
      <c r="E4" s="77" t="s">
        <v>20</v>
      </c>
    </row>
    <row r="5" spans="1:5" x14ac:dyDescent="0.3">
      <c r="B5" s="9">
        <v>2001</v>
      </c>
      <c r="C5" s="9">
        <v>140965</v>
      </c>
      <c r="D5" s="9">
        <v>202732</v>
      </c>
      <c r="E5" s="9">
        <v>280199</v>
      </c>
    </row>
    <row r="6" spans="1:5" x14ac:dyDescent="0.3">
      <c r="B6" s="9">
        <v>2002</v>
      </c>
      <c r="C6" s="9">
        <v>155998</v>
      </c>
      <c r="D6" s="9">
        <v>219740</v>
      </c>
      <c r="E6" s="9">
        <v>253177</v>
      </c>
    </row>
    <row r="7" spans="1:5" x14ac:dyDescent="0.3">
      <c r="B7" s="9">
        <v>2003</v>
      </c>
      <c r="C7" s="9">
        <v>166040</v>
      </c>
      <c r="D7" s="9">
        <v>226989</v>
      </c>
      <c r="E7" s="9">
        <v>280305</v>
      </c>
    </row>
    <row r="8" spans="1:5" x14ac:dyDescent="0.3">
      <c r="B8" s="9">
        <v>2004</v>
      </c>
      <c r="C8" s="9">
        <v>177048</v>
      </c>
      <c r="D8" s="9">
        <v>237103</v>
      </c>
      <c r="E8" s="9">
        <v>282591</v>
      </c>
    </row>
    <row r="9" spans="1:5" x14ac:dyDescent="0.3">
      <c r="B9" s="9">
        <v>2005</v>
      </c>
      <c r="C9" s="9">
        <v>185351</v>
      </c>
      <c r="D9" s="9">
        <v>239723</v>
      </c>
      <c r="E9" s="9">
        <v>281708</v>
      </c>
    </row>
    <row r="10" spans="1:5" x14ac:dyDescent="0.3">
      <c r="B10" s="9">
        <v>2006</v>
      </c>
      <c r="C10" s="9">
        <v>190793</v>
      </c>
      <c r="D10" s="9">
        <v>239309</v>
      </c>
      <c r="E10" s="9">
        <v>282061</v>
      </c>
    </row>
    <row r="11" spans="1:5" x14ac:dyDescent="0.3">
      <c r="B11" s="9">
        <v>2007</v>
      </c>
      <c r="C11" s="9">
        <v>195059</v>
      </c>
      <c r="D11" s="9">
        <v>228134</v>
      </c>
      <c r="E11" s="9">
        <v>290963</v>
      </c>
    </row>
    <row r="12" spans="1:5" x14ac:dyDescent="0.3">
      <c r="B12" s="9">
        <v>2008</v>
      </c>
      <c r="C12" s="9">
        <v>202421</v>
      </c>
      <c r="D12" s="9">
        <v>227641</v>
      </c>
      <c r="E12" s="9">
        <v>302305</v>
      </c>
    </row>
    <row r="13" spans="1:5" x14ac:dyDescent="0.3">
      <c r="B13" s="9">
        <v>2009</v>
      </c>
      <c r="C13" s="9">
        <v>213672</v>
      </c>
      <c r="D13" s="9">
        <v>227271</v>
      </c>
      <c r="E13" s="9">
        <v>316175</v>
      </c>
    </row>
    <row r="14" spans="1:5" x14ac:dyDescent="0.3">
      <c r="B14" s="9">
        <v>2010</v>
      </c>
      <c r="C14" s="9">
        <v>227420</v>
      </c>
      <c r="D14" s="9">
        <v>231412</v>
      </c>
      <c r="E14" s="9">
        <v>333749</v>
      </c>
    </row>
    <row r="15" spans="1:5" x14ac:dyDescent="0.3">
      <c r="B15" s="9">
        <v>2011</v>
      </c>
      <c r="C15" s="9">
        <v>241335</v>
      </c>
      <c r="D15" s="9">
        <v>231225</v>
      </c>
      <c r="E15" s="9">
        <v>346290</v>
      </c>
    </row>
    <row r="16" spans="1:5" x14ac:dyDescent="0.3">
      <c r="B16" s="9">
        <v>2012</v>
      </c>
      <c r="C16" s="9">
        <v>250516</v>
      </c>
      <c r="D16" s="9">
        <v>225787</v>
      </c>
      <c r="E16" s="9">
        <v>351157</v>
      </c>
    </row>
    <row r="17" spans="1:5" x14ac:dyDescent="0.3">
      <c r="B17" s="9">
        <v>2013</v>
      </c>
      <c r="C17" s="9">
        <v>256380</v>
      </c>
      <c r="D17" s="9">
        <v>214745</v>
      </c>
      <c r="E17" s="9">
        <v>350613</v>
      </c>
    </row>
    <row r="18" spans="1:5" x14ac:dyDescent="0.3">
      <c r="B18" s="9">
        <v>2014</v>
      </c>
      <c r="C18" s="9">
        <v>264516</v>
      </c>
      <c r="D18" s="9">
        <v>210186</v>
      </c>
      <c r="E18" s="9">
        <v>355752</v>
      </c>
    </row>
    <row r="19" spans="1:5" x14ac:dyDescent="0.3">
      <c r="B19" s="9">
        <v>2015</v>
      </c>
      <c r="C19" s="9">
        <v>261682</v>
      </c>
      <c r="D19" s="9">
        <v>189759</v>
      </c>
      <c r="E19" s="9">
        <v>345771</v>
      </c>
    </row>
    <row r="20" spans="1:5" x14ac:dyDescent="0.3">
      <c r="B20" s="9">
        <v>2016</v>
      </c>
      <c r="C20" s="9">
        <v>258220</v>
      </c>
      <c r="D20" s="9">
        <v>176079</v>
      </c>
      <c r="E20" s="9">
        <v>338014</v>
      </c>
    </row>
    <row r="21" spans="1:5" x14ac:dyDescent="0.3">
      <c r="B21" s="9">
        <v>2017</v>
      </c>
      <c r="C21" s="9">
        <v>257559</v>
      </c>
      <c r="D21" s="9">
        <v>168271</v>
      </c>
      <c r="E21" s="9">
        <v>335758</v>
      </c>
    </row>
    <row r="22" spans="1:5" x14ac:dyDescent="0.3">
      <c r="B22" s="9">
        <v>2018</v>
      </c>
      <c r="C22" s="9">
        <v>257828</v>
      </c>
      <c r="D22" s="9">
        <v>158253</v>
      </c>
      <c r="E22" s="9">
        <v>333964</v>
      </c>
    </row>
    <row r="25" spans="1:5" x14ac:dyDescent="0.3">
      <c r="A25" s="9" t="s">
        <v>1114</v>
      </c>
    </row>
  </sheetData>
  <mergeCells count="1">
    <mergeCell ref="C3:E3"/>
  </mergeCell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S13" sqref="S13"/>
    </sheetView>
  </sheetViews>
  <sheetFormatPr defaultRowHeight="14.4" x14ac:dyDescent="0.3"/>
  <cols>
    <col min="1" max="1" width="39.109375" style="9" customWidth="1"/>
    <col min="2" max="16384" width="8.88671875" style="9"/>
  </cols>
  <sheetData>
    <row r="1" spans="1:6" x14ac:dyDescent="0.3">
      <c r="A1" s="1" t="s">
        <v>1125</v>
      </c>
      <c r="B1" s="1"/>
      <c r="C1" s="1"/>
      <c r="D1" s="1"/>
      <c r="E1" s="1"/>
      <c r="F1" s="1"/>
    </row>
    <row r="2" spans="1:6" x14ac:dyDescent="0.3">
      <c r="A2" s="9" t="s">
        <v>1124</v>
      </c>
    </row>
    <row r="4" spans="1:6" x14ac:dyDescent="0.3">
      <c r="B4" s="9" t="s">
        <v>1123</v>
      </c>
      <c r="C4" s="9" t="s">
        <v>1122</v>
      </c>
      <c r="D4" s="9" t="s">
        <v>35</v>
      </c>
      <c r="E4" s="9" t="s">
        <v>543</v>
      </c>
    </row>
    <row r="5" spans="1:6" x14ac:dyDescent="0.3">
      <c r="A5" s="9" t="s">
        <v>1121</v>
      </c>
      <c r="B5" s="9">
        <v>41.2</v>
      </c>
      <c r="C5" s="9">
        <v>23.1</v>
      </c>
      <c r="D5" s="9">
        <v>3.3</v>
      </c>
      <c r="E5" s="9">
        <v>32.5</v>
      </c>
    </row>
    <row r="6" spans="1:6" x14ac:dyDescent="0.3">
      <c r="A6" s="9" t="s">
        <v>1120</v>
      </c>
      <c r="B6" s="9">
        <v>29.9</v>
      </c>
      <c r="C6" s="9">
        <v>25.3</v>
      </c>
      <c r="D6" s="9">
        <v>4.4000000000000004</v>
      </c>
      <c r="E6" s="9">
        <v>40.4</v>
      </c>
    </row>
    <row r="10" spans="1:6" x14ac:dyDescent="0.3">
      <c r="A10" s="20" t="s">
        <v>1119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3" sqref="F23"/>
    </sheetView>
  </sheetViews>
  <sheetFormatPr defaultRowHeight="14.4" x14ac:dyDescent="0.3"/>
  <cols>
    <col min="1" max="1" width="8.88671875" style="9"/>
    <col min="2" max="2" width="14.77734375" style="9" customWidth="1"/>
    <col min="3" max="3" width="20.44140625" style="9" customWidth="1"/>
    <col min="4" max="4" width="13.6640625" style="9" customWidth="1"/>
    <col min="5" max="16384" width="8.88671875" style="9"/>
  </cols>
  <sheetData>
    <row r="1" spans="1:11" x14ac:dyDescent="0.3">
      <c r="A1" s="85" t="s">
        <v>1131</v>
      </c>
      <c r="C1" s="84"/>
      <c r="D1" s="84"/>
      <c r="E1" s="84"/>
      <c r="F1" s="84"/>
      <c r="G1" s="84"/>
      <c r="H1" s="84"/>
      <c r="I1" s="84"/>
      <c r="J1" s="84"/>
      <c r="K1" s="84"/>
    </row>
    <row r="3" spans="1:11" x14ac:dyDescent="0.3">
      <c r="B3" s="83" t="s">
        <v>1130</v>
      </c>
      <c r="C3" s="83" t="s">
        <v>1129</v>
      </c>
      <c r="D3" s="83" t="s">
        <v>1128</v>
      </c>
    </row>
    <row r="4" spans="1:11" x14ac:dyDescent="0.3">
      <c r="A4" s="80"/>
      <c r="B4" s="82" t="s">
        <v>554</v>
      </c>
      <c r="C4" s="81" t="s">
        <v>554</v>
      </c>
      <c r="D4" s="81" t="s">
        <v>554</v>
      </c>
    </row>
    <row r="5" spans="1:11" x14ac:dyDescent="0.3">
      <c r="A5" s="80" t="s">
        <v>120</v>
      </c>
      <c r="B5" s="78">
        <v>16.031573217201959</v>
      </c>
      <c r="C5" s="78">
        <v>7.4528089042641188</v>
      </c>
      <c r="D5" s="78">
        <v>2.9765745833717445</v>
      </c>
    </row>
    <row r="6" spans="1:11" x14ac:dyDescent="0.3">
      <c r="A6" s="80" t="s">
        <v>118</v>
      </c>
      <c r="B6" s="78">
        <v>15.360501567398119</v>
      </c>
      <c r="C6" s="78">
        <v>5.4587688734030202</v>
      </c>
      <c r="D6" s="78">
        <v>1.7997517583781548</v>
      </c>
    </row>
    <row r="7" spans="1:11" x14ac:dyDescent="0.3">
      <c r="A7" s="80" t="s">
        <v>110</v>
      </c>
      <c r="B7" s="78">
        <v>6.1913200649349438</v>
      </c>
      <c r="C7" s="78">
        <v>3.6508229153067071</v>
      </c>
      <c r="D7" s="78">
        <v>2.3962685607474326</v>
      </c>
    </row>
    <row r="8" spans="1:11" x14ac:dyDescent="0.3">
      <c r="A8" s="79" t="s">
        <v>117</v>
      </c>
      <c r="B8" s="78">
        <v>10.301386125051859</v>
      </c>
      <c r="C8" s="78">
        <v>6.1503110276289981</v>
      </c>
      <c r="D8" s="78">
        <v>3.3725399952737907</v>
      </c>
    </row>
    <row r="9" spans="1:11" x14ac:dyDescent="0.3">
      <c r="A9" s="80" t="s">
        <v>119</v>
      </c>
      <c r="B9" s="78">
        <v>16.892179879984603</v>
      </c>
      <c r="C9" s="78">
        <v>9.012341963805433</v>
      </c>
      <c r="D9" s="78">
        <v>5.0185476955240711</v>
      </c>
    </row>
    <row r="10" spans="1:11" x14ac:dyDescent="0.3">
      <c r="A10" s="80" t="s">
        <v>1127</v>
      </c>
      <c r="B10" s="78">
        <v>19.456474985015689</v>
      </c>
      <c r="C10" s="78">
        <v>6.6622051597156728</v>
      </c>
      <c r="D10" s="78">
        <v>3.7930728681685282</v>
      </c>
    </row>
    <row r="11" spans="1:11" x14ac:dyDescent="0.3">
      <c r="A11" s="80" t="s">
        <v>115</v>
      </c>
      <c r="B11" s="78">
        <v>25.294136643020913</v>
      </c>
      <c r="C11" s="78">
        <v>10.614244054708999</v>
      </c>
      <c r="D11" s="78">
        <v>6.0895701182770097</v>
      </c>
    </row>
    <row r="12" spans="1:11" x14ac:dyDescent="0.3">
      <c r="A12" s="79" t="s">
        <v>106</v>
      </c>
      <c r="B12" s="78">
        <v>26.451667994990324</v>
      </c>
      <c r="C12" s="78">
        <v>12.945323387162883</v>
      </c>
      <c r="D12" s="78">
        <v>5.9365062239899586</v>
      </c>
    </row>
    <row r="13" spans="1:11" x14ac:dyDescent="0.3">
      <c r="A13" s="80" t="s">
        <v>107</v>
      </c>
      <c r="B13" s="78">
        <v>27.208161436044293</v>
      </c>
      <c r="C13" s="78">
        <v>10.573957701813832</v>
      </c>
      <c r="D13" s="78">
        <v>4.3375727482277453</v>
      </c>
    </row>
    <row r="14" spans="1:11" x14ac:dyDescent="0.3">
      <c r="A14" s="79" t="s">
        <v>112</v>
      </c>
      <c r="B14" s="78">
        <v>23.675921152434356</v>
      </c>
      <c r="C14" s="78">
        <v>16.809959459408375</v>
      </c>
      <c r="D14" s="78">
        <v>8.273791548606015</v>
      </c>
    </row>
    <row r="18" spans="1:1" x14ac:dyDescent="0.3">
      <c r="A18" s="9" t="s">
        <v>1126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T39" sqref="T39"/>
    </sheetView>
  </sheetViews>
  <sheetFormatPr defaultRowHeight="14.4" x14ac:dyDescent="0.3"/>
  <sheetData>
    <row r="1" spans="1:6" x14ac:dyDescent="0.3">
      <c r="A1" s="1" t="s">
        <v>127</v>
      </c>
    </row>
    <row r="3" spans="1:6" x14ac:dyDescent="0.3">
      <c r="A3" t="s">
        <v>126</v>
      </c>
      <c r="B3" t="s">
        <v>125</v>
      </c>
      <c r="C3" t="s">
        <v>124</v>
      </c>
      <c r="D3" t="s">
        <v>123</v>
      </c>
      <c r="F3" t="s">
        <v>122</v>
      </c>
    </row>
    <row r="4" spans="1:6" x14ac:dyDescent="0.3">
      <c r="A4" t="s">
        <v>121</v>
      </c>
      <c r="B4">
        <v>18.712420722800001</v>
      </c>
      <c r="C4">
        <v>19.624989319200001</v>
      </c>
      <c r="D4">
        <v>17.912826887200001</v>
      </c>
      <c r="F4">
        <v>14.2781</v>
      </c>
    </row>
    <row r="5" spans="1:6" x14ac:dyDescent="0.3">
      <c r="A5" t="s">
        <v>120</v>
      </c>
      <c r="B5">
        <v>18.3812834362</v>
      </c>
      <c r="C5">
        <v>19.124951773799999</v>
      </c>
      <c r="D5">
        <v>17.695064100499998</v>
      </c>
    </row>
    <row r="6" spans="1:6" x14ac:dyDescent="0.3">
      <c r="A6" t="s">
        <v>119</v>
      </c>
      <c r="B6">
        <v>17.343557751100001</v>
      </c>
      <c r="C6">
        <v>18.158220031999999</v>
      </c>
      <c r="D6">
        <v>16.613350839100001</v>
      </c>
    </row>
    <row r="7" spans="1:6" x14ac:dyDescent="0.3">
      <c r="A7" t="s">
        <v>118</v>
      </c>
      <c r="B7">
        <v>16.119547896499999</v>
      </c>
      <c r="C7">
        <v>16.9324205558</v>
      </c>
      <c r="D7">
        <v>15.3662604214</v>
      </c>
    </row>
    <row r="8" spans="1:6" x14ac:dyDescent="0.3">
      <c r="A8" t="s">
        <v>117</v>
      </c>
      <c r="B8">
        <v>16.0445936088</v>
      </c>
      <c r="C8">
        <v>16.6983707704</v>
      </c>
      <c r="D8">
        <v>15.461079228399999</v>
      </c>
    </row>
    <row r="9" spans="1:6" x14ac:dyDescent="0.3">
      <c r="A9" t="s">
        <v>116</v>
      </c>
      <c r="B9">
        <v>15.606099602699899</v>
      </c>
      <c r="C9">
        <v>16.298521839300001</v>
      </c>
      <c r="D9">
        <v>14.963663981700002</v>
      </c>
    </row>
    <row r="10" spans="1:6" x14ac:dyDescent="0.3">
      <c r="A10" t="s">
        <v>115</v>
      </c>
      <c r="B10">
        <v>15.5630025941</v>
      </c>
      <c r="C10">
        <v>16.2692071046</v>
      </c>
      <c r="D10">
        <v>14.8797324675</v>
      </c>
    </row>
    <row r="11" spans="1:6" x14ac:dyDescent="0.3">
      <c r="A11" t="s">
        <v>114</v>
      </c>
      <c r="B11">
        <v>15.508528659</v>
      </c>
      <c r="C11">
        <v>16.2407773224</v>
      </c>
      <c r="D11">
        <v>14.847659928699999</v>
      </c>
    </row>
    <row r="12" spans="1:6" x14ac:dyDescent="0.3">
      <c r="A12" t="s">
        <v>113</v>
      </c>
      <c r="B12">
        <v>15.1776062466</v>
      </c>
      <c r="C12">
        <v>15.819412127499998</v>
      </c>
      <c r="D12">
        <v>14.5934063035</v>
      </c>
    </row>
    <row r="13" spans="1:6" x14ac:dyDescent="0.3">
      <c r="A13" t="s">
        <v>112</v>
      </c>
      <c r="B13">
        <v>15.0180942245</v>
      </c>
      <c r="C13">
        <v>15.6567059812</v>
      </c>
      <c r="D13">
        <v>14.449320849399999</v>
      </c>
    </row>
    <row r="14" spans="1:6" x14ac:dyDescent="0.3">
      <c r="A14" t="s">
        <v>111</v>
      </c>
      <c r="B14">
        <v>14.890241805199899</v>
      </c>
      <c r="C14">
        <v>15.5589662109</v>
      </c>
      <c r="D14">
        <v>14.253781526100001</v>
      </c>
    </row>
    <row r="15" spans="1:6" x14ac:dyDescent="0.3">
      <c r="A15" t="s">
        <v>110</v>
      </c>
      <c r="B15">
        <v>14.857480428500001</v>
      </c>
      <c r="C15">
        <v>15.4629554569</v>
      </c>
      <c r="D15">
        <v>14.264431615100001</v>
      </c>
    </row>
    <row r="16" spans="1:6" x14ac:dyDescent="0.3">
      <c r="A16" t="s">
        <v>109</v>
      </c>
      <c r="B16">
        <v>14.649797989</v>
      </c>
      <c r="C16">
        <v>15.3135155547</v>
      </c>
      <c r="D16">
        <v>14.052241824200001</v>
      </c>
    </row>
    <row r="17" spans="1:4" x14ac:dyDescent="0.3">
      <c r="A17" t="s">
        <v>108</v>
      </c>
      <c r="B17">
        <v>14.6309888939</v>
      </c>
      <c r="C17">
        <v>15.2713612986</v>
      </c>
      <c r="D17">
        <v>14.083046296499999</v>
      </c>
    </row>
    <row r="18" spans="1:4" x14ac:dyDescent="0.3">
      <c r="A18" t="s">
        <v>107</v>
      </c>
      <c r="B18">
        <v>14.362136078500001</v>
      </c>
      <c r="C18">
        <v>14.977305062599999</v>
      </c>
      <c r="D18">
        <v>13.769967462900002</v>
      </c>
    </row>
    <row r="19" spans="1:4" x14ac:dyDescent="0.3">
      <c r="A19" t="s">
        <v>106</v>
      </c>
      <c r="B19">
        <v>14.2693279617</v>
      </c>
      <c r="C19">
        <v>14.8682174939</v>
      </c>
      <c r="D19">
        <v>13.708218260300001</v>
      </c>
    </row>
    <row r="20" spans="1:4" x14ac:dyDescent="0.3">
      <c r="A20" t="s">
        <v>105</v>
      </c>
      <c r="B20">
        <v>14.2126279274999</v>
      </c>
      <c r="C20">
        <v>14.849704270299998</v>
      </c>
      <c r="D20">
        <v>13.613848516999999</v>
      </c>
    </row>
    <row r="21" spans="1:4" x14ac:dyDescent="0.3">
      <c r="A21" t="s">
        <v>104</v>
      </c>
      <c r="B21">
        <v>12.7166147306</v>
      </c>
      <c r="C21">
        <v>13.305336072500001</v>
      </c>
      <c r="D21">
        <v>12.1650397879</v>
      </c>
    </row>
    <row r="22" spans="1:4" x14ac:dyDescent="0.3">
      <c r="A22" t="s">
        <v>103</v>
      </c>
      <c r="B22">
        <v>12.441058958399999</v>
      </c>
      <c r="C22">
        <v>12.9896811988</v>
      </c>
      <c r="D22">
        <v>11.9387367283</v>
      </c>
    </row>
    <row r="23" spans="1:4" x14ac:dyDescent="0.3">
      <c r="A23" t="s">
        <v>102</v>
      </c>
      <c r="B23">
        <v>12.3609159143</v>
      </c>
      <c r="C23">
        <v>12.9298665753</v>
      </c>
      <c r="D23">
        <v>11.819267739199999</v>
      </c>
    </row>
    <row r="27" spans="1:4" x14ac:dyDescent="0.3">
      <c r="A27" s="9" t="s">
        <v>101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K27" sqref="K27"/>
    </sheetView>
  </sheetViews>
  <sheetFormatPr defaultRowHeight="14.4" x14ac:dyDescent="0.3"/>
  <cols>
    <col min="1" max="1" width="32.88671875" customWidth="1"/>
    <col min="3" max="3" width="13.44140625" customWidth="1"/>
    <col min="4" max="4" width="18" customWidth="1"/>
    <col min="5" max="5" width="21.88671875" customWidth="1"/>
  </cols>
  <sheetData>
    <row r="1" spans="1:5" x14ac:dyDescent="0.3">
      <c r="A1" s="1" t="s">
        <v>1141</v>
      </c>
      <c r="B1" s="1"/>
      <c r="C1" s="1"/>
      <c r="D1" s="1"/>
      <c r="E1" s="1"/>
    </row>
    <row r="4" spans="1:5" x14ac:dyDescent="0.3">
      <c r="A4" s="9" t="s">
        <v>1140</v>
      </c>
      <c r="B4" s="9" t="s">
        <v>1139</v>
      </c>
      <c r="C4" s="9"/>
      <c r="D4" s="9" t="s">
        <v>1140</v>
      </c>
      <c r="E4" s="9" t="s">
        <v>1139</v>
      </c>
    </row>
    <row r="5" spans="1:5" ht="19.2" customHeight="1" x14ac:dyDescent="0.3">
      <c r="A5" s="96" t="s">
        <v>1138</v>
      </c>
      <c r="B5" s="94">
        <v>14.2</v>
      </c>
      <c r="C5" s="9"/>
      <c r="D5" s="96" t="s">
        <v>1138</v>
      </c>
      <c r="E5" s="94">
        <v>14.2</v>
      </c>
    </row>
    <row r="6" spans="1:5" ht="16.2" customHeight="1" x14ac:dyDescent="0.3">
      <c r="A6" s="96" t="s">
        <v>1137</v>
      </c>
      <c r="B6" s="94">
        <v>11.2</v>
      </c>
      <c r="C6" s="9"/>
      <c r="D6" s="96" t="s">
        <v>1137</v>
      </c>
      <c r="E6" s="94">
        <v>11.2</v>
      </c>
    </row>
    <row r="7" spans="1:5" ht="19.2" customHeight="1" x14ac:dyDescent="0.3">
      <c r="A7" s="96" t="s">
        <v>1136</v>
      </c>
      <c r="B7" s="94">
        <v>6.4</v>
      </c>
      <c r="C7" s="9"/>
      <c r="D7" s="96" t="s">
        <v>1136</v>
      </c>
      <c r="E7" s="94">
        <v>6.4</v>
      </c>
    </row>
    <row r="8" spans="1:5" ht="16.2" customHeight="1" x14ac:dyDescent="0.3">
      <c r="A8" s="96" t="s">
        <v>1135</v>
      </c>
      <c r="B8" s="94">
        <v>11.1</v>
      </c>
      <c r="C8" s="9"/>
      <c r="D8" s="96" t="s">
        <v>1135</v>
      </c>
      <c r="E8" s="94">
        <v>11.1</v>
      </c>
    </row>
    <row r="9" spans="1:5" ht="16.2" customHeight="1" x14ac:dyDescent="0.3">
      <c r="A9" s="96" t="s">
        <v>1134</v>
      </c>
      <c r="B9" s="94">
        <v>28</v>
      </c>
      <c r="C9" s="9"/>
      <c r="D9" s="96" t="s">
        <v>1134</v>
      </c>
      <c r="E9" s="94">
        <v>28</v>
      </c>
    </row>
    <row r="10" spans="1:5" x14ac:dyDescent="0.3">
      <c r="A10" s="95" t="s">
        <v>20</v>
      </c>
      <c r="B10" s="94">
        <v>8.6</v>
      </c>
      <c r="C10" s="9"/>
      <c r="D10" s="95" t="s">
        <v>20</v>
      </c>
      <c r="E10" s="94">
        <v>8.6</v>
      </c>
    </row>
    <row r="11" spans="1:5" ht="15" customHeight="1" x14ac:dyDescent="0.3">
      <c r="A11" s="93" t="s">
        <v>1133</v>
      </c>
      <c r="B11" s="92">
        <v>5.5</v>
      </c>
      <c r="C11" s="9"/>
      <c r="D11" s="93" t="s">
        <v>1133</v>
      </c>
      <c r="E11" s="92">
        <v>5.5</v>
      </c>
    </row>
    <row r="13" spans="1:5" x14ac:dyDescent="0.3">
      <c r="A13" s="90"/>
      <c r="B13" s="88"/>
      <c r="D13" s="90"/>
      <c r="E13" s="88"/>
    </row>
    <row r="14" spans="1:5" ht="58.2" customHeight="1" x14ac:dyDescent="0.3">
      <c r="A14" s="91" t="s">
        <v>1132</v>
      </c>
      <c r="B14" s="88"/>
      <c r="D14" s="90"/>
      <c r="E14" s="88"/>
    </row>
    <row r="15" spans="1:5" x14ac:dyDescent="0.3">
      <c r="A15" s="90"/>
      <c r="B15" s="88"/>
      <c r="D15" s="90"/>
      <c r="E15" s="88"/>
    </row>
    <row r="16" spans="1:5" x14ac:dyDescent="0.3">
      <c r="A16" s="90"/>
      <c r="B16" s="88"/>
      <c r="D16" s="90"/>
      <c r="E16" s="88"/>
    </row>
    <row r="17" spans="1:5" x14ac:dyDescent="0.3">
      <c r="A17" s="90"/>
      <c r="B17" s="88"/>
      <c r="D17" s="90"/>
      <c r="E17" s="88"/>
    </row>
    <row r="18" spans="1:5" x14ac:dyDescent="0.3">
      <c r="A18" s="89"/>
      <c r="B18" s="88"/>
      <c r="D18" s="89"/>
      <c r="E18" s="88"/>
    </row>
    <row r="19" spans="1:5" x14ac:dyDescent="0.3">
      <c r="A19" s="87"/>
      <c r="B19" s="86"/>
      <c r="D19" s="87"/>
      <c r="E19" s="86"/>
    </row>
  </sheetData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38" sqref="C38"/>
    </sheetView>
  </sheetViews>
  <sheetFormatPr defaultRowHeight="14.4" x14ac:dyDescent="0.3"/>
  <cols>
    <col min="1" max="1" width="44.77734375" customWidth="1"/>
    <col min="2" max="2" width="16.44140625" customWidth="1"/>
    <col min="3" max="3" width="20.33203125" customWidth="1"/>
  </cols>
  <sheetData>
    <row r="1" spans="1:3" x14ac:dyDescent="0.3">
      <c r="A1" s="1" t="s">
        <v>1157</v>
      </c>
      <c r="B1" s="1"/>
      <c r="C1" s="1"/>
    </row>
    <row r="2" spans="1:3" x14ac:dyDescent="0.3">
      <c r="A2" s="9" t="s">
        <v>1156</v>
      </c>
      <c r="B2" s="9"/>
      <c r="C2" s="9"/>
    </row>
    <row r="4" spans="1:3" x14ac:dyDescent="0.3">
      <c r="B4" t="s">
        <v>1155</v>
      </c>
      <c r="C4" t="s">
        <v>1154</v>
      </c>
    </row>
    <row r="5" spans="1:3" ht="18.600000000000001" customHeight="1" x14ac:dyDescent="0.3">
      <c r="A5" t="s">
        <v>1153</v>
      </c>
      <c r="B5">
        <v>5.2</v>
      </c>
      <c r="C5">
        <v>42.2</v>
      </c>
    </row>
    <row r="6" spans="1:3" x14ac:dyDescent="0.3">
      <c r="A6" t="s">
        <v>1152</v>
      </c>
      <c r="B6">
        <v>4.2</v>
      </c>
      <c r="C6">
        <v>41.5</v>
      </c>
    </row>
    <row r="7" spans="1:3" x14ac:dyDescent="0.3">
      <c r="A7" t="s">
        <v>1151</v>
      </c>
      <c r="B7">
        <v>5.5</v>
      </c>
      <c r="C7">
        <v>40.200000000000003</v>
      </c>
    </row>
    <row r="8" spans="1:3" ht="16.8" customHeight="1" x14ac:dyDescent="0.3">
      <c r="A8" t="s">
        <v>1150</v>
      </c>
      <c r="B8">
        <v>4.0999999999999996</v>
      </c>
      <c r="C8">
        <v>45.6</v>
      </c>
    </row>
    <row r="9" spans="1:3" x14ac:dyDescent="0.3">
      <c r="A9" t="s">
        <v>1149</v>
      </c>
      <c r="B9">
        <v>4.9000000000000004</v>
      </c>
      <c r="C9">
        <v>47.2</v>
      </c>
    </row>
    <row r="10" spans="1:3" x14ac:dyDescent="0.3">
      <c r="A10" t="s">
        <v>1148</v>
      </c>
      <c r="B10">
        <v>3.4</v>
      </c>
      <c r="C10">
        <v>47.9</v>
      </c>
    </row>
    <row r="11" spans="1:3" x14ac:dyDescent="0.3">
      <c r="A11" t="s">
        <v>205</v>
      </c>
      <c r="B11">
        <v>18.3</v>
      </c>
      <c r="C11">
        <v>50.1</v>
      </c>
    </row>
    <row r="12" spans="1:3" x14ac:dyDescent="0.3">
      <c r="A12" t="s">
        <v>1147</v>
      </c>
      <c r="B12">
        <v>8.3000000000000007</v>
      </c>
      <c r="C12">
        <v>50.6</v>
      </c>
    </row>
    <row r="13" spans="1:3" x14ac:dyDescent="0.3">
      <c r="A13" t="s">
        <v>1146</v>
      </c>
      <c r="B13">
        <v>3.7</v>
      </c>
      <c r="C13">
        <v>52.8</v>
      </c>
    </row>
    <row r="14" spans="1:3" x14ac:dyDescent="0.3">
      <c r="A14" t="s">
        <v>1145</v>
      </c>
      <c r="B14">
        <v>5.0999999999999996</v>
      </c>
      <c r="C14">
        <v>56.3</v>
      </c>
    </row>
    <row r="15" spans="1:3" x14ac:dyDescent="0.3">
      <c r="A15" t="s">
        <v>1144</v>
      </c>
      <c r="B15">
        <v>3.4</v>
      </c>
      <c r="C15">
        <v>60.8</v>
      </c>
    </row>
    <row r="16" spans="1:3" x14ac:dyDescent="0.3">
      <c r="A16" t="s">
        <v>1143</v>
      </c>
      <c r="C16">
        <v>76.099999999999994</v>
      </c>
    </row>
    <row r="19" spans="1:1" x14ac:dyDescent="0.3">
      <c r="A19" t="s">
        <v>1142</v>
      </c>
    </row>
  </sheetData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Y33" sqref="Y33"/>
    </sheetView>
  </sheetViews>
  <sheetFormatPr defaultRowHeight="14.4" x14ac:dyDescent="0.3"/>
  <cols>
    <col min="1" max="1" width="26.21875" customWidth="1"/>
    <col min="4" max="4" width="12.5546875" customWidth="1"/>
  </cols>
  <sheetData>
    <row r="1" spans="1:4" x14ac:dyDescent="0.3">
      <c r="A1" s="1" t="s">
        <v>1166</v>
      </c>
    </row>
    <row r="3" spans="1:4" x14ac:dyDescent="0.3">
      <c r="B3" t="s">
        <v>1165</v>
      </c>
      <c r="C3" t="s">
        <v>1164</v>
      </c>
      <c r="D3" t="s">
        <v>1163</v>
      </c>
    </row>
    <row r="4" spans="1:4" x14ac:dyDescent="0.3">
      <c r="B4" t="s">
        <v>554</v>
      </c>
      <c r="C4" t="s">
        <v>554</v>
      </c>
      <c r="D4" t="s">
        <v>554</v>
      </c>
    </row>
    <row r="5" spans="1:4" ht="14.4" customHeight="1" x14ac:dyDescent="0.3">
      <c r="A5" s="6" t="s">
        <v>1162</v>
      </c>
      <c r="B5">
        <v>6.2678890590660803</v>
      </c>
      <c r="C5">
        <v>2.8008309725918301</v>
      </c>
      <c r="D5">
        <v>2.9360589604760801</v>
      </c>
    </row>
    <row r="6" spans="1:4" x14ac:dyDescent="0.3">
      <c r="A6" t="s">
        <v>1161</v>
      </c>
      <c r="B6">
        <v>8.14509353794082</v>
      </c>
      <c r="C6">
        <v>3.7966313369824398</v>
      </c>
      <c r="D6">
        <v>4.3050529945263403</v>
      </c>
    </row>
    <row r="7" spans="1:4" x14ac:dyDescent="0.3">
      <c r="A7" t="s">
        <v>1160</v>
      </c>
      <c r="B7">
        <v>7.87255904541317</v>
      </c>
      <c r="C7">
        <v>4.26479094616659</v>
      </c>
      <c r="D7">
        <v>5.7567599889682599</v>
      </c>
    </row>
    <row r="8" spans="1:4" x14ac:dyDescent="0.3">
      <c r="A8" t="s">
        <v>1159</v>
      </c>
      <c r="B8">
        <v>7.42817431394817</v>
      </c>
      <c r="C8">
        <v>4.7202400122040098</v>
      </c>
      <c r="D8">
        <v>5.9352170449344896</v>
      </c>
    </row>
    <row r="9" spans="1:4" x14ac:dyDescent="0.3">
      <c r="A9" t="s">
        <v>543</v>
      </c>
      <c r="B9">
        <v>17.933640629106002</v>
      </c>
      <c r="C9">
        <v>2.6033536599234499</v>
      </c>
      <c r="D9">
        <v>5.64798572904715</v>
      </c>
    </row>
    <row r="12" spans="1:4" x14ac:dyDescent="0.3">
      <c r="A12" t="s">
        <v>1158</v>
      </c>
    </row>
  </sheetData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38" sqref="C38"/>
    </sheetView>
  </sheetViews>
  <sheetFormatPr defaultRowHeight="14.4" x14ac:dyDescent="0.3"/>
  <cols>
    <col min="1" max="1" width="35.44140625" customWidth="1"/>
    <col min="2" max="2" width="25.109375" customWidth="1"/>
    <col min="3" max="3" width="13.33203125" customWidth="1"/>
    <col min="4" max="4" width="13.109375" customWidth="1"/>
    <col min="5" max="5" width="23.44140625" customWidth="1"/>
  </cols>
  <sheetData>
    <row r="1" spans="1:5" x14ac:dyDescent="0.3">
      <c r="A1" s="1" t="s">
        <v>1179</v>
      </c>
    </row>
    <row r="3" spans="1:5" x14ac:dyDescent="0.3">
      <c r="B3" t="s">
        <v>1178</v>
      </c>
      <c r="C3" t="s">
        <v>1149</v>
      </c>
      <c r="D3" t="s">
        <v>1177</v>
      </c>
      <c r="E3" t="s">
        <v>1176</v>
      </c>
    </row>
    <row r="4" spans="1:5" x14ac:dyDescent="0.3">
      <c r="B4" s="3" t="s">
        <v>554</v>
      </c>
      <c r="C4" s="3" t="s">
        <v>554</v>
      </c>
      <c r="D4" s="3" t="s">
        <v>554</v>
      </c>
      <c r="E4" s="3" t="s">
        <v>554</v>
      </c>
    </row>
    <row r="5" spans="1:5" x14ac:dyDescent="0.3">
      <c r="A5" t="s">
        <v>1175</v>
      </c>
      <c r="B5">
        <v>14.0793539833195</v>
      </c>
      <c r="C5">
        <v>9.0745671428091104</v>
      </c>
      <c r="D5">
        <v>4.5327503475971298</v>
      </c>
      <c r="E5">
        <v>1.1991376636184701</v>
      </c>
    </row>
    <row r="6" spans="1:5" x14ac:dyDescent="0.3">
      <c r="A6" t="s">
        <v>1174</v>
      </c>
      <c r="B6">
        <v>12.3621859195854</v>
      </c>
      <c r="C6">
        <v>8.4652205106688907</v>
      </c>
      <c r="D6">
        <v>3.92566333248622</v>
      </c>
      <c r="E6">
        <v>1.08239713753069</v>
      </c>
    </row>
    <row r="7" spans="1:5" x14ac:dyDescent="0.3">
      <c r="A7" t="s">
        <v>1173</v>
      </c>
      <c r="B7">
        <v>11.0340448148121</v>
      </c>
      <c r="C7">
        <v>8.4947760516515505</v>
      </c>
      <c r="D7">
        <v>2.83147361930562</v>
      </c>
      <c r="E7">
        <v>1.00403130166805</v>
      </c>
    </row>
    <row r="8" spans="1:5" x14ac:dyDescent="0.3">
      <c r="A8" t="s">
        <v>1172</v>
      </c>
      <c r="B8">
        <v>7.9650845754560304</v>
      </c>
      <c r="C8">
        <v>6.06371885084131</v>
      </c>
      <c r="D8">
        <v>2.9373973898963301</v>
      </c>
      <c r="E8">
        <v>0.898349408389993</v>
      </c>
    </row>
    <row r="9" spans="1:5" x14ac:dyDescent="0.3">
      <c r="A9" t="s">
        <v>1171</v>
      </c>
      <c r="B9">
        <v>7.3248874586685</v>
      </c>
      <c r="C9">
        <v>6.8721427576413099</v>
      </c>
      <c r="D9">
        <v>3.8877901589801098</v>
      </c>
      <c r="E9">
        <v>2.81566347152383</v>
      </c>
    </row>
    <row r="10" spans="1:5" x14ac:dyDescent="0.3">
      <c r="A10" t="s">
        <v>1170</v>
      </c>
      <c r="B10">
        <v>6.8709587428676704</v>
      </c>
      <c r="C10">
        <v>6.9250252351099402</v>
      </c>
      <c r="D10">
        <v>1.76812035389093</v>
      </c>
      <c r="E10">
        <v>0.60768613002554694</v>
      </c>
    </row>
    <row r="11" spans="1:5" x14ac:dyDescent="0.3">
      <c r="A11" t="s">
        <v>1169</v>
      </c>
      <c r="B11">
        <v>5.6576226059778403</v>
      </c>
      <c r="C11">
        <v>6.4267270769699296</v>
      </c>
      <c r="D11">
        <v>2.5709701925456798</v>
      </c>
      <c r="E11">
        <v>1.33267172940958</v>
      </c>
    </row>
    <row r="12" spans="1:5" x14ac:dyDescent="0.3">
      <c r="A12" t="s">
        <v>1168</v>
      </c>
      <c r="B12">
        <v>6.3021867278576096</v>
      </c>
      <c r="C12">
        <v>4.4595204645045596</v>
      </c>
      <c r="D12">
        <v>2.9627969299077401</v>
      </c>
      <c r="E12">
        <v>0.99476374194182504</v>
      </c>
    </row>
    <row r="17" spans="1:1" x14ac:dyDescent="0.3">
      <c r="A17" t="s">
        <v>1167</v>
      </c>
    </row>
  </sheetData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30" sqref="B30"/>
    </sheetView>
  </sheetViews>
  <sheetFormatPr defaultRowHeight="14.4" x14ac:dyDescent="0.3"/>
  <cols>
    <col min="1" max="1" width="28.44140625" customWidth="1"/>
    <col min="2" max="2" width="25" customWidth="1"/>
    <col min="3" max="3" width="13.21875" customWidth="1"/>
    <col min="4" max="4" width="14.5546875" customWidth="1"/>
    <col min="5" max="5" width="23.44140625" customWidth="1"/>
  </cols>
  <sheetData>
    <row r="1" spans="1:5" x14ac:dyDescent="0.3">
      <c r="A1" s="1" t="s">
        <v>1184</v>
      </c>
    </row>
    <row r="4" spans="1:5" x14ac:dyDescent="0.3">
      <c r="B4" s="3" t="s">
        <v>554</v>
      </c>
      <c r="C4" s="3" t="s">
        <v>554</v>
      </c>
      <c r="D4" s="3" t="s">
        <v>554</v>
      </c>
      <c r="E4" s="3" t="s">
        <v>554</v>
      </c>
    </row>
    <row r="5" spans="1:5" x14ac:dyDescent="0.3">
      <c r="B5" t="s">
        <v>1178</v>
      </c>
      <c r="C5" t="s">
        <v>1149</v>
      </c>
      <c r="D5" t="s">
        <v>1177</v>
      </c>
      <c r="E5" t="s">
        <v>1176</v>
      </c>
    </row>
    <row r="6" spans="1:5" x14ac:dyDescent="0.3">
      <c r="A6" t="s">
        <v>1183</v>
      </c>
      <c r="B6">
        <v>13.067261795715099</v>
      </c>
      <c r="C6">
        <v>9.1038037892970909</v>
      </c>
      <c r="D6">
        <v>4.82683495155392</v>
      </c>
      <c r="E6">
        <v>0.87024231842042599</v>
      </c>
    </row>
    <row r="7" spans="1:5" x14ac:dyDescent="0.3">
      <c r="A7" t="s">
        <v>1182</v>
      </c>
      <c r="B7">
        <v>13.1182057833194</v>
      </c>
      <c r="C7">
        <v>13.002805583475601</v>
      </c>
      <c r="D7">
        <v>3.1404485088184901</v>
      </c>
      <c r="E7">
        <v>0.79732667556121395</v>
      </c>
    </row>
    <row r="8" spans="1:5" x14ac:dyDescent="0.3">
      <c r="A8" t="s">
        <v>1181</v>
      </c>
      <c r="B8">
        <v>11.878061022667399</v>
      </c>
      <c r="C8">
        <v>8.8086365733800704</v>
      </c>
      <c r="D8">
        <v>3.2248448108854402</v>
      </c>
      <c r="E8">
        <v>0.72835409822950903</v>
      </c>
    </row>
    <row r="9" spans="1:5" x14ac:dyDescent="0.3">
      <c r="A9" t="s">
        <v>901</v>
      </c>
      <c r="B9">
        <v>8.4027466105728497</v>
      </c>
      <c r="C9">
        <v>6.6822008494585496</v>
      </c>
      <c r="D9">
        <v>2.8981200443806601</v>
      </c>
      <c r="E9">
        <v>1.1955142786905</v>
      </c>
    </row>
    <row r="10" spans="1:5" x14ac:dyDescent="0.3">
      <c r="A10" t="s">
        <v>913</v>
      </c>
      <c r="B10">
        <v>3.0414941139554701</v>
      </c>
      <c r="C10">
        <v>6.1669593609406803</v>
      </c>
      <c r="D10">
        <v>1.1573947800086199</v>
      </c>
      <c r="E10">
        <v>1.1837143356163899</v>
      </c>
    </row>
    <row r="11" spans="1:5" x14ac:dyDescent="0.3">
      <c r="A11" t="s">
        <v>909</v>
      </c>
      <c r="B11">
        <v>5.2563536246643503</v>
      </c>
      <c r="C11">
        <v>4.5831326641608099</v>
      </c>
      <c r="D11">
        <v>2.6563474034097201</v>
      </c>
      <c r="E11">
        <v>1.8452129565673601</v>
      </c>
    </row>
    <row r="12" spans="1:5" x14ac:dyDescent="0.3">
      <c r="A12" t="s">
        <v>1180</v>
      </c>
      <c r="B12">
        <v>1.55212171664895</v>
      </c>
      <c r="C12">
        <v>5.4638700252811496</v>
      </c>
      <c r="D12">
        <v>3.7907440844996101</v>
      </c>
      <c r="E12">
        <v>1.0757124168376899</v>
      </c>
    </row>
    <row r="16" spans="1:5" x14ac:dyDescent="0.3">
      <c r="A16" t="s">
        <v>1167</v>
      </c>
    </row>
  </sheetData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Q14" sqref="Q14"/>
    </sheetView>
  </sheetViews>
  <sheetFormatPr defaultRowHeight="14.4" x14ac:dyDescent="0.3"/>
  <cols>
    <col min="1" max="1" width="46.5546875" style="9" customWidth="1"/>
    <col min="2" max="16384" width="8.88671875" style="9"/>
  </cols>
  <sheetData>
    <row r="1" spans="1:4" x14ac:dyDescent="0.3">
      <c r="A1" s="9" t="s">
        <v>1186</v>
      </c>
    </row>
    <row r="3" spans="1:4" x14ac:dyDescent="0.3">
      <c r="A3" s="1" t="s">
        <v>1185</v>
      </c>
    </row>
    <row r="4" spans="1:4" x14ac:dyDescent="0.3">
      <c r="B4" s="9" t="s">
        <v>241</v>
      </c>
      <c r="C4" s="9" t="s">
        <v>236</v>
      </c>
      <c r="D4" s="9" t="s">
        <v>572</v>
      </c>
    </row>
    <row r="5" spans="1:4" x14ac:dyDescent="0.3">
      <c r="B5" s="77" t="s">
        <v>554</v>
      </c>
      <c r="C5" s="77" t="s">
        <v>554</v>
      </c>
      <c r="D5" s="77" t="s">
        <v>554</v>
      </c>
    </row>
    <row r="6" spans="1:4" x14ac:dyDescent="0.3">
      <c r="A6" s="49" t="s">
        <v>894</v>
      </c>
      <c r="B6" s="77">
        <v>42.3</v>
      </c>
      <c r="C6" s="77">
        <v>35.200000000000003</v>
      </c>
      <c r="D6" s="51">
        <v>31.5</v>
      </c>
    </row>
    <row r="7" spans="1:4" ht="18" customHeight="1" x14ac:dyDescent="0.3">
      <c r="A7" s="49" t="s">
        <v>893</v>
      </c>
      <c r="B7" s="77">
        <v>16.2</v>
      </c>
      <c r="C7" s="77">
        <v>30.5</v>
      </c>
      <c r="D7" s="98">
        <v>28.5</v>
      </c>
    </row>
    <row r="8" spans="1:4" ht="15" customHeight="1" x14ac:dyDescent="0.3">
      <c r="A8" s="49" t="s">
        <v>892</v>
      </c>
      <c r="B8" s="77">
        <v>21.3</v>
      </c>
      <c r="C8" s="77">
        <v>12.6</v>
      </c>
      <c r="D8" s="54">
        <v>17.3</v>
      </c>
    </row>
    <row r="9" spans="1:4" ht="17.399999999999999" customHeight="1" x14ac:dyDescent="0.3">
      <c r="A9" s="49" t="s">
        <v>891</v>
      </c>
      <c r="B9" s="77">
        <v>5.3</v>
      </c>
      <c r="C9" s="77">
        <v>10.4</v>
      </c>
      <c r="D9" s="51">
        <v>12.3</v>
      </c>
    </row>
    <row r="10" spans="1:4" ht="19.2" customHeight="1" x14ac:dyDescent="0.3">
      <c r="A10" s="49" t="s">
        <v>890</v>
      </c>
      <c r="B10" s="77">
        <v>12.3</v>
      </c>
      <c r="C10" s="77">
        <v>8.4</v>
      </c>
      <c r="D10" s="51">
        <v>7.7</v>
      </c>
    </row>
    <row r="11" spans="1:4" ht="21" customHeight="1" x14ac:dyDescent="0.3">
      <c r="A11" s="49" t="s">
        <v>889</v>
      </c>
      <c r="B11" s="77">
        <v>2.5</v>
      </c>
      <c r="C11" s="77">
        <v>2.8</v>
      </c>
      <c r="D11" s="51">
        <v>2.2999999999999998</v>
      </c>
    </row>
    <row r="12" spans="1:4" ht="17.399999999999999" customHeight="1" x14ac:dyDescent="0.3">
      <c r="A12" s="49" t="s">
        <v>888</v>
      </c>
      <c r="B12" s="77">
        <v>0.1</v>
      </c>
      <c r="C12" s="77">
        <v>0.1</v>
      </c>
      <c r="D12" s="97">
        <v>0.4</v>
      </c>
    </row>
    <row r="17" spans="1:1" x14ac:dyDescent="0.3">
      <c r="A17" s="20" t="s">
        <v>887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9" sqref="G29"/>
    </sheetView>
  </sheetViews>
  <sheetFormatPr defaultRowHeight="14.4" x14ac:dyDescent="0.3"/>
  <cols>
    <col min="1" max="1" width="42.109375" customWidth="1"/>
  </cols>
  <sheetData>
    <row r="1" spans="1:2" x14ac:dyDescent="0.3">
      <c r="A1" s="1" t="s">
        <v>1190</v>
      </c>
    </row>
    <row r="2" spans="1:2" x14ac:dyDescent="0.3">
      <c r="A2" s="1"/>
    </row>
    <row r="3" spans="1:2" x14ac:dyDescent="0.3">
      <c r="A3" s="1"/>
    </row>
    <row r="4" spans="1:2" x14ac:dyDescent="0.3">
      <c r="A4" s="1" t="s">
        <v>1189</v>
      </c>
      <c r="B4" s="99" t="s">
        <v>554</v>
      </c>
    </row>
    <row r="5" spans="1:2" x14ac:dyDescent="0.3">
      <c r="A5" t="s">
        <v>898</v>
      </c>
      <c r="B5">
        <v>27.2</v>
      </c>
    </row>
    <row r="6" spans="1:2" x14ac:dyDescent="0.3">
      <c r="A6" t="s">
        <v>1188</v>
      </c>
      <c r="B6">
        <v>20.9</v>
      </c>
    </row>
    <row r="7" spans="1:2" x14ac:dyDescent="0.3">
      <c r="A7" t="s">
        <v>899</v>
      </c>
      <c r="B7">
        <v>24.5</v>
      </c>
    </row>
    <row r="8" spans="1:2" x14ac:dyDescent="0.3">
      <c r="A8" t="s">
        <v>908</v>
      </c>
      <c r="B8">
        <v>38.299999999999997</v>
      </c>
    </row>
    <row r="9" spans="1:2" x14ac:dyDescent="0.3">
      <c r="A9" t="s">
        <v>900</v>
      </c>
      <c r="B9">
        <v>25.5</v>
      </c>
    </row>
    <row r="10" spans="1:2" x14ac:dyDescent="0.3">
      <c r="A10" t="s">
        <v>909</v>
      </c>
      <c r="B10">
        <v>40.6</v>
      </c>
    </row>
    <row r="11" spans="1:2" x14ac:dyDescent="0.3">
      <c r="A11" t="s">
        <v>910</v>
      </c>
      <c r="B11">
        <v>31.6</v>
      </c>
    </row>
    <row r="12" spans="1:2" x14ac:dyDescent="0.3">
      <c r="A12" t="s">
        <v>903</v>
      </c>
      <c r="B12">
        <v>31.6</v>
      </c>
    </row>
    <row r="13" spans="1:2" x14ac:dyDescent="0.3">
      <c r="A13" t="s">
        <v>912</v>
      </c>
      <c r="B13">
        <v>48.1</v>
      </c>
    </row>
    <row r="14" spans="1:2" x14ac:dyDescent="0.3">
      <c r="A14" t="s">
        <v>914</v>
      </c>
      <c r="B14">
        <v>41.1</v>
      </c>
    </row>
    <row r="22" spans="1:9" x14ac:dyDescent="0.3">
      <c r="A22" s="20" t="s">
        <v>1187</v>
      </c>
      <c r="B22" s="9"/>
      <c r="C22" s="9"/>
      <c r="D22" s="9"/>
      <c r="E22" s="9"/>
      <c r="F22" s="9"/>
      <c r="G22" s="9"/>
      <c r="H22" s="9"/>
      <c r="I22" s="9"/>
    </row>
  </sheetData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26" sqref="E26"/>
    </sheetView>
  </sheetViews>
  <sheetFormatPr defaultRowHeight="14.4" x14ac:dyDescent="0.3"/>
  <cols>
    <col min="2" max="2" width="19.88671875" customWidth="1"/>
    <col min="3" max="3" width="11" customWidth="1"/>
    <col min="4" max="4" width="17.5546875" customWidth="1"/>
  </cols>
  <sheetData>
    <row r="1" spans="1:4" x14ac:dyDescent="0.3">
      <c r="A1" s="1" t="s">
        <v>1204</v>
      </c>
    </row>
    <row r="3" spans="1:4" x14ac:dyDescent="0.3">
      <c r="A3" s="20" t="s">
        <v>1203</v>
      </c>
    </row>
    <row r="4" spans="1:4" ht="43.2" x14ac:dyDescent="0.3">
      <c r="B4" s="6" t="s">
        <v>1202</v>
      </c>
      <c r="C4" s="6" t="s">
        <v>1201</v>
      </c>
    </row>
    <row r="5" spans="1:4" x14ac:dyDescent="0.3">
      <c r="A5" t="s">
        <v>1197</v>
      </c>
      <c r="B5" s="17">
        <v>79.5</v>
      </c>
      <c r="C5" s="17">
        <v>62.1</v>
      </c>
    </row>
    <row r="6" spans="1:4" x14ac:dyDescent="0.3">
      <c r="A6" t="s">
        <v>1200</v>
      </c>
      <c r="B6" s="17">
        <v>3.5</v>
      </c>
      <c r="C6" s="17">
        <v>5.6</v>
      </c>
    </row>
    <row r="7" spans="1:4" x14ac:dyDescent="0.3">
      <c r="A7" t="s">
        <v>1199</v>
      </c>
      <c r="B7" s="17">
        <v>17</v>
      </c>
      <c r="C7" s="17">
        <v>32.200000000000003</v>
      </c>
    </row>
    <row r="9" spans="1:4" x14ac:dyDescent="0.3">
      <c r="A9" t="s">
        <v>542</v>
      </c>
    </row>
    <row r="14" spans="1:4" x14ac:dyDescent="0.3">
      <c r="A14" s="20" t="s">
        <v>1198</v>
      </c>
    </row>
    <row r="15" spans="1:4" ht="28.8" x14ac:dyDescent="0.3">
      <c r="B15" s="6" t="s">
        <v>1197</v>
      </c>
      <c r="C15" s="6" t="s">
        <v>1196</v>
      </c>
      <c r="D15" s="6" t="s">
        <v>160</v>
      </c>
    </row>
    <row r="16" spans="1:4" x14ac:dyDescent="0.3">
      <c r="A16" t="s">
        <v>1195</v>
      </c>
      <c r="B16" s="17">
        <v>68.198518100000001</v>
      </c>
      <c r="C16" s="17">
        <v>2.0502022000000002</v>
      </c>
      <c r="D16" s="17">
        <v>29.666699000000001</v>
      </c>
    </row>
    <row r="17" spans="1:4" x14ac:dyDescent="0.3">
      <c r="A17" t="s">
        <v>1194</v>
      </c>
      <c r="B17" s="17">
        <v>67.904736299999996</v>
      </c>
      <c r="C17" s="17">
        <v>3.5479375000000002</v>
      </c>
      <c r="D17" s="17">
        <v>28.481306700000005</v>
      </c>
    </row>
    <row r="18" spans="1:4" x14ac:dyDescent="0.3">
      <c r="A18" t="s">
        <v>1193</v>
      </c>
      <c r="B18" s="17">
        <v>55.698628500000005</v>
      </c>
      <c r="C18" s="17">
        <v>4.6894651999999999</v>
      </c>
      <c r="D18" s="17">
        <v>39.7197101</v>
      </c>
    </row>
    <row r="19" spans="1:4" x14ac:dyDescent="0.3">
      <c r="A19" t="s">
        <v>1192</v>
      </c>
      <c r="B19" s="17">
        <v>38.9798908</v>
      </c>
      <c r="C19" s="17">
        <v>7.1114661999999997</v>
      </c>
      <c r="D19" s="17">
        <v>54.321480899999997</v>
      </c>
    </row>
    <row r="21" spans="1:4" x14ac:dyDescent="0.3">
      <c r="A21" s="2" t="s">
        <v>1191</v>
      </c>
      <c r="B21" s="2"/>
      <c r="C21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4" sqref="B24"/>
    </sheetView>
  </sheetViews>
  <sheetFormatPr defaultRowHeight="14.4" x14ac:dyDescent="0.3"/>
  <cols>
    <col min="1" max="1" width="9.33203125" customWidth="1"/>
    <col min="2" max="2" width="35.77734375" customWidth="1"/>
    <col min="3" max="3" width="12.5546875" bestFit="1" customWidth="1"/>
    <col min="4" max="5" width="8.77734375" customWidth="1"/>
  </cols>
  <sheetData>
    <row r="1" spans="1:3" x14ac:dyDescent="0.3">
      <c r="A1" s="1" t="s">
        <v>1223</v>
      </c>
    </row>
    <row r="3" spans="1:3" x14ac:dyDescent="0.3">
      <c r="A3" t="s">
        <v>126</v>
      </c>
      <c r="B3" t="s">
        <v>1222</v>
      </c>
      <c r="C3" t="s">
        <v>20</v>
      </c>
    </row>
    <row r="4" spans="1:3" x14ac:dyDescent="0.3">
      <c r="A4" s="107" t="s">
        <v>120</v>
      </c>
      <c r="B4" t="s">
        <v>1221</v>
      </c>
      <c r="C4" s="100">
        <v>735607.54486924992</v>
      </c>
    </row>
    <row r="5" spans="1:3" x14ac:dyDescent="0.3">
      <c r="A5" s="107"/>
      <c r="B5" t="s">
        <v>1220</v>
      </c>
      <c r="C5" s="100">
        <v>1605134.3720299064</v>
      </c>
    </row>
    <row r="6" spans="1:3" x14ac:dyDescent="0.3">
      <c r="A6" s="107"/>
      <c r="B6" t="s">
        <v>1219</v>
      </c>
      <c r="C6" s="100">
        <v>6736412.0906515568</v>
      </c>
    </row>
    <row r="7" spans="1:3" x14ac:dyDescent="0.3">
      <c r="A7" s="107"/>
      <c r="B7" t="s">
        <v>1218</v>
      </c>
      <c r="C7" s="100">
        <v>2280021.1671388098</v>
      </c>
    </row>
    <row r="8" spans="1:3" x14ac:dyDescent="0.3">
      <c r="A8" s="107"/>
      <c r="B8" t="s">
        <v>1217</v>
      </c>
      <c r="C8" s="100">
        <v>2099393.6852589641</v>
      </c>
    </row>
    <row r="9" spans="1:3" x14ac:dyDescent="0.3">
      <c r="A9" s="107"/>
      <c r="B9" t="s">
        <v>1216</v>
      </c>
      <c r="C9" s="100">
        <v>1799394.2870632671</v>
      </c>
    </row>
    <row r="10" spans="1:3" x14ac:dyDescent="0.3">
      <c r="A10" s="107"/>
      <c r="B10" t="s">
        <v>1215</v>
      </c>
      <c r="C10" s="100">
        <v>643831.74504249287</v>
      </c>
    </row>
    <row r="11" spans="1:3" x14ac:dyDescent="0.3">
      <c r="A11" t="s">
        <v>116</v>
      </c>
      <c r="B11" t="s">
        <v>1214</v>
      </c>
      <c r="C11" s="100">
        <v>3935964.7818696876</v>
      </c>
    </row>
    <row r="12" spans="1:3" x14ac:dyDescent="0.3">
      <c r="A12" t="s">
        <v>1213</v>
      </c>
      <c r="B12" t="s">
        <v>1212</v>
      </c>
      <c r="C12" s="100">
        <v>3628656.1664589229</v>
      </c>
    </row>
    <row r="13" spans="1:3" x14ac:dyDescent="0.3">
      <c r="A13" t="s">
        <v>1211</v>
      </c>
      <c r="B13" t="s">
        <v>1210</v>
      </c>
      <c r="C13" s="100">
        <v>3252082.379603399</v>
      </c>
    </row>
    <row r="14" spans="1:3" x14ac:dyDescent="0.3">
      <c r="A14" s="107" t="s">
        <v>1209</v>
      </c>
      <c r="B14" t="s">
        <v>1208</v>
      </c>
      <c r="C14" s="100">
        <v>2052112.0113314446</v>
      </c>
    </row>
    <row r="15" spans="1:3" x14ac:dyDescent="0.3">
      <c r="A15" s="107"/>
      <c r="B15" t="s">
        <v>1207</v>
      </c>
      <c r="C15" s="100">
        <v>1672831.5127478752</v>
      </c>
    </row>
    <row r="16" spans="1:3" x14ac:dyDescent="0.3">
      <c r="A16" t="s">
        <v>114</v>
      </c>
      <c r="B16" t="s">
        <v>1206</v>
      </c>
      <c r="C16" s="100">
        <v>1549968.181303116</v>
      </c>
    </row>
    <row r="20" spans="1:1" x14ac:dyDescent="0.3">
      <c r="A20" t="s">
        <v>1205</v>
      </c>
    </row>
  </sheetData>
  <mergeCells count="2">
    <mergeCell ref="A4:A10"/>
    <mergeCell ref="A14:A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O30" sqref="O30"/>
    </sheetView>
  </sheetViews>
  <sheetFormatPr defaultRowHeight="14.4" x14ac:dyDescent="0.3"/>
  <sheetData>
    <row r="1" spans="1:5" x14ac:dyDescent="0.3">
      <c r="A1" s="1" t="s">
        <v>1225</v>
      </c>
    </row>
    <row r="3" spans="1:5" x14ac:dyDescent="0.3">
      <c r="A3" s="9" t="s">
        <v>1224</v>
      </c>
    </row>
    <row r="5" spans="1:5" x14ac:dyDescent="0.3">
      <c r="B5" t="s">
        <v>51</v>
      </c>
      <c r="C5" t="s">
        <v>52</v>
      </c>
      <c r="D5" t="s">
        <v>53</v>
      </c>
      <c r="E5" t="s">
        <v>54</v>
      </c>
    </row>
    <row r="6" spans="1:5" x14ac:dyDescent="0.3">
      <c r="A6" t="s">
        <v>55</v>
      </c>
      <c r="B6" s="8">
        <v>0.8</v>
      </c>
      <c r="C6" s="8">
        <v>1.2</v>
      </c>
      <c r="D6" s="8">
        <v>1.3</v>
      </c>
      <c r="E6" s="8">
        <v>1.5</v>
      </c>
    </row>
    <row r="7" spans="1:5" x14ac:dyDescent="0.3">
      <c r="A7" t="s">
        <v>56</v>
      </c>
      <c r="B7" s="8">
        <v>0.9</v>
      </c>
      <c r="C7" s="8">
        <v>1.1000000000000001</v>
      </c>
      <c r="D7" s="8">
        <v>1.6</v>
      </c>
      <c r="E7" s="8">
        <v>1.9</v>
      </c>
    </row>
    <row r="8" spans="1:5" x14ac:dyDescent="0.3">
      <c r="A8" t="s">
        <v>57</v>
      </c>
      <c r="B8" s="8">
        <v>0.6</v>
      </c>
      <c r="C8" s="8">
        <v>1.2</v>
      </c>
      <c r="D8" s="8">
        <v>1.8</v>
      </c>
      <c r="E8" s="8">
        <v>2</v>
      </c>
    </row>
    <row r="9" spans="1:5" x14ac:dyDescent="0.3">
      <c r="A9" t="s">
        <v>58</v>
      </c>
      <c r="B9" s="8">
        <v>0.9</v>
      </c>
      <c r="C9" s="8">
        <v>1.7</v>
      </c>
      <c r="D9" s="8">
        <v>2.2000000000000002</v>
      </c>
      <c r="E9" s="8">
        <v>2.7</v>
      </c>
    </row>
    <row r="10" spans="1:5" x14ac:dyDescent="0.3">
      <c r="A10" t="s">
        <v>59</v>
      </c>
      <c r="B10" s="8">
        <v>0.8</v>
      </c>
      <c r="C10" s="8">
        <v>1.4</v>
      </c>
      <c r="D10" s="8">
        <v>1.8</v>
      </c>
      <c r="E10" s="8">
        <v>2.8</v>
      </c>
    </row>
    <row r="21" spans="1:1" x14ac:dyDescent="0.3">
      <c r="A21" s="9" t="s">
        <v>87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workbookViewId="0">
      <selection activeCell="B32" sqref="B32"/>
    </sheetView>
  </sheetViews>
  <sheetFormatPr defaultRowHeight="14.4" x14ac:dyDescent="0.3"/>
  <cols>
    <col min="1" max="1" width="8.88671875" customWidth="1"/>
    <col min="2" max="2" width="18.21875" customWidth="1"/>
  </cols>
  <sheetData>
    <row r="1" spans="1:10" x14ac:dyDescent="0.3">
      <c r="A1" s="1" t="s">
        <v>146</v>
      </c>
    </row>
    <row r="3" spans="1:10" x14ac:dyDescent="0.3">
      <c r="A3" t="s">
        <v>145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3">
      <c r="A4" t="s">
        <v>144</v>
      </c>
      <c r="B4">
        <v>24.3635153968</v>
      </c>
      <c r="C4">
        <v>8.0536919714100001</v>
      </c>
      <c r="D4">
        <v>5.1221471655800004</v>
      </c>
      <c r="E4">
        <v>5.4218451203100004</v>
      </c>
      <c r="F4">
        <v>4.5702812118600002</v>
      </c>
      <c r="G4">
        <v>2.0193008253000002</v>
      </c>
      <c r="H4">
        <v>1.5533680919799999</v>
      </c>
      <c r="I4">
        <v>6.9570343679800001E-2</v>
      </c>
      <c r="J4">
        <v>1.0388175261599999</v>
      </c>
    </row>
    <row r="5" spans="1:10" x14ac:dyDescent="0.3">
      <c r="A5" t="s">
        <v>143</v>
      </c>
      <c r="B5">
        <v>23.933077642100002</v>
      </c>
      <c r="C5">
        <v>8.4676232405899992</v>
      </c>
      <c r="D5">
        <v>6.3597591035300001</v>
      </c>
      <c r="E5">
        <v>9.0611423036600005</v>
      </c>
      <c r="F5">
        <v>3.3987374325199999</v>
      </c>
      <c r="G5">
        <v>1.8005740557700001</v>
      </c>
      <c r="H5">
        <v>2.1204137261000002</v>
      </c>
      <c r="I5">
        <v>0.30597326714700002</v>
      </c>
      <c r="J5">
        <v>2.3953657977600002</v>
      </c>
    </row>
    <row r="6" spans="1:10" x14ac:dyDescent="0.3">
      <c r="A6" t="s">
        <v>142</v>
      </c>
      <c r="B6">
        <v>23.082522797199999</v>
      </c>
      <c r="C6">
        <v>8.6289389670599999</v>
      </c>
      <c r="D6">
        <v>6.0295121004399999</v>
      </c>
      <c r="E6">
        <v>8.2761409780400008</v>
      </c>
      <c r="F6">
        <v>2.6943550699799999</v>
      </c>
      <c r="G6">
        <v>1.5133130050699999</v>
      </c>
      <c r="H6">
        <v>2.1483675071400001</v>
      </c>
      <c r="I6">
        <v>0.48960203432100002</v>
      </c>
      <c r="J6">
        <v>3.1987336965800002</v>
      </c>
    </row>
    <row r="7" spans="1:10" x14ac:dyDescent="0.3">
      <c r="A7" t="s">
        <v>141</v>
      </c>
      <c r="B7">
        <v>22.557450837800001</v>
      </c>
      <c r="C7">
        <v>8.6112975495599997</v>
      </c>
      <c r="D7">
        <v>5.8001847267700004</v>
      </c>
      <c r="E7">
        <v>6.4989861987699999</v>
      </c>
      <c r="F7">
        <v>2.2546663033100001</v>
      </c>
      <c r="G7">
        <v>1.4381241278600001</v>
      </c>
      <c r="H7">
        <v>2.0563889941099998</v>
      </c>
      <c r="I7">
        <v>0.59236626046300001</v>
      </c>
      <c r="J7">
        <v>3.4047502415999999</v>
      </c>
    </row>
    <row r="8" spans="1:10" x14ac:dyDescent="0.3">
      <c r="A8" t="s">
        <v>140</v>
      </c>
      <c r="B8">
        <v>22.0249212704</v>
      </c>
      <c r="C8">
        <v>8.4474402154299995</v>
      </c>
      <c r="D8">
        <v>5.9946171013600003</v>
      </c>
      <c r="E8">
        <v>5.3874557584699998</v>
      </c>
      <c r="F8">
        <v>1.9100567926000001</v>
      </c>
      <c r="G8">
        <v>1.41742639084</v>
      </c>
      <c r="H8">
        <v>1.6978396421600002</v>
      </c>
      <c r="I8">
        <v>0.65293260468400005</v>
      </c>
      <c r="J8">
        <v>3.4291149929600002</v>
      </c>
    </row>
    <row r="9" spans="1:10" x14ac:dyDescent="0.3">
      <c r="A9" t="s">
        <v>139</v>
      </c>
      <c r="B9">
        <v>21.103702611199999</v>
      </c>
      <c r="C9">
        <v>8.1919415437499996</v>
      </c>
      <c r="D9">
        <v>6.0094782533200002</v>
      </c>
      <c r="E9">
        <v>4.48203702082</v>
      </c>
      <c r="F9">
        <v>1.5989010037200002</v>
      </c>
      <c r="G9">
        <v>1.4078548265399999</v>
      </c>
      <c r="H9">
        <v>1.1914794149500001</v>
      </c>
      <c r="I9">
        <v>0.67895958419500002</v>
      </c>
      <c r="J9">
        <v>3.3736283076400002</v>
      </c>
    </row>
    <row r="10" spans="1:10" x14ac:dyDescent="0.3">
      <c r="A10" t="s">
        <v>138</v>
      </c>
      <c r="B10">
        <v>19.737686480800001</v>
      </c>
      <c r="C10">
        <v>7.7011514536600005</v>
      </c>
      <c r="D10">
        <v>5.6783325900600001</v>
      </c>
      <c r="E10">
        <v>3.4782302033999999</v>
      </c>
      <c r="F10">
        <v>1.3074765202600001</v>
      </c>
      <c r="G10">
        <v>1.35440985685</v>
      </c>
      <c r="H10">
        <v>0.83300321932099997</v>
      </c>
      <c r="I10">
        <v>0.67109445777300003</v>
      </c>
      <c r="J10">
        <v>3.2946556809400001</v>
      </c>
    </row>
    <row r="11" spans="1:10" x14ac:dyDescent="0.3">
      <c r="A11" t="s">
        <v>137</v>
      </c>
      <c r="B11">
        <v>17.750421193699999</v>
      </c>
      <c r="C11">
        <v>7.0167617935399997</v>
      </c>
      <c r="D11">
        <v>5.34128084468</v>
      </c>
      <c r="E11">
        <v>2.62249922628</v>
      </c>
      <c r="F11">
        <v>1.02928224977</v>
      </c>
      <c r="G11">
        <v>1.26839728392</v>
      </c>
      <c r="I11">
        <v>0.63333927474999996</v>
      </c>
      <c r="J11">
        <v>3.2151345768099997</v>
      </c>
    </row>
    <row r="12" spans="1:10" x14ac:dyDescent="0.3">
      <c r="A12" t="s">
        <v>136</v>
      </c>
      <c r="B12">
        <v>16.311454650800002</v>
      </c>
      <c r="C12">
        <v>6.2396386982900003</v>
      </c>
      <c r="D12">
        <v>5.0176651713</v>
      </c>
      <c r="E12">
        <v>1.98065478138</v>
      </c>
      <c r="F12">
        <v>0.72221872457900005</v>
      </c>
      <c r="G12">
        <v>1.18550145447</v>
      </c>
      <c r="I12">
        <v>0.571160352584</v>
      </c>
      <c r="J12">
        <v>3.1335435185499998</v>
      </c>
    </row>
    <row r="13" spans="1:10" x14ac:dyDescent="0.3">
      <c r="A13" t="s">
        <v>135</v>
      </c>
      <c r="B13">
        <v>14.878412301599999</v>
      </c>
      <c r="C13">
        <v>5.4441888909799996</v>
      </c>
      <c r="D13">
        <v>4.7402275626200003</v>
      </c>
      <c r="E13">
        <v>1.48651723283</v>
      </c>
      <c r="F13">
        <v>0.445287024586</v>
      </c>
      <c r="G13">
        <v>1.0928966405</v>
      </c>
      <c r="I13">
        <v>0.49229696090200004</v>
      </c>
      <c r="J13">
        <v>3.0570743177900002</v>
      </c>
    </row>
    <row r="14" spans="1:10" x14ac:dyDescent="0.3">
      <c r="A14" t="s">
        <v>134</v>
      </c>
      <c r="B14">
        <v>13.7035429195</v>
      </c>
      <c r="C14">
        <v>4.8516139274899999</v>
      </c>
      <c r="D14">
        <v>4.5070664435600003</v>
      </c>
      <c r="E14">
        <v>1.1643614148500001</v>
      </c>
      <c r="F14">
        <v>0.24265648873800003</v>
      </c>
      <c r="G14">
        <v>0.95941216316699995</v>
      </c>
      <c r="I14">
        <v>0.40762132224300002</v>
      </c>
      <c r="J14">
        <v>2.9924979924199997</v>
      </c>
    </row>
    <row r="15" spans="1:10" x14ac:dyDescent="0.3">
      <c r="A15" t="s">
        <v>133</v>
      </c>
      <c r="B15">
        <v>12.6645870063</v>
      </c>
      <c r="C15">
        <v>4.4273531377099999</v>
      </c>
      <c r="D15">
        <v>4.2172173635999997</v>
      </c>
      <c r="E15">
        <v>0.91061126208200005</v>
      </c>
      <c r="F15">
        <v>0.11705887955800001</v>
      </c>
      <c r="G15">
        <v>0.80437706884799987</v>
      </c>
      <c r="I15">
        <v>0.32429518572100002</v>
      </c>
      <c r="J15">
        <v>2.9421329003499999</v>
      </c>
    </row>
    <row r="16" spans="1:10" x14ac:dyDescent="0.3">
      <c r="A16" t="s">
        <v>132</v>
      </c>
      <c r="B16">
        <v>11.745703670699999</v>
      </c>
      <c r="C16">
        <v>4.1079848288800003</v>
      </c>
      <c r="D16">
        <v>3.9016953648900001</v>
      </c>
      <c r="E16">
        <v>0.76898650517400002</v>
      </c>
      <c r="F16">
        <v>4.0764039091099998E-2</v>
      </c>
      <c r="G16">
        <v>0.65231257653899999</v>
      </c>
      <c r="I16">
        <v>0.246505627851</v>
      </c>
      <c r="J16">
        <v>2.9111416990599999</v>
      </c>
    </row>
    <row r="17" spans="1:10" x14ac:dyDescent="0.3">
      <c r="A17" t="s">
        <v>131</v>
      </c>
      <c r="B17">
        <v>11.2121766341</v>
      </c>
      <c r="C17">
        <v>3.8468528752700002</v>
      </c>
      <c r="D17">
        <v>3.8509082561499999</v>
      </c>
      <c r="E17">
        <v>0.68200616683600002</v>
      </c>
      <c r="F17">
        <v>4.1927960927200005E-3</v>
      </c>
      <c r="G17">
        <v>0.52014894906099995</v>
      </c>
      <c r="I17">
        <v>0.17870091424599999</v>
      </c>
      <c r="J17">
        <v>2.9062622037799999</v>
      </c>
    </row>
    <row r="18" spans="1:10" x14ac:dyDescent="0.3">
      <c r="A18" t="s">
        <v>130</v>
      </c>
      <c r="B18">
        <v>11.224951417</v>
      </c>
      <c r="C18">
        <v>3.6007545501900005</v>
      </c>
      <c r="D18">
        <v>4.2532697956799996</v>
      </c>
      <c r="E18">
        <v>0.64999552577099995</v>
      </c>
      <c r="F18">
        <v>1.42836966106E-4</v>
      </c>
      <c r="G18">
        <v>0.41522384620899999</v>
      </c>
      <c r="I18">
        <v>0.12724552714199999</v>
      </c>
      <c r="J18">
        <v>2.9585718763300002</v>
      </c>
    </row>
    <row r="19" spans="1:10" x14ac:dyDescent="0.3">
      <c r="A19" t="s">
        <v>129</v>
      </c>
      <c r="B19">
        <v>11.3453834896</v>
      </c>
      <c r="C19">
        <v>3.3446046024800005</v>
      </c>
      <c r="D19">
        <v>4.6815306406800001</v>
      </c>
      <c r="E19">
        <v>0.72443442183000006</v>
      </c>
      <c r="F19">
        <v>2.85305381969E-6</v>
      </c>
      <c r="G19">
        <v>0.32778987663699999</v>
      </c>
      <c r="I19">
        <v>8.9946821488600004E-2</v>
      </c>
      <c r="J19">
        <v>3.0792491899600001</v>
      </c>
    </row>
    <row r="20" spans="1:10" x14ac:dyDescent="0.3">
      <c r="A20" t="s">
        <v>128</v>
      </c>
      <c r="B20">
        <v>11.550915292100001</v>
      </c>
      <c r="C20">
        <v>3.0359484597000002</v>
      </c>
      <c r="D20">
        <v>5.1308347793499998</v>
      </c>
      <c r="E20">
        <v>1.03000675137</v>
      </c>
      <c r="F20">
        <v>3.9550762514199998E-8</v>
      </c>
      <c r="G20">
        <v>0.248648887885</v>
      </c>
      <c r="I20">
        <v>6.3124053146299999E-2</v>
      </c>
      <c r="J20">
        <v>3.3005243802599997</v>
      </c>
    </row>
    <row r="35" spans="1:1" x14ac:dyDescent="0.3">
      <c r="A35" s="9" t="s">
        <v>101</v>
      </c>
    </row>
    <row r="119" spans="5:5" x14ac:dyDescent="0.3">
      <c r="E119" s="11"/>
    </row>
    <row r="120" spans="5:5" x14ac:dyDescent="0.3">
      <c r="E120" s="11"/>
    </row>
    <row r="121" spans="5:5" x14ac:dyDescent="0.3">
      <c r="E121" s="11"/>
    </row>
    <row r="122" spans="5:5" x14ac:dyDescent="0.3">
      <c r="E122" s="11"/>
    </row>
    <row r="275" spans="5:6" x14ac:dyDescent="0.3">
      <c r="E275" s="11"/>
      <c r="F275" s="1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K22" sqref="K22"/>
    </sheetView>
  </sheetViews>
  <sheetFormatPr defaultRowHeight="14.4" x14ac:dyDescent="0.3"/>
  <cols>
    <col min="1" max="1" width="30" bestFit="1" customWidth="1"/>
  </cols>
  <sheetData>
    <row r="1" spans="1:2" x14ac:dyDescent="0.3">
      <c r="A1" s="1" t="s">
        <v>156</v>
      </c>
    </row>
    <row r="3" spans="1:2" x14ac:dyDescent="0.3">
      <c r="A3" t="s">
        <v>155</v>
      </c>
      <c r="B3" t="s">
        <v>154</v>
      </c>
    </row>
    <row r="4" spans="1:2" x14ac:dyDescent="0.3">
      <c r="A4" t="s">
        <v>153</v>
      </c>
      <c r="B4">
        <v>105.89100000000001</v>
      </c>
    </row>
    <row r="5" spans="1:2" x14ac:dyDescent="0.3">
      <c r="A5" t="s">
        <v>152</v>
      </c>
      <c r="B5">
        <v>68.474000000000004</v>
      </c>
    </row>
    <row r="6" spans="1:2" x14ac:dyDescent="0.3">
      <c r="A6" t="s">
        <v>151</v>
      </c>
      <c r="B6">
        <v>57.088999999999999</v>
      </c>
    </row>
    <row r="7" spans="1:2" x14ac:dyDescent="0.3">
      <c r="A7" t="s">
        <v>150</v>
      </c>
      <c r="B7">
        <v>37.534999999999997</v>
      </c>
    </row>
    <row r="8" spans="1:2" x14ac:dyDescent="0.3">
      <c r="A8" t="s">
        <v>149</v>
      </c>
      <c r="B8">
        <v>31.24</v>
      </c>
    </row>
    <row r="9" spans="1:2" x14ac:dyDescent="0.3">
      <c r="A9" t="s">
        <v>148</v>
      </c>
      <c r="B9">
        <v>28.716000000000001</v>
      </c>
    </row>
    <row r="19" spans="1:1" x14ac:dyDescent="0.3">
      <c r="A19" s="9" t="s">
        <v>147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Q18" sqref="Q18"/>
    </sheetView>
  </sheetViews>
  <sheetFormatPr defaultRowHeight="14.4" x14ac:dyDescent="0.3"/>
  <cols>
    <col min="1" max="1" width="23.77734375" customWidth="1"/>
    <col min="2" max="2" width="12" bestFit="1" customWidth="1"/>
    <col min="4" max="4" width="8.88671875" customWidth="1"/>
  </cols>
  <sheetData>
    <row r="1" spans="1:3" x14ac:dyDescent="0.3">
      <c r="A1" s="5" t="s">
        <v>179</v>
      </c>
      <c r="B1" s="2"/>
      <c r="C1" s="2"/>
    </row>
    <row r="2" spans="1:3" x14ac:dyDescent="0.3">
      <c r="A2" s="2"/>
      <c r="B2" s="2"/>
      <c r="C2" s="2"/>
    </row>
    <row r="3" spans="1:3" x14ac:dyDescent="0.3">
      <c r="A3" s="2" t="s">
        <v>178</v>
      </c>
      <c r="B3" s="2" t="s">
        <v>125</v>
      </c>
    </row>
    <row r="4" spans="1:3" x14ac:dyDescent="0.3">
      <c r="A4" s="2">
        <v>0</v>
      </c>
      <c r="B4">
        <v>19.227032456165599</v>
      </c>
    </row>
    <row r="5" spans="1:3" x14ac:dyDescent="0.3">
      <c r="A5" s="2">
        <v>1</v>
      </c>
      <c r="B5">
        <v>20.891262404166401</v>
      </c>
    </row>
    <row r="6" spans="1:3" x14ac:dyDescent="0.3">
      <c r="A6" s="2">
        <v>2</v>
      </c>
      <c r="B6">
        <v>21.0393254370478</v>
      </c>
    </row>
    <row r="7" spans="1:3" x14ac:dyDescent="0.3">
      <c r="A7" s="2" t="s">
        <v>177</v>
      </c>
      <c r="B7">
        <v>22.247877710705101</v>
      </c>
    </row>
    <row r="8" spans="1:3" x14ac:dyDescent="0.3">
      <c r="A8" s="2"/>
      <c r="B8" s="2"/>
    </row>
    <row r="9" spans="1:3" x14ac:dyDescent="0.3">
      <c r="A9" t="s">
        <v>176</v>
      </c>
      <c r="B9" s="2" t="s">
        <v>125</v>
      </c>
    </row>
    <row r="10" spans="1:3" x14ac:dyDescent="0.3">
      <c r="A10" s="2" t="s">
        <v>175</v>
      </c>
      <c r="B10" s="2">
        <v>14.7451347971394</v>
      </c>
    </row>
    <row r="11" spans="1:3" x14ac:dyDescent="0.3">
      <c r="A11" s="2" t="s">
        <v>174</v>
      </c>
      <c r="B11" s="2">
        <v>20.2665956615337</v>
      </c>
    </row>
    <row r="12" spans="1:3" x14ac:dyDescent="0.3">
      <c r="A12" t="s">
        <v>173</v>
      </c>
      <c r="B12" s="2">
        <v>26.4653100495517</v>
      </c>
    </row>
    <row r="13" spans="1:3" x14ac:dyDescent="0.3">
      <c r="A13" s="2"/>
      <c r="B13" s="2"/>
    </row>
    <row r="14" spans="1:3" x14ac:dyDescent="0.3">
      <c r="A14" t="s">
        <v>172</v>
      </c>
      <c r="B14" s="2" t="s">
        <v>125</v>
      </c>
    </row>
    <row r="15" spans="1:3" x14ac:dyDescent="0.3">
      <c r="A15" t="s">
        <v>120</v>
      </c>
      <c r="B15" s="2">
        <v>21.7744401565784</v>
      </c>
    </row>
    <row r="16" spans="1:3" x14ac:dyDescent="0.3">
      <c r="A16" s="2" t="s">
        <v>171</v>
      </c>
      <c r="B16" s="2">
        <v>18.7191486148057</v>
      </c>
    </row>
    <row r="17" spans="1:2" x14ac:dyDescent="0.3">
      <c r="A17" t="s">
        <v>20</v>
      </c>
      <c r="B17" s="2">
        <v>12.537525450069801</v>
      </c>
    </row>
    <row r="18" spans="1:2" x14ac:dyDescent="0.3">
      <c r="A18" s="2"/>
      <c r="B18" s="2"/>
    </row>
    <row r="19" spans="1:2" x14ac:dyDescent="0.3">
      <c r="A19" s="2" t="s">
        <v>170</v>
      </c>
      <c r="B19" s="2" t="s">
        <v>125</v>
      </c>
    </row>
    <row r="20" spans="1:2" x14ac:dyDescent="0.3">
      <c r="A20" s="2" t="s">
        <v>169</v>
      </c>
      <c r="B20" s="2">
        <v>18.685445075386799</v>
      </c>
    </row>
    <row r="21" spans="1:2" x14ac:dyDescent="0.3">
      <c r="A21" s="2" t="s">
        <v>16</v>
      </c>
      <c r="B21" s="2">
        <v>14.442081351875599</v>
      </c>
    </row>
    <row r="22" spans="1:2" x14ac:dyDescent="0.3">
      <c r="A22" s="2" t="s">
        <v>168</v>
      </c>
      <c r="B22" s="2">
        <v>28.546228687198699</v>
      </c>
    </row>
    <row r="23" spans="1:2" x14ac:dyDescent="0.3">
      <c r="A23" s="2" t="s">
        <v>167</v>
      </c>
      <c r="B23" s="2">
        <v>22.750531286690101</v>
      </c>
    </row>
    <row r="24" spans="1:2" x14ac:dyDescent="0.3">
      <c r="A24" s="2" t="s">
        <v>166</v>
      </c>
      <c r="B24" s="2">
        <v>33.8044742372198</v>
      </c>
    </row>
    <row r="25" spans="1:2" x14ac:dyDescent="0.3">
      <c r="A25" s="2" t="s">
        <v>20</v>
      </c>
      <c r="B25" s="2">
        <v>23.291004307653502</v>
      </c>
    </row>
    <row r="26" spans="1:2" x14ac:dyDescent="0.3">
      <c r="A26" s="2"/>
      <c r="B26" s="2"/>
    </row>
    <row r="27" spans="1:2" x14ac:dyDescent="0.3">
      <c r="A27" t="s">
        <v>165</v>
      </c>
      <c r="B27" s="2" t="s">
        <v>125</v>
      </c>
    </row>
    <row r="28" spans="1:2" x14ac:dyDescent="0.3">
      <c r="A28" t="s">
        <v>163</v>
      </c>
      <c r="B28" s="2">
        <v>53.587894640283196</v>
      </c>
    </row>
    <row r="29" spans="1:2" x14ac:dyDescent="0.3">
      <c r="A29" t="s">
        <v>162</v>
      </c>
      <c r="B29" s="2">
        <v>18.918726392987502</v>
      </c>
    </row>
    <row r="30" spans="1:2" x14ac:dyDescent="0.3">
      <c r="A30" s="2"/>
      <c r="B30" s="2"/>
    </row>
    <row r="31" spans="1:2" x14ac:dyDescent="0.3">
      <c r="A31" t="s">
        <v>164</v>
      </c>
      <c r="B31" s="2" t="s">
        <v>125</v>
      </c>
    </row>
    <row r="32" spans="1:2" x14ac:dyDescent="0.3">
      <c r="A32" t="s">
        <v>163</v>
      </c>
      <c r="B32" s="2">
        <v>41.126858491751598</v>
      </c>
    </row>
    <row r="33" spans="1:2" x14ac:dyDescent="0.3">
      <c r="A33" t="s">
        <v>162</v>
      </c>
      <c r="B33" s="2">
        <v>19.445986491665302</v>
      </c>
    </row>
    <row r="34" spans="1:2" x14ac:dyDescent="0.3">
      <c r="A34" s="2"/>
      <c r="B34" s="2"/>
    </row>
    <row r="35" spans="1:2" x14ac:dyDescent="0.3">
      <c r="A35" s="2" t="s">
        <v>161</v>
      </c>
      <c r="B35" s="2" t="s">
        <v>125</v>
      </c>
    </row>
    <row r="36" spans="1:2" x14ac:dyDescent="0.3">
      <c r="A36" s="2" t="s">
        <v>38</v>
      </c>
      <c r="B36" s="2">
        <v>19.2904775239552</v>
      </c>
    </row>
    <row r="37" spans="1:2" x14ac:dyDescent="0.3">
      <c r="A37" s="2" t="s">
        <v>160</v>
      </c>
      <c r="B37" s="2">
        <v>18.2688423815049</v>
      </c>
    </row>
    <row r="38" spans="1:2" x14ac:dyDescent="0.3">
      <c r="A38" s="2" t="s">
        <v>35</v>
      </c>
      <c r="B38" s="2">
        <v>30.733716472890499</v>
      </c>
    </row>
    <row r="39" spans="1:2" x14ac:dyDescent="0.3">
      <c r="A39" s="2"/>
      <c r="B39" s="2"/>
    </row>
    <row r="40" spans="1:2" x14ac:dyDescent="0.3">
      <c r="A40" s="2" t="s">
        <v>159</v>
      </c>
      <c r="B40" s="2" t="s">
        <v>125</v>
      </c>
    </row>
    <row r="41" spans="1:2" x14ac:dyDescent="0.3">
      <c r="A41" s="2" t="s">
        <v>158</v>
      </c>
      <c r="B41" s="2">
        <v>19.220469612814799</v>
      </c>
    </row>
    <row r="42" spans="1:2" x14ac:dyDescent="0.3">
      <c r="A42" s="2" t="s">
        <v>157</v>
      </c>
      <c r="B42" s="2">
        <v>24.7331213589204</v>
      </c>
    </row>
    <row r="45" spans="1:2" x14ac:dyDescent="0.3">
      <c r="A45" s="10" t="s">
        <v>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6" sqref="C6"/>
    </sheetView>
  </sheetViews>
  <sheetFormatPr defaultRowHeight="14.4" x14ac:dyDescent="0.3"/>
  <cols>
    <col min="6" max="7" width="8.88671875" customWidth="1"/>
  </cols>
  <sheetData>
    <row r="1" spans="1:4" x14ac:dyDescent="0.3">
      <c r="A1" s="1" t="s">
        <v>186</v>
      </c>
    </row>
    <row r="3" spans="1:4" x14ac:dyDescent="0.3">
      <c r="A3" t="s">
        <v>185</v>
      </c>
      <c r="B3" s="2" t="s">
        <v>184</v>
      </c>
      <c r="C3" s="2" t="s">
        <v>183</v>
      </c>
      <c r="D3" s="2" t="s">
        <v>182</v>
      </c>
    </row>
    <row r="4" spans="1:4" x14ac:dyDescent="0.3">
      <c r="A4" t="s">
        <v>181</v>
      </c>
      <c r="B4">
        <v>17.456734251452499</v>
      </c>
      <c r="C4">
        <v>25.997710476264398</v>
      </c>
      <c r="D4">
        <v>56.545555272283096</v>
      </c>
    </row>
    <row r="5" spans="1:4" x14ac:dyDescent="0.3">
      <c r="A5" t="s">
        <v>40</v>
      </c>
      <c r="B5">
        <v>40.391342875905501</v>
      </c>
      <c r="C5">
        <v>24.502903713011502</v>
      </c>
      <c r="D5">
        <v>35.105753411083001</v>
      </c>
    </row>
    <row r="6" spans="1:4" x14ac:dyDescent="0.3">
      <c r="A6" t="s">
        <v>180</v>
      </c>
      <c r="B6">
        <v>58.792149056108599</v>
      </c>
      <c r="C6">
        <v>16.5045309678713</v>
      </c>
      <c r="D6">
        <v>24.703319976020101</v>
      </c>
    </row>
    <row r="20" spans="1:1" x14ac:dyDescent="0.3">
      <c r="A20" s="9" t="s">
        <v>93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34" sqref="B34"/>
    </sheetView>
  </sheetViews>
  <sheetFormatPr defaultRowHeight="14.4" x14ac:dyDescent="0.3"/>
  <cols>
    <col min="1" max="4" width="8.88671875" customWidth="1"/>
  </cols>
  <sheetData>
    <row r="1" spans="1:3" x14ac:dyDescent="0.3">
      <c r="A1" s="1" t="s">
        <v>190</v>
      </c>
    </row>
    <row r="3" spans="1:3" x14ac:dyDescent="0.3">
      <c r="A3" s="13" t="s">
        <v>176</v>
      </c>
      <c r="B3" t="s">
        <v>14</v>
      </c>
      <c r="C3" t="s">
        <v>189</v>
      </c>
    </row>
    <row r="4" spans="1:3" x14ac:dyDescent="0.3">
      <c r="A4" t="s">
        <v>188</v>
      </c>
      <c r="B4">
        <v>58.684095315529419</v>
      </c>
      <c r="C4">
        <v>48.000780183343082</v>
      </c>
    </row>
    <row r="5" spans="1:3" x14ac:dyDescent="0.3">
      <c r="A5" t="s">
        <v>187</v>
      </c>
      <c r="B5">
        <v>41.315904684470574</v>
      </c>
      <c r="C5">
        <v>51.999219816656918</v>
      </c>
    </row>
    <row r="7" spans="1:3" x14ac:dyDescent="0.3">
      <c r="C7" s="13"/>
    </row>
    <row r="8" spans="1:3" x14ac:dyDescent="0.3">
      <c r="C8" s="12"/>
    </row>
    <row r="9" spans="1:3" x14ac:dyDescent="0.3">
      <c r="C9" s="12"/>
    </row>
    <row r="15" spans="1:3" x14ac:dyDescent="0.3">
      <c r="C15" s="12"/>
    </row>
    <row r="16" spans="1:3" x14ac:dyDescent="0.3">
      <c r="C16" s="12"/>
    </row>
    <row r="22" spans="1:1" x14ac:dyDescent="0.3">
      <c r="A22" s="9" t="s">
        <v>93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15" sqref="B15"/>
    </sheetView>
  </sheetViews>
  <sheetFormatPr defaultRowHeight="14.4" x14ac:dyDescent="0.3"/>
  <cols>
    <col min="1" max="1" width="19" customWidth="1"/>
    <col min="2" max="2" width="21.33203125" bestFit="1" customWidth="1"/>
  </cols>
  <sheetData>
    <row r="1" spans="1:2" x14ac:dyDescent="0.3">
      <c r="A1" s="1" t="s">
        <v>204</v>
      </c>
    </row>
    <row r="3" spans="1:2" x14ac:dyDescent="0.3">
      <c r="A3" t="s">
        <v>200</v>
      </c>
      <c r="B3" t="s">
        <v>203</v>
      </c>
    </row>
    <row r="4" spans="1:2" ht="28.8" x14ac:dyDescent="0.3">
      <c r="A4" s="6" t="s">
        <v>202</v>
      </c>
      <c r="B4">
        <v>868.15300000000002</v>
      </c>
    </row>
    <row r="5" spans="1:2" ht="28.8" x14ac:dyDescent="0.3">
      <c r="A5" s="6" t="s">
        <v>194</v>
      </c>
      <c r="B5">
        <v>646.38400000000001</v>
      </c>
    </row>
    <row r="6" spans="1:2" ht="28.8" x14ac:dyDescent="0.3">
      <c r="A6" s="6" t="s">
        <v>198</v>
      </c>
      <c r="B6">
        <v>611.28800000000001</v>
      </c>
    </row>
    <row r="7" spans="1:2" ht="28.8" x14ac:dyDescent="0.3">
      <c r="A7" s="6" t="s">
        <v>197</v>
      </c>
      <c r="B7">
        <v>572.77499999999998</v>
      </c>
    </row>
    <row r="8" spans="1:2" x14ac:dyDescent="0.3">
      <c r="A8" t="s">
        <v>201</v>
      </c>
      <c r="B8">
        <v>405.96100000000001</v>
      </c>
    </row>
    <row r="9" spans="1:2" ht="28.8" x14ac:dyDescent="0.3">
      <c r="A9" s="6" t="s">
        <v>196</v>
      </c>
      <c r="B9">
        <v>357.63600000000002</v>
      </c>
    </row>
    <row r="10" spans="1:2" ht="28.8" x14ac:dyDescent="0.3">
      <c r="A10" s="6" t="s">
        <v>195</v>
      </c>
      <c r="B10">
        <v>346.12400000000002</v>
      </c>
    </row>
    <row r="13" spans="1:2" x14ac:dyDescent="0.3">
      <c r="A13" t="s">
        <v>200</v>
      </c>
      <c r="B13" t="s">
        <v>199</v>
      </c>
    </row>
    <row r="14" spans="1:2" ht="28.8" x14ac:dyDescent="0.3">
      <c r="A14" s="6" t="s">
        <v>198</v>
      </c>
      <c r="B14">
        <v>594.56600000000003</v>
      </c>
    </row>
    <row r="15" spans="1:2" ht="28.8" x14ac:dyDescent="0.3">
      <c r="A15" s="6" t="s">
        <v>197</v>
      </c>
      <c r="B15">
        <v>558.596</v>
      </c>
    </row>
    <row r="16" spans="1:2" ht="28.8" x14ac:dyDescent="0.3">
      <c r="A16" s="6" t="s">
        <v>196</v>
      </c>
      <c r="B16">
        <v>228.58</v>
      </c>
    </row>
    <row r="17" spans="1:2" ht="28.8" x14ac:dyDescent="0.3">
      <c r="A17" s="6" t="s">
        <v>195</v>
      </c>
      <c r="B17">
        <v>177.93299999999999</v>
      </c>
    </row>
    <row r="18" spans="1:2" ht="28.8" x14ac:dyDescent="0.3">
      <c r="A18" s="6" t="s">
        <v>194</v>
      </c>
      <c r="B18">
        <v>138.876</v>
      </c>
    </row>
    <row r="19" spans="1:2" x14ac:dyDescent="0.3">
      <c r="A19" t="s">
        <v>193</v>
      </c>
      <c r="B19">
        <v>107.05800000000001</v>
      </c>
    </row>
    <row r="20" spans="1:2" ht="28.8" x14ac:dyDescent="0.3">
      <c r="A20" s="6" t="s">
        <v>192</v>
      </c>
      <c r="B20">
        <v>98.718999999999994</v>
      </c>
    </row>
    <row r="25" spans="1:2" x14ac:dyDescent="0.3">
      <c r="A25" s="9" t="s">
        <v>191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B25" sqref="B25"/>
    </sheetView>
  </sheetViews>
  <sheetFormatPr defaultRowHeight="14.4" x14ac:dyDescent="0.3"/>
  <cols>
    <col min="1" max="1" width="32.6640625" customWidth="1"/>
  </cols>
  <sheetData>
    <row r="1" spans="1:2" x14ac:dyDescent="0.3">
      <c r="A1" s="1" t="s">
        <v>209</v>
      </c>
    </row>
    <row r="3" spans="1:2" x14ac:dyDescent="0.3">
      <c r="A3" s="1" t="s">
        <v>96</v>
      </c>
    </row>
    <row r="4" spans="1:2" x14ac:dyDescent="0.3">
      <c r="A4" t="s">
        <v>155</v>
      </c>
      <c r="B4" t="s">
        <v>203</v>
      </c>
    </row>
    <row r="5" spans="1:2" x14ac:dyDescent="0.3">
      <c r="A5" t="s">
        <v>2</v>
      </c>
      <c r="B5">
        <v>90.468000000000004</v>
      </c>
    </row>
    <row r="6" spans="1:2" x14ac:dyDescent="0.3">
      <c r="A6" t="s">
        <v>3</v>
      </c>
      <c r="B6">
        <v>78.290000000000006</v>
      </c>
    </row>
    <row r="7" spans="1:2" x14ac:dyDescent="0.3">
      <c r="A7" t="s">
        <v>208</v>
      </c>
      <c r="B7">
        <v>34.491</v>
      </c>
    </row>
    <row r="8" spans="1:2" x14ac:dyDescent="0.3">
      <c r="A8" t="s">
        <v>205</v>
      </c>
      <c r="B8">
        <v>22.353999999999999</v>
      </c>
    </row>
    <row r="9" spans="1:2" x14ac:dyDescent="0.3">
      <c r="A9" t="s">
        <v>7</v>
      </c>
      <c r="B9">
        <v>16.983000000000001</v>
      </c>
    </row>
    <row r="10" spans="1:2" x14ac:dyDescent="0.3">
      <c r="A10" t="s">
        <v>207</v>
      </c>
      <c r="B10">
        <v>16.869</v>
      </c>
    </row>
    <row r="11" spans="1:2" x14ac:dyDescent="0.3">
      <c r="A11" t="s">
        <v>206</v>
      </c>
      <c r="B11">
        <v>13.026999999999999</v>
      </c>
    </row>
    <row r="12" spans="1:2" x14ac:dyDescent="0.3">
      <c r="A12" t="s">
        <v>8</v>
      </c>
      <c r="B12">
        <v>11.833</v>
      </c>
    </row>
    <row r="17" spans="1:2" x14ac:dyDescent="0.3">
      <c r="A17" s="1" t="s">
        <v>97</v>
      </c>
    </row>
    <row r="18" spans="1:2" x14ac:dyDescent="0.3">
      <c r="A18" t="s">
        <v>155</v>
      </c>
      <c r="B18" t="s">
        <v>203</v>
      </c>
    </row>
    <row r="19" spans="1:2" x14ac:dyDescent="0.3">
      <c r="A19" t="s">
        <v>208</v>
      </c>
      <c r="B19">
        <v>100.88200000000001</v>
      </c>
    </row>
    <row r="20" spans="1:2" x14ac:dyDescent="0.3">
      <c r="A20" t="s">
        <v>2</v>
      </c>
      <c r="B20">
        <v>59.445999999999998</v>
      </c>
    </row>
    <row r="21" spans="1:2" x14ac:dyDescent="0.3">
      <c r="A21" t="s">
        <v>3</v>
      </c>
      <c r="B21">
        <v>57.741999999999997</v>
      </c>
    </row>
    <row r="22" spans="1:2" x14ac:dyDescent="0.3">
      <c r="A22" t="s">
        <v>207</v>
      </c>
      <c r="B22">
        <v>51.585999999999999</v>
      </c>
    </row>
    <row r="23" spans="1:2" x14ac:dyDescent="0.3">
      <c r="A23" t="s">
        <v>206</v>
      </c>
      <c r="B23">
        <v>26.381</v>
      </c>
    </row>
    <row r="24" spans="1:2" x14ac:dyDescent="0.3">
      <c r="A24" t="s">
        <v>8</v>
      </c>
      <c r="B24">
        <v>23.161999999999999</v>
      </c>
    </row>
    <row r="25" spans="1:2" x14ac:dyDescent="0.3">
      <c r="A25" t="s">
        <v>205</v>
      </c>
      <c r="B25">
        <v>18.248000000000001</v>
      </c>
    </row>
    <row r="37" spans="1:1" x14ac:dyDescent="0.3">
      <c r="A37" s="9" t="s">
        <v>191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7"/>
  <sheetViews>
    <sheetView workbookViewId="0">
      <selection activeCell="E33" sqref="E33"/>
    </sheetView>
  </sheetViews>
  <sheetFormatPr defaultRowHeight="14.4" x14ac:dyDescent="0.3"/>
  <cols>
    <col min="1" max="1" width="14" bestFit="1" customWidth="1"/>
    <col min="2" max="2" width="12" bestFit="1" customWidth="1"/>
  </cols>
  <sheetData>
    <row r="1" spans="1:16382" x14ac:dyDescent="0.3">
      <c r="A1" s="1" t="s">
        <v>210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</row>
    <row r="2" spans="1:16382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</row>
    <row r="3" spans="1:16382" x14ac:dyDescent="0.3">
      <c r="A3" t="s">
        <v>126</v>
      </c>
      <c r="B3" t="s">
        <v>21</v>
      </c>
      <c r="C3" t="s">
        <v>124</v>
      </c>
      <c r="D3" t="s">
        <v>123</v>
      </c>
    </row>
    <row r="4" spans="1:16382" x14ac:dyDescent="0.3">
      <c r="A4" t="s">
        <v>119</v>
      </c>
      <c r="B4">
        <v>13.744608256508689</v>
      </c>
      <c r="C4">
        <v>15.692419328794191</v>
      </c>
      <c r="D4">
        <v>11.883113134789619</v>
      </c>
    </row>
    <row r="5" spans="1:16382" x14ac:dyDescent="0.3">
      <c r="A5" t="s">
        <v>120</v>
      </c>
      <c r="B5">
        <v>12.802969409236308</v>
      </c>
      <c r="C5">
        <v>14.83097244349538</v>
      </c>
      <c r="D5">
        <v>10.763477790759959</v>
      </c>
    </row>
    <row r="6" spans="1:16382" x14ac:dyDescent="0.3">
      <c r="A6" t="s">
        <v>103</v>
      </c>
      <c r="B6">
        <v>11.7448169091401</v>
      </c>
      <c r="C6">
        <v>13.667860891124869</v>
      </c>
      <c r="D6">
        <v>9.7642916653982308</v>
      </c>
    </row>
    <row r="7" spans="1:16382" x14ac:dyDescent="0.3">
      <c r="A7" t="s">
        <v>116</v>
      </c>
      <c r="B7">
        <v>11.717643244698689</v>
      </c>
      <c r="C7">
        <v>13.46924161862184</v>
      </c>
      <c r="D7">
        <v>9.9164874423557894</v>
      </c>
    </row>
    <row r="8" spans="1:16382" x14ac:dyDescent="0.3">
      <c r="A8" t="s">
        <v>114</v>
      </c>
      <c r="B8">
        <v>11.24700828377669</v>
      </c>
      <c r="C8">
        <v>13.054997337486752</v>
      </c>
      <c r="D8">
        <v>9.4852589249574599</v>
      </c>
    </row>
    <row r="9" spans="1:16382" x14ac:dyDescent="0.3">
      <c r="A9" t="s">
        <v>118</v>
      </c>
      <c r="B9">
        <v>10.948785810721731</v>
      </c>
      <c r="C9">
        <v>12.648836470087648</v>
      </c>
      <c r="D9">
        <v>9.3283867183361018</v>
      </c>
    </row>
    <row r="10" spans="1:16382" x14ac:dyDescent="0.3">
      <c r="A10" t="s">
        <v>105</v>
      </c>
      <c r="B10">
        <v>10.5915210087467</v>
      </c>
      <c r="C10">
        <v>12.21987699184845</v>
      </c>
      <c r="D10">
        <v>9.002741253545679</v>
      </c>
    </row>
    <row r="11" spans="1:16382" x14ac:dyDescent="0.3">
      <c r="A11" t="s">
        <v>121</v>
      </c>
      <c r="B11">
        <v>10.49177933537066</v>
      </c>
      <c r="C11">
        <v>12.272686375758029</v>
      </c>
      <c r="D11">
        <v>8.75074719071198</v>
      </c>
    </row>
    <row r="12" spans="1:16382" x14ac:dyDescent="0.3">
      <c r="A12" t="s">
        <v>115</v>
      </c>
      <c r="B12">
        <v>10.254900336378119</v>
      </c>
      <c r="C12">
        <v>11.85965357668214</v>
      </c>
      <c r="D12">
        <v>8.5723063067061016</v>
      </c>
    </row>
    <row r="13" spans="1:16382" x14ac:dyDescent="0.3">
      <c r="A13" t="s">
        <v>108</v>
      </c>
      <c r="B13">
        <v>10.159728042995219</v>
      </c>
      <c r="C13">
        <v>11.754684419283389</v>
      </c>
      <c r="D13">
        <v>8.5382285091043197</v>
      </c>
    </row>
    <row r="14" spans="1:16382" x14ac:dyDescent="0.3">
      <c r="A14" t="s">
        <v>111</v>
      </c>
      <c r="B14">
        <v>10.090038525831318</v>
      </c>
      <c r="C14">
        <v>11.57757653365128</v>
      </c>
      <c r="D14">
        <v>8.6402897619180195</v>
      </c>
    </row>
    <row r="15" spans="1:16382" x14ac:dyDescent="0.3">
      <c r="A15" t="s">
        <v>109</v>
      </c>
      <c r="B15">
        <v>10.05019568758383</v>
      </c>
      <c r="C15">
        <v>11.56438976047624</v>
      </c>
      <c r="D15">
        <v>8.5304494786506009</v>
      </c>
    </row>
    <row r="16" spans="1:16382" x14ac:dyDescent="0.3">
      <c r="A16" t="s">
        <v>110</v>
      </c>
      <c r="B16">
        <v>10.045528723924638</v>
      </c>
      <c r="C16">
        <v>11.59242514193055</v>
      </c>
      <c r="D16">
        <v>8.4644333563221981</v>
      </c>
    </row>
    <row r="17" spans="1:4" x14ac:dyDescent="0.3">
      <c r="A17" t="s">
        <v>106</v>
      </c>
      <c r="B17">
        <v>9.7895229575153309</v>
      </c>
      <c r="C17">
        <v>11.280919565460771</v>
      </c>
      <c r="D17">
        <v>8.32569904274221</v>
      </c>
    </row>
    <row r="18" spans="1:4" x14ac:dyDescent="0.3">
      <c r="A18" t="s">
        <v>104</v>
      </c>
      <c r="B18">
        <v>9.5336674365564793</v>
      </c>
      <c r="C18">
        <v>11.118782370021151</v>
      </c>
      <c r="D18">
        <v>7.9161909806573147</v>
      </c>
    </row>
    <row r="19" spans="1:4" x14ac:dyDescent="0.3">
      <c r="A19" t="s">
        <v>117</v>
      </c>
      <c r="B19">
        <v>9.2185719079168198</v>
      </c>
      <c r="C19">
        <v>10.712366827379011</v>
      </c>
      <c r="D19">
        <v>7.7409255879545595</v>
      </c>
    </row>
    <row r="20" spans="1:4" x14ac:dyDescent="0.3">
      <c r="A20" t="s">
        <v>107</v>
      </c>
      <c r="B20">
        <v>9.15393008526123</v>
      </c>
      <c r="C20">
        <v>10.64808897028786</v>
      </c>
      <c r="D20">
        <v>7.7313172035823694</v>
      </c>
    </row>
    <row r="21" spans="1:4" x14ac:dyDescent="0.3">
      <c r="A21" t="s">
        <v>112</v>
      </c>
      <c r="B21">
        <v>8.8080164032457091</v>
      </c>
      <c r="C21">
        <v>10.262716227638149</v>
      </c>
      <c r="D21">
        <v>7.3837691869342494</v>
      </c>
    </row>
    <row r="22" spans="1:4" x14ac:dyDescent="0.3">
      <c r="A22" t="s">
        <v>113</v>
      </c>
      <c r="B22">
        <v>8.6206381443292504</v>
      </c>
      <c r="C22">
        <v>10.04196943437425</v>
      </c>
      <c r="D22">
        <v>7.2037997120875108</v>
      </c>
    </row>
    <row r="23" spans="1:4" x14ac:dyDescent="0.3">
      <c r="A23" t="s">
        <v>102</v>
      </c>
      <c r="B23">
        <v>6.9478271298806042</v>
      </c>
      <c r="C23">
        <v>8.1411495763715802</v>
      </c>
      <c r="D23">
        <v>5.7297332390689704</v>
      </c>
    </row>
    <row r="27" spans="1:4" x14ac:dyDescent="0.3">
      <c r="A27" s="9" t="s">
        <v>101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35" sqref="C35"/>
    </sheetView>
  </sheetViews>
  <sheetFormatPr defaultRowHeight="14.4" x14ac:dyDescent="0.3"/>
  <sheetData>
    <row r="1" spans="1:10" x14ac:dyDescent="0.3">
      <c r="A1" s="1" t="s">
        <v>79</v>
      </c>
    </row>
    <row r="2" spans="1:10" x14ac:dyDescent="0.3">
      <c r="A2" s="1"/>
    </row>
    <row r="3" spans="1:10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3">
      <c r="A4">
        <v>15</v>
      </c>
      <c r="B4">
        <v>24.3635153968</v>
      </c>
      <c r="C4">
        <v>8.0536919714100001</v>
      </c>
      <c r="D4">
        <v>5.1221471655800004</v>
      </c>
      <c r="E4">
        <v>5.4218451203100004</v>
      </c>
      <c r="F4">
        <v>4.5702812118600002</v>
      </c>
      <c r="G4">
        <v>2.0193008253000002</v>
      </c>
      <c r="H4">
        <v>1.5533680919799999</v>
      </c>
      <c r="I4">
        <v>6.9570343679800001E-2</v>
      </c>
      <c r="J4">
        <v>1.0388175261599999</v>
      </c>
    </row>
    <row r="5" spans="1:10" x14ac:dyDescent="0.3">
      <c r="B5">
        <v>23.933077642100002</v>
      </c>
      <c r="C5">
        <v>8.4676232405899992</v>
      </c>
      <c r="D5">
        <v>6.3597591035300001</v>
      </c>
      <c r="E5">
        <v>9.0611423036600005</v>
      </c>
      <c r="F5">
        <v>3.3987374325199999</v>
      </c>
      <c r="G5">
        <v>1.8005740557700001</v>
      </c>
      <c r="H5">
        <v>2.1204137261000002</v>
      </c>
      <c r="I5">
        <v>0.30597326714700002</v>
      </c>
      <c r="J5">
        <v>2.3953657977600002</v>
      </c>
    </row>
    <row r="6" spans="1:10" x14ac:dyDescent="0.3">
      <c r="A6">
        <v>25</v>
      </c>
      <c r="B6">
        <v>23.082522797199999</v>
      </c>
      <c r="C6">
        <v>8.6289389670599999</v>
      </c>
      <c r="D6">
        <v>6.0295121004399999</v>
      </c>
      <c r="E6">
        <v>8.2761409780400008</v>
      </c>
      <c r="F6">
        <v>2.6943550699799999</v>
      </c>
      <c r="G6">
        <v>1.5133130050699999</v>
      </c>
      <c r="H6">
        <v>2.1483675071400001</v>
      </c>
      <c r="I6">
        <v>0.48960203432100002</v>
      </c>
      <c r="J6">
        <v>3.1987336965800002</v>
      </c>
    </row>
    <row r="7" spans="1:10" x14ac:dyDescent="0.3">
      <c r="B7">
        <v>22.557450837800001</v>
      </c>
      <c r="C7">
        <v>8.6112975495599997</v>
      </c>
      <c r="D7">
        <v>5.8001847267700004</v>
      </c>
      <c r="E7">
        <v>6.4989861987699999</v>
      </c>
      <c r="F7">
        <v>2.2546663033100001</v>
      </c>
      <c r="G7">
        <v>1.4381241278600001</v>
      </c>
      <c r="H7">
        <v>2.0563889941099998</v>
      </c>
      <c r="I7">
        <v>0.59236626046300001</v>
      </c>
      <c r="J7">
        <v>3.4047502415999999</v>
      </c>
    </row>
    <row r="8" spans="1:10" x14ac:dyDescent="0.3">
      <c r="A8">
        <v>35</v>
      </c>
      <c r="B8">
        <v>22.0249212704</v>
      </c>
      <c r="C8">
        <v>8.4474402154299995</v>
      </c>
      <c r="D8">
        <v>5.9946171013600003</v>
      </c>
      <c r="E8">
        <v>5.3874557584699998</v>
      </c>
      <c r="F8">
        <v>1.9100567926000001</v>
      </c>
      <c r="G8">
        <v>1.41742639084</v>
      </c>
      <c r="H8">
        <v>1.6978396421600002</v>
      </c>
      <c r="I8">
        <v>0.65293260468400005</v>
      </c>
      <c r="J8">
        <v>3.4291149929600002</v>
      </c>
    </row>
    <row r="9" spans="1:10" x14ac:dyDescent="0.3">
      <c r="B9">
        <v>21.103702611199999</v>
      </c>
      <c r="C9">
        <v>8.1919415437499996</v>
      </c>
      <c r="D9">
        <v>6.0094782533200002</v>
      </c>
      <c r="E9">
        <v>4.48203702082</v>
      </c>
      <c r="F9">
        <v>1.5989010037200002</v>
      </c>
      <c r="G9">
        <v>1.4078548265399999</v>
      </c>
      <c r="H9">
        <v>1.1914794149500001</v>
      </c>
      <c r="I9">
        <v>0.67895958419500002</v>
      </c>
      <c r="J9">
        <v>3.3736283076400002</v>
      </c>
    </row>
    <row r="10" spans="1:10" x14ac:dyDescent="0.3">
      <c r="A10">
        <v>45</v>
      </c>
      <c r="B10">
        <v>19.737686480800001</v>
      </c>
      <c r="C10">
        <v>7.7011514536600005</v>
      </c>
      <c r="D10">
        <v>5.6783325900600001</v>
      </c>
      <c r="E10">
        <v>3.4782302033999999</v>
      </c>
      <c r="F10">
        <v>1.3074765202600001</v>
      </c>
      <c r="G10">
        <v>1.35440985685</v>
      </c>
      <c r="H10">
        <v>0.83300321932099997</v>
      </c>
      <c r="I10">
        <v>0.67109445777300003</v>
      </c>
      <c r="J10">
        <v>3.2946556809400001</v>
      </c>
    </row>
    <row r="11" spans="1:10" x14ac:dyDescent="0.3">
      <c r="B11">
        <v>17.750421193699999</v>
      </c>
      <c r="C11">
        <v>7.0167617935399997</v>
      </c>
      <c r="D11">
        <v>5.34128084468</v>
      </c>
      <c r="E11">
        <v>2.62249922628</v>
      </c>
      <c r="F11">
        <v>1.02928224977</v>
      </c>
      <c r="G11">
        <v>1.26839728392</v>
      </c>
      <c r="I11">
        <v>0.63333927474999996</v>
      </c>
      <c r="J11">
        <v>3.2151345768099997</v>
      </c>
    </row>
    <row r="12" spans="1:10" x14ac:dyDescent="0.3">
      <c r="A12">
        <v>55</v>
      </c>
      <c r="B12">
        <v>16.311454650800002</v>
      </c>
      <c r="C12">
        <v>6.2396386982900003</v>
      </c>
      <c r="D12">
        <v>5.0176651713</v>
      </c>
      <c r="E12">
        <v>1.98065478138</v>
      </c>
      <c r="F12">
        <v>0.72221872457900005</v>
      </c>
      <c r="G12">
        <v>1.18550145447</v>
      </c>
      <c r="I12">
        <v>0.571160352584</v>
      </c>
      <c r="J12">
        <v>3.1335435185499998</v>
      </c>
    </row>
    <row r="13" spans="1:10" x14ac:dyDescent="0.3">
      <c r="B13">
        <v>14.878412301599999</v>
      </c>
      <c r="C13">
        <v>5.4441888909799996</v>
      </c>
      <c r="D13">
        <v>4.7402275626200003</v>
      </c>
      <c r="E13">
        <v>1.48651723283</v>
      </c>
      <c r="F13">
        <v>0.445287024586</v>
      </c>
      <c r="G13">
        <v>1.0928966405</v>
      </c>
      <c r="I13">
        <v>0.49229696090200004</v>
      </c>
      <c r="J13">
        <v>3.0570743177900002</v>
      </c>
    </row>
    <row r="14" spans="1:10" x14ac:dyDescent="0.3">
      <c r="A14">
        <v>65</v>
      </c>
      <c r="B14">
        <v>13.7035429195</v>
      </c>
      <c r="C14">
        <v>4.8516139274899999</v>
      </c>
      <c r="D14">
        <v>4.5070664435600003</v>
      </c>
      <c r="E14">
        <v>1.1643614148500001</v>
      </c>
      <c r="F14">
        <v>0.24265648873800003</v>
      </c>
      <c r="G14">
        <v>0.95941216316699995</v>
      </c>
      <c r="I14">
        <v>0.40762132224300002</v>
      </c>
      <c r="J14">
        <v>2.9924979924199997</v>
      </c>
    </row>
    <row r="15" spans="1:10" x14ac:dyDescent="0.3">
      <c r="B15">
        <v>12.6645870063</v>
      </c>
      <c r="C15">
        <v>4.4273531377099999</v>
      </c>
      <c r="D15">
        <v>4.2172173635999997</v>
      </c>
      <c r="E15">
        <v>0.91061126208200005</v>
      </c>
      <c r="F15">
        <v>0.11705887955800001</v>
      </c>
      <c r="G15">
        <v>0.80437706884799987</v>
      </c>
      <c r="I15">
        <v>0.32429518572100002</v>
      </c>
      <c r="J15">
        <v>2.9421329003499999</v>
      </c>
    </row>
    <row r="16" spans="1:10" x14ac:dyDescent="0.3">
      <c r="A16">
        <v>75</v>
      </c>
      <c r="B16">
        <v>11.745703670699999</v>
      </c>
      <c r="C16">
        <v>4.1079848288800003</v>
      </c>
      <c r="D16">
        <v>3.9016953648900001</v>
      </c>
      <c r="E16">
        <v>0.76898650517400002</v>
      </c>
      <c r="F16">
        <v>4.0764039091099998E-2</v>
      </c>
      <c r="G16">
        <v>0.65231257653899999</v>
      </c>
      <c r="I16">
        <v>0.246505627851</v>
      </c>
      <c r="J16">
        <v>2.9111416990599999</v>
      </c>
    </row>
    <row r="17" spans="1:10" x14ac:dyDescent="0.3">
      <c r="B17">
        <v>11.2121766341</v>
      </c>
      <c r="C17">
        <v>3.8468528752700002</v>
      </c>
      <c r="D17">
        <v>3.8509082561499999</v>
      </c>
      <c r="E17">
        <v>0.68200616683600002</v>
      </c>
      <c r="F17">
        <v>4.1927960927200005E-3</v>
      </c>
      <c r="G17">
        <v>0.52014894906099995</v>
      </c>
      <c r="I17">
        <v>0.17870091424599999</v>
      </c>
      <c r="J17">
        <v>2.9062622037799999</v>
      </c>
    </row>
    <row r="18" spans="1:10" x14ac:dyDescent="0.3">
      <c r="A18">
        <v>85</v>
      </c>
      <c r="B18">
        <v>11.224951417</v>
      </c>
      <c r="C18">
        <v>3.6007545501900005</v>
      </c>
      <c r="D18">
        <v>4.2532697956799996</v>
      </c>
      <c r="E18">
        <v>0.64999552577099995</v>
      </c>
      <c r="F18">
        <v>1.42836966106E-4</v>
      </c>
      <c r="G18">
        <v>0.41522384620899999</v>
      </c>
      <c r="I18">
        <v>0.12724552714199999</v>
      </c>
      <c r="J18">
        <v>2.9585718763300002</v>
      </c>
    </row>
    <row r="19" spans="1:10" x14ac:dyDescent="0.3">
      <c r="B19">
        <v>11.3453834896</v>
      </c>
      <c r="C19">
        <v>3.3446046024800005</v>
      </c>
      <c r="D19">
        <v>4.6815306406800001</v>
      </c>
      <c r="E19">
        <v>0.72443442183000006</v>
      </c>
      <c r="F19">
        <v>2.85305381969E-6</v>
      </c>
      <c r="G19">
        <v>0.32778987663699999</v>
      </c>
      <c r="I19">
        <v>8.9946821488600004E-2</v>
      </c>
      <c r="J19">
        <v>3.0792491899600001</v>
      </c>
    </row>
    <row r="20" spans="1:10" x14ac:dyDescent="0.3">
      <c r="A20" t="s">
        <v>10</v>
      </c>
      <c r="B20">
        <v>11.550915292100001</v>
      </c>
      <c r="C20">
        <v>3.0359484597000002</v>
      </c>
      <c r="D20">
        <v>5.1308347793499998</v>
      </c>
      <c r="E20">
        <v>1.03000675137</v>
      </c>
      <c r="F20">
        <v>3.9550762514199998E-8</v>
      </c>
      <c r="G20">
        <v>0.248648887885</v>
      </c>
      <c r="I20">
        <v>6.3124053146299999E-2</v>
      </c>
      <c r="J20">
        <v>3.3005243802599997</v>
      </c>
    </row>
    <row r="28" spans="1:10" x14ac:dyDescent="0.3">
      <c r="A28" s="9" t="s">
        <v>77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32" sqref="C32"/>
    </sheetView>
  </sheetViews>
  <sheetFormatPr defaultRowHeight="14.4" x14ac:dyDescent="0.3"/>
  <cols>
    <col min="1" max="1" width="8.88671875" customWidth="1"/>
  </cols>
  <sheetData>
    <row r="1" spans="1:3" x14ac:dyDescent="0.3">
      <c r="A1" s="1" t="s">
        <v>217</v>
      </c>
    </row>
    <row r="3" spans="1:3" x14ac:dyDescent="0.3">
      <c r="A3" t="s">
        <v>216</v>
      </c>
      <c r="B3" t="s">
        <v>96</v>
      </c>
      <c r="C3" t="s">
        <v>97</v>
      </c>
    </row>
    <row r="4" spans="1:3" x14ac:dyDescent="0.3">
      <c r="A4" t="s">
        <v>215</v>
      </c>
      <c r="B4">
        <v>11.5</v>
      </c>
      <c r="C4">
        <v>16.3</v>
      </c>
    </row>
    <row r="5" spans="1:3" x14ac:dyDescent="0.3">
      <c r="A5" t="s">
        <v>214</v>
      </c>
      <c r="B5">
        <v>4.3</v>
      </c>
      <c r="C5">
        <v>10.4</v>
      </c>
    </row>
    <row r="6" spans="1:3" x14ac:dyDescent="0.3">
      <c r="A6" s="2" t="s">
        <v>2</v>
      </c>
      <c r="B6">
        <v>6.8</v>
      </c>
      <c r="C6">
        <v>7</v>
      </c>
    </row>
    <row r="7" spans="1:3" x14ac:dyDescent="0.3">
      <c r="A7" s="2" t="s">
        <v>213</v>
      </c>
      <c r="B7">
        <v>1.6</v>
      </c>
      <c r="C7">
        <v>2.5</v>
      </c>
    </row>
    <row r="8" spans="1:3" x14ac:dyDescent="0.3">
      <c r="A8" t="s">
        <v>212</v>
      </c>
      <c r="B8">
        <v>3.1</v>
      </c>
      <c r="C8">
        <v>2.5</v>
      </c>
    </row>
    <row r="19" spans="1:1" x14ac:dyDescent="0.3">
      <c r="A19" s="9" t="s">
        <v>211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31" sqref="A31"/>
    </sheetView>
  </sheetViews>
  <sheetFormatPr defaultRowHeight="14.4" x14ac:dyDescent="0.3"/>
  <cols>
    <col min="1" max="1" width="23.77734375" customWidth="1"/>
  </cols>
  <sheetData>
    <row r="1" spans="1:4" x14ac:dyDescent="0.3">
      <c r="A1" s="1" t="s">
        <v>222</v>
      </c>
    </row>
    <row r="3" spans="1:4" x14ac:dyDescent="0.3">
      <c r="A3" t="s">
        <v>216</v>
      </c>
      <c r="B3" t="s">
        <v>181</v>
      </c>
      <c r="C3" t="s">
        <v>40</v>
      </c>
      <c r="D3" t="s">
        <v>180</v>
      </c>
    </row>
    <row r="4" spans="1:4" x14ac:dyDescent="0.3">
      <c r="A4" t="s">
        <v>215</v>
      </c>
      <c r="B4">
        <v>8.3000000000000007</v>
      </c>
      <c r="C4">
        <v>3.5</v>
      </c>
      <c r="D4">
        <v>2.1</v>
      </c>
    </row>
    <row r="5" spans="1:4" x14ac:dyDescent="0.3">
      <c r="A5" t="s">
        <v>214</v>
      </c>
      <c r="B5">
        <v>4.9000000000000004</v>
      </c>
      <c r="C5">
        <v>1.8</v>
      </c>
      <c r="D5">
        <v>0.8</v>
      </c>
    </row>
    <row r="6" spans="1:4" x14ac:dyDescent="0.3">
      <c r="A6" t="s">
        <v>221</v>
      </c>
      <c r="B6">
        <v>3.7</v>
      </c>
      <c r="C6">
        <v>1.9</v>
      </c>
      <c r="D6">
        <v>1.3</v>
      </c>
    </row>
    <row r="7" spans="1:4" x14ac:dyDescent="0.3">
      <c r="A7" s="6" t="s">
        <v>213</v>
      </c>
      <c r="B7">
        <v>1.2</v>
      </c>
      <c r="C7">
        <v>0.5</v>
      </c>
      <c r="D7">
        <v>0.4</v>
      </c>
    </row>
    <row r="8" spans="1:4" x14ac:dyDescent="0.3">
      <c r="A8" t="s">
        <v>212</v>
      </c>
      <c r="B8">
        <v>0.6</v>
      </c>
      <c r="C8">
        <v>1</v>
      </c>
      <c r="D8">
        <v>1.2</v>
      </c>
    </row>
    <row r="20" spans="1:4" x14ac:dyDescent="0.3">
      <c r="A20" t="s">
        <v>220</v>
      </c>
      <c r="B20" t="s">
        <v>181</v>
      </c>
      <c r="C20" t="s">
        <v>40</v>
      </c>
      <c r="D20" t="s">
        <v>180</v>
      </c>
    </row>
    <row r="21" spans="1:4" x14ac:dyDescent="0.3">
      <c r="A21" t="s">
        <v>219</v>
      </c>
      <c r="B21">
        <v>72.099999999999994</v>
      </c>
      <c r="C21">
        <v>19.7</v>
      </c>
      <c r="D21">
        <v>8.1999999999999993</v>
      </c>
    </row>
    <row r="22" spans="1:4" x14ac:dyDescent="0.3">
      <c r="A22" t="s">
        <v>218</v>
      </c>
      <c r="B22">
        <v>44.1</v>
      </c>
      <c r="C22">
        <v>32.799999999999997</v>
      </c>
      <c r="D22">
        <v>23.1</v>
      </c>
    </row>
    <row r="36" spans="1:1" x14ac:dyDescent="0.3">
      <c r="A36" s="9" t="s">
        <v>211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39" sqref="A39"/>
    </sheetView>
  </sheetViews>
  <sheetFormatPr defaultRowHeight="14.4" x14ac:dyDescent="0.3"/>
  <cols>
    <col min="1" max="1" width="36.5546875" customWidth="1"/>
    <col min="6" max="6" width="8.88671875" customWidth="1"/>
  </cols>
  <sheetData>
    <row r="1" spans="1:3" x14ac:dyDescent="0.3">
      <c r="A1" s="1" t="s">
        <v>231</v>
      </c>
    </row>
    <row r="3" spans="1:3" x14ac:dyDescent="0.3">
      <c r="A3" t="s">
        <v>226</v>
      </c>
      <c r="B3" t="s">
        <v>96</v>
      </c>
      <c r="C3" t="s">
        <v>97</v>
      </c>
    </row>
    <row r="4" spans="1:3" x14ac:dyDescent="0.3">
      <c r="A4" s="2" t="s">
        <v>230</v>
      </c>
      <c r="B4">
        <v>10.7</v>
      </c>
      <c r="C4">
        <v>4.5</v>
      </c>
    </row>
    <row r="5" spans="1:3" x14ac:dyDescent="0.3">
      <c r="A5" s="2" t="s">
        <v>229</v>
      </c>
      <c r="B5">
        <v>7.6</v>
      </c>
      <c r="C5">
        <v>2.9</v>
      </c>
    </row>
    <row r="6" spans="1:3" x14ac:dyDescent="0.3">
      <c r="A6" s="2" t="s">
        <v>228</v>
      </c>
      <c r="B6">
        <v>4.5</v>
      </c>
      <c r="C6">
        <v>1.9</v>
      </c>
    </row>
    <row r="7" spans="1:3" x14ac:dyDescent="0.3">
      <c r="A7" s="2" t="s">
        <v>227</v>
      </c>
      <c r="B7">
        <v>3.4</v>
      </c>
      <c r="C7">
        <v>1.5</v>
      </c>
    </row>
    <row r="9" spans="1:3" x14ac:dyDescent="0.3">
      <c r="A9" t="s">
        <v>226</v>
      </c>
      <c r="B9" t="s">
        <v>96</v>
      </c>
      <c r="C9" t="s">
        <v>97</v>
      </c>
    </row>
    <row r="10" spans="1:3" x14ac:dyDescent="0.3">
      <c r="A10" t="s">
        <v>225</v>
      </c>
      <c r="B10">
        <v>15.3</v>
      </c>
      <c r="C10">
        <v>6.8</v>
      </c>
    </row>
    <row r="11" spans="1:3" x14ac:dyDescent="0.3">
      <c r="A11" s="2" t="s">
        <v>224</v>
      </c>
      <c r="B11">
        <v>9.1999999999999993</v>
      </c>
      <c r="C11">
        <v>2.8</v>
      </c>
    </row>
    <row r="12" spans="1:3" x14ac:dyDescent="0.3">
      <c r="A12" s="2" t="s">
        <v>223</v>
      </c>
      <c r="B12">
        <v>12.3</v>
      </c>
      <c r="C12">
        <v>4</v>
      </c>
    </row>
    <row r="19" spans="1:1" x14ac:dyDescent="0.3">
      <c r="A19" s="9" t="s">
        <v>211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36" sqref="B36"/>
    </sheetView>
  </sheetViews>
  <sheetFormatPr defaultRowHeight="14.4" x14ac:dyDescent="0.3"/>
  <sheetData>
    <row r="1" spans="1:3" x14ac:dyDescent="0.3">
      <c r="A1" s="1" t="s">
        <v>233</v>
      </c>
    </row>
    <row r="3" spans="1:3" x14ac:dyDescent="0.3">
      <c r="A3" t="s">
        <v>43</v>
      </c>
      <c r="B3" t="s">
        <v>44</v>
      </c>
      <c r="C3" t="s">
        <v>232</v>
      </c>
    </row>
    <row r="4" spans="1:3" x14ac:dyDescent="0.3">
      <c r="A4" t="s">
        <v>25</v>
      </c>
      <c r="B4">
        <v>32.6</v>
      </c>
      <c r="C4">
        <v>11.4</v>
      </c>
    </row>
    <row r="5" spans="1:3" x14ac:dyDescent="0.3">
      <c r="A5" t="s">
        <v>26</v>
      </c>
      <c r="B5">
        <v>35.799999999999997</v>
      </c>
      <c r="C5">
        <v>14</v>
      </c>
    </row>
    <row r="6" spans="1:3" x14ac:dyDescent="0.3">
      <c r="A6" t="s">
        <v>27</v>
      </c>
      <c r="B6">
        <v>31.4</v>
      </c>
      <c r="C6">
        <v>11.9</v>
      </c>
    </row>
    <row r="7" spans="1:3" x14ac:dyDescent="0.3">
      <c r="A7" t="s">
        <v>29</v>
      </c>
      <c r="B7">
        <v>36.299999999999997</v>
      </c>
      <c r="C7">
        <v>11</v>
      </c>
    </row>
    <row r="8" spans="1:3" x14ac:dyDescent="0.3">
      <c r="A8" t="s">
        <v>28</v>
      </c>
      <c r="B8">
        <v>34.299999999999997</v>
      </c>
      <c r="C8">
        <v>13.9</v>
      </c>
    </row>
    <row r="9" spans="1:3" x14ac:dyDescent="0.3">
      <c r="A9" t="s">
        <v>30</v>
      </c>
      <c r="B9">
        <v>27</v>
      </c>
      <c r="C9">
        <v>13</v>
      </c>
    </row>
    <row r="10" spans="1:3" x14ac:dyDescent="0.3">
      <c r="A10" t="s">
        <v>32</v>
      </c>
      <c r="B10">
        <v>30.9</v>
      </c>
      <c r="C10">
        <v>11.2</v>
      </c>
    </row>
    <row r="11" spans="1:3" x14ac:dyDescent="0.3">
      <c r="A11" t="s">
        <v>31</v>
      </c>
      <c r="B11">
        <v>31.1</v>
      </c>
      <c r="C11">
        <v>7.7</v>
      </c>
    </row>
    <row r="12" spans="1:3" x14ac:dyDescent="0.3">
      <c r="A12" t="s">
        <v>45</v>
      </c>
      <c r="B12">
        <v>32.5</v>
      </c>
      <c r="C12">
        <v>12.3</v>
      </c>
    </row>
    <row r="20" spans="1:1" x14ac:dyDescent="0.3">
      <c r="A20" s="9" t="s">
        <v>92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C30" sqref="C30"/>
    </sheetView>
  </sheetViews>
  <sheetFormatPr defaultRowHeight="14.4" x14ac:dyDescent="0.3"/>
  <sheetData>
    <row r="1" spans="1:3" x14ac:dyDescent="0.3">
      <c r="A1" s="1" t="s">
        <v>251</v>
      </c>
    </row>
    <row r="3" spans="1:3" x14ac:dyDescent="0.3">
      <c r="A3" t="s">
        <v>220</v>
      </c>
      <c r="B3" t="s">
        <v>44</v>
      </c>
      <c r="C3" t="s">
        <v>232</v>
      </c>
    </row>
    <row r="4" spans="1:3" x14ac:dyDescent="0.3">
      <c r="A4" t="s">
        <v>250</v>
      </c>
      <c r="B4">
        <v>24.8</v>
      </c>
      <c r="C4">
        <v>14.5</v>
      </c>
    </row>
    <row r="5" spans="1:3" x14ac:dyDescent="0.3">
      <c r="A5" t="s">
        <v>249</v>
      </c>
      <c r="B5">
        <v>43.4</v>
      </c>
      <c r="C5">
        <v>17.3</v>
      </c>
    </row>
    <row r="6" spans="1:3" x14ac:dyDescent="0.3">
      <c r="A6" t="s">
        <v>248</v>
      </c>
      <c r="B6">
        <v>51.8</v>
      </c>
      <c r="C6">
        <v>20.7</v>
      </c>
    </row>
    <row r="7" spans="1:3" x14ac:dyDescent="0.3">
      <c r="A7" t="s">
        <v>247</v>
      </c>
      <c r="B7">
        <v>42.7</v>
      </c>
      <c r="C7">
        <v>19.100000000000001</v>
      </c>
    </row>
    <row r="8" spans="1:3" x14ac:dyDescent="0.3">
      <c r="A8" t="s">
        <v>246</v>
      </c>
      <c r="B8">
        <v>24.4</v>
      </c>
      <c r="C8">
        <v>16.7</v>
      </c>
    </row>
    <row r="9" spans="1:3" x14ac:dyDescent="0.3">
      <c r="A9" t="s">
        <v>245</v>
      </c>
      <c r="B9">
        <v>19.2</v>
      </c>
      <c r="C9">
        <v>19.5</v>
      </c>
    </row>
    <row r="13" spans="1:3" x14ac:dyDescent="0.3">
      <c r="A13" t="s">
        <v>244</v>
      </c>
      <c r="B13" t="s">
        <v>44</v>
      </c>
      <c r="C13" t="s">
        <v>232</v>
      </c>
    </row>
    <row r="14" spans="1:3" x14ac:dyDescent="0.3">
      <c r="A14" t="s">
        <v>243</v>
      </c>
      <c r="B14">
        <v>21.4</v>
      </c>
      <c r="C14">
        <v>14.6</v>
      </c>
    </row>
    <row r="15" spans="1:3" x14ac:dyDescent="0.3">
      <c r="A15" t="s">
        <v>242</v>
      </c>
      <c r="B15">
        <v>21.5</v>
      </c>
      <c r="C15">
        <v>14.5</v>
      </c>
    </row>
    <row r="16" spans="1:3" x14ac:dyDescent="0.3">
      <c r="A16" t="s">
        <v>241</v>
      </c>
      <c r="B16">
        <v>22.1</v>
      </c>
      <c r="C16">
        <v>14.6</v>
      </c>
    </row>
    <row r="17" spans="1:3" x14ac:dyDescent="0.3">
      <c r="A17" t="s">
        <v>240</v>
      </c>
      <c r="B17">
        <v>22.8</v>
      </c>
      <c r="C17">
        <v>14.5</v>
      </c>
    </row>
    <row r="18" spans="1:3" x14ac:dyDescent="0.3">
      <c r="A18" t="s">
        <v>239</v>
      </c>
      <c r="B18">
        <v>22.9</v>
      </c>
      <c r="C18">
        <v>14.8</v>
      </c>
    </row>
    <row r="19" spans="1:3" x14ac:dyDescent="0.3">
      <c r="A19" t="s">
        <v>238</v>
      </c>
      <c r="B19">
        <v>23.4</v>
      </c>
      <c r="C19">
        <v>15.4</v>
      </c>
    </row>
    <row r="20" spans="1:3" x14ac:dyDescent="0.3">
      <c r="A20" t="s">
        <v>237</v>
      </c>
      <c r="B20">
        <v>26.1</v>
      </c>
      <c r="C20">
        <v>14.3</v>
      </c>
    </row>
    <row r="21" spans="1:3" x14ac:dyDescent="0.3">
      <c r="A21" t="s">
        <v>236</v>
      </c>
      <c r="B21">
        <v>28</v>
      </c>
      <c r="C21">
        <v>14.6</v>
      </c>
    </row>
    <row r="22" spans="1:3" x14ac:dyDescent="0.3">
      <c r="A22" t="s">
        <v>235</v>
      </c>
      <c r="B22">
        <v>29.6</v>
      </c>
      <c r="C22">
        <v>14.8</v>
      </c>
    </row>
    <row r="38" spans="1:1" x14ac:dyDescent="0.3">
      <c r="A38" s="9" t="s">
        <v>234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7" sqref="B7"/>
    </sheetView>
  </sheetViews>
  <sheetFormatPr defaultRowHeight="14.4" x14ac:dyDescent="0.3"/>
  <cols>
    <col min="2" max="2" width="9.109375" customWidth="1"/>
  </cols>
  <sheetData>
    <row r="1" spans="1:10" x14ac:dyDescent="0.3">
      <c r="A1" s="1" t="s">
        <v>253</v>
      </c>
    </row>
    <row r="3" spans="1:10" x14ac:dyDescent="0.3">
      <c r="A3" t="s">
        <v>43</v>
      </c>
      <c r="B3" t="s">
        <v>44</v>
      </c>
      <c r="C3" t="s">
        <v>232</v>
      </c>
    </row>
    <row r="4" spans="1:10" x14ac:dyDescent="0.3">
      <c r="A4" t="s">
        <v>25</v>
      </c>
      <c r="B4">
        <v>17.100000000000001</v>
      </c>
      <c r="C4">
        <v>10.5</v>
      </c>
    </row>
    <row r="5" spans="1:10" x14ac:dyDescent="0.3">
      <c r="A5" t="s">
        <v>27</v>
      </c>
      <c r="B5">
        <v>24</v>
      </c>
      <c r="C5">
        <v>14.6</v>
      </c>
    </row>
    <row r="6" spans="1:10" x14ac:dyDescent="0.3">
      <c r="A6" t="s">
        <v>29</v>
      </c>
      <c r="B6">
        <v>37.9</v>
      </c>
      <c r="C6">
        <v>13.1</v>
      </c>
    </row>
    <row r="7" spans="1:10" x14ac:dyDescent="0.3">
      <c r="A7" t="s">
        <v>28</v>
      </c>
      <c r="B7">
        <v>21.2</v>
      </c>
      <c r="C7">
        <v>12.9</v>
      </c>
    </row>
    <row r="8" spans="1:10" x14ac:dyDescent="0.3">
      <c r="A8" t="s">
        <v>31</v>
      </c>
      <c r="B8">
        <v>26.2</v>
      </c>
      <c r="C8">
        <v>16.3</v>
      </c>
      <c r="D8" s="14"/>
      <c r="E8" s="14"/>
      <c r="F8" s="14"/>
      <c r="J8" s="14"/>
    </row>
    <row r="9" spans="1:10" x14ac:dyDescent="0.3">
      <c r="A9" t="s">
        <v>120</v>
      </c>
      <c r="B9">
        <v>23.7</v>
      </c>
      <c r="C9">
        <v>12.3</v>
      </c>
    </row>
    <row r="22" spans="1:1" x14ac:dyDescent="0.3">
      <c r="A22" s="9" t="s">
        <v>252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5" sqref="E5"/>
    </sheetView>
  </sheetViews>
  <sheetFormatPr defaultRowHeight="14.4" x14ac:dyDescent="0.3"/>
  <cols>
    <col min="1" max="6" width="8.88671875" customWidth="1"/>
    <col min="7" max="7" width="9.77734375" bestFit="1" customWidth="1"/>
  </cols>
  <sheetData>
    <row r="1" spans="1:5" x14ac:dyDescent="0.3">
      <c r="A1" s="1" t="s">
        <v>258</v>
      </c>
    </row>
    <row r="3" spans="1:5" x14ac:dyDescent="0.3">
      <c r="A3" t="s">
        <v>99</v>
      </c>
      <c r="B3" t="s">
        <v>94</v>
      </c>
      <c r="C3" t="s">
        <v>2</v>
      </c>
      <c r="D3" t="s">
        <v>257</v>
      </c>
      <c r="E3" t="s">
        <v>4</v>
      </c>
    </row>
    <row r="4" spans="1:5" x14ac:dyDescent="0.3">
      <c r="A4" t="s">
        <v>256</v>
      </c>
      <c r="B4">
        <v>19.600000000000001</v>
      </c>
      <c r="C4">
        <v>14.1</v>
      </c>
      <c r="D4">
        <v>6</v>
      </c>
      <c r="E4">
        <v>5</v>
      </c>
    </row>
    <row r="5" spans="1:5" x14ac:dyDescent="0.3">
      <c r="A5" t="s">
        <v>255</v>
      </c>
      <c r="B5">
        <v>41.4</v>
      </c>
      <c r="C5">
        <v>31.5</v>
      </c>
      <c r="D5">
        <v>19.2</v>
      </c>
      <c r="E5">
        <v>8.6</v>
      </c>
    </row>
    <row r="20" spans="1:1" x14ac:dyDescent="0.3">
      <c r="A20" s="9" t="s">
        <v>254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82" workbookViewId="0">
      <selection activeCell="D9" sqref="D9"/>
    </sheetView>
  </sheetViews>
  <sheetFormatPr defaultRowHeight="14.4" x14ac:dyDescent="0.3"/>
  <sheetData>
    <row r="1" spans="1:3" x14ac:dyDescent="0.3">
      <c r="A1" s="1" t="s">
        <v>427</v>
      </c>
    </row>
    <row r="3" spans="1:3" x14ac:dyDescent="0.3">
      <c r="A3" t="s">
        <v>426</v>
      </c>
      <c r="B3" t="s">
        <v>425</v>
      </c>
      <c r="C3" t="s">
        <v>424</v>
      </c>
    </row>
    <row r="4" spans="1:3" x14ac:dyDescent="0.3">
      <c r="A4" t="s">
        <v>423</v>
      </c>
      <c r="B4" t="s">
        <v>422</v>
      </c>
      <c r="C4">
        <v>15.5</v>
      </c>
    </row>
    <row r="5" spans="1:3" x14ac:dyDescent="0.3">
      <c r="A5" t="s">
        <v>421</v>
      </c>
      <c r="B5" t="s">
        <v>420</v>
      </c>
      <c r="C5">
        <v>12.8</v>
      </c>
    </row>
    <row r="6" spans="1:3" x14ac:dyDescent="0.3">
      <c r="A6" t="s">
        <v>419</v>
      </c>
      <c r="B6" t="s">
        <v>418</v>
      </c>
      <c r="C6">
        <v>14.7</v>
      </c>
    </row>
    <row r="7" spans="1:3" x14ac:dyDescent="0.3">
      <c r="A7" t="s">
        <v>417</v>
      </c>
      <c r="B7" t="s">
        <v>416</v>
      </c>
      <c r="C7">
        <v>17.2</v>
      </c>
    </row>
    <row r="8" spans="1:3" x14ac:dyDescent="0.3">
      <c r="A8" t="s">
        <v>415</v>
      </c>
      <c r="B8" t="s">
        <v>414</v>
      </c>
      <c r="C8">
        <v>13.4</v>
      </c>
    </row>
    <row r="9" spans="1:3" x14ac:dyDescent="0.3">
      <c r="A9" t="s">
        <v>413</v>
      </c>
      <c r="B9" t="s">
        <v>412</v>
      </c>
      <c r="C9">
        <v>10.4</v>
      </c>
    </row>
    <row r="10" spans="1:3" x14ac:dyDescent="0.3">
      <c r="A10" t="s">
        <v>411</v>
      </c>
      <c r="B10" t="s">
        <v>410</v>
      </c>
      <c r="C10">
        <v>14.6</v>
      </c>
    </row>
    <row r="11" spans="1:3" x14ac:dyDescent="0.3">
      <c r="A11" t="s">
        <v>409</v>
      </c>
      <c r="B11" t="s">
        <v>408</v>
      </c>
      <c r="C11">
        <v>15.4</v>
      </c>
    </row>
    <row r="12" spans="1:3" x14ac:dyDescent="0.3">
      <c r="A12" t="s">
        <v>407</v>
      </c>
      <c r="B12" t="s">
        <v>406</v>
      </c>
      <c r="C12">
        <v>17.3</v>
      </c>
    </row>
    <row r="13" spans="1:3" x14ac:dyDescent="0.3">
      <c r="A13" t="s">
        <v>405</v>
      </c>
      <c r="B13" t="s">
        <v>404</v>
      </c>
      <c r="C13">
        <v>12.5</v>
      </c>
    </row>
    <row r="14" spans="1:3" x14ac:dyDescent="0.3">
      <c r="A14" t="s">
        <v>403</v>
      </c>
      <c r="B14" t="s">
        <v>402</v>
      </c>
      <c r="C14">
        <v>16.600000000000001</v>
      </c>
    </row>
    <row r="15" spans="1:3" x14ac:dyDescent="0.3">
      <c r="A15" t="s">
        <v>401</v>
      </c>
      <c r="B15" t="s">
        <v>400</v>
      </c>
      <c r="C15">
        <v>15</v>
      </c>
    </row>
    <row r="16" spans="1:3" x14ac:dyDescent="0.3">
      <c r="A16" t="s">
        <v>399</v>
      </c>
      <c r="B16" t="s">
        <v>398</v>
      </c>
      <c r="C16">
        <v>15.9</v>
      </c>
    </row>
    <row r="17" spans="1:3" x14ac:dyDescent="0.3">
      <c r="A17" t="s">
        <v>397</v>
      </c>
      <c r="B17" t="s">
        <v>396</v>
      </c>
      <c r="C17">
        <v>8.5</v>
      </c>
    </row>
    <row r="18" spans="1:3" x14ac:dyDescent="0.3">
      <c r="A18" t="s">
        <v>395</v>
      </c>
      <c r="B18" t="s">
        <v>394</v>
      </c>
      <c r="C18">
        <v>8.6999999999999993</v>
      </c>
    </row>
    <row r="19" spans="1:3" x14ac:dyDescent="0.3">
      <c r="A19" t="s">
        <v>393</v>
      </c>
      <c r="B19" t="s">
        <v>392</v>
      </c>
      <c r="C19">
        <v>13.3</v>
      </c>
    </row>
    <row r="20" spans="1:3" x14ac:dyDescent="0.3">
      <c r="A20" t="s">
        <v>391</v>
      </c>
      <c r="B20" t="s">
        <v>390</v>
      </c>
      <c r="C20">
        <v>8.8000000000000007</v>
      </c>
    </row>
    <row r="21" spans="1:3" x14ac:dyDescent="0.3">
      <c r="A21" t="s">
        <v>389</v>
      </c>
      <c r="B21" t="s">
        <v>388</v>
      </c>
      <c r="C21">
        <v>7.1</v>
      </c>
    </row>
    <row r="22" spans="1:3" x14ac:dyDescent="0.3">
      <c r="A22" t="s">
        <v>387</v>
      </c>
      <c r="B22" t="s">
        <v>386</v>
      </c>
      <c r="C22">
        <v>8.1</v>
      </c>
    </row>
    <row r="23" spans="1:3" x14ac:dyDescent="0.3">
      <c r="A23" t="s">
        <v>385</v>
      </c>
      <c r="B23" t="s">
        <v>384</v>
      </c>
      <c r="C23">
        <v>9</v>
      </c>
    </row>
    <row r="24" spans="1:3" x14ac:dyDescent="0.3">
      <c r="A24" t="s">
        <v>383</v>
      </c>
      <c r="B24" t="s">
        <v>382</v>
      </c>
      <c r="C24">
        <v>11.4</v>
      </c>
    </row>
    <row r="25" spans="1:3" x14ac:dyDescent="0.3">
      <c r="A25" t="s">
        <v>381</v>
      </c>
      <c r="B25" t="s">
        <v>380</v>
      </c>
      <c r="C25">
        <v>6.5</v>
      </c>
    </row>
    <row r="26" spans="1:3" x14ac:dyDescent="0.3">
      <c r="A26" t="s">
        <v>379</v>
      </c>
      <c r="B26" t="s">
        <v>378</v>
      </c>
      <c r="C26">
        <v>7.6</v>
      </c>
    </row>
    <row r="27" spans="1:3" x14ac:dyDescent="0.3">
      <c r="A27" t="s">
        <v>377</v>
      </c>
      <c r="B27" t="s">
        <v>376</v>
      </c>
      <c r="C27">
        <v>8.4</v>
      </c>
    </row>
    <row r="28" spans="1:3" x14ac:dyDescent="0.3">
      <c r="A28" t="s">
        <v>375</v>
      </c>
      <c r="B28" t="s">
        <v>374</v>
      </c>
      <c r="C28">
        <v>14.4</v>
      </c>
    </row>
    <row r="29" spans="1:3" x14ac:dyDescent="0.3">
      <c r="A29" t="s">
        <v>373</v>
      </c>
      <c r="B29" t="s">
        <v>372</v>
      </c>
      <c r="C29">
        <v>12.4</v>
      </c>
    </row>
    <row r="30" spans="1:3" x14ac:dyDescent="0.3">
      <c r="A30" t="s">
        <v>371</v>
      </c>
      <c r="B30" t="s">
        <v>370</v>
      </c>
      <c r="C30">
        <v>12</v>
      </c>
    </row>
    <row r="31" spans="1:3" x14ac:dyDescent="0.3">
      <c r="A31" t="s">
        <v>369</v>
      </c>
      <c r="B31" t="s">
        <v>368</v>
      </c>
      <c r="C31">
        <v>14.9</v>
      </c>
    </row>
    <row r="32" spans="1:3" x14ac:dyDescent="0.3">
      <c r="A32" t="s">
        <v>367</v>
      </c>
      <c r="B32" t="s">
        <v>366</v>
      </c>
      <c r="C32">
        <v>13</v>
      </c>
    </row>
    <row r="33" spans="1:3" x14ac:dyDescent="0.3">
      <c r="A33" t="s">
        <v>365</v>
      </c>
      <c r="B33" t="s">
        <v>364</v>
      </c>
      <c r="C33">
        <v>9.8000000000000007</v>
      </c>
    </row>
    <row r="34" spans="1:3" x14ac:dyDescent="0.3">
      <c r="A34" t="s">
        <v>363</v>
      </c>
      <c r="B34" t="s">
        <v>362</v>
      </c>
      <c r="C34">
        <v>7.2</v>
      </c>
    </row>
    <row r="35" spans="1:3" x14ac:dyDescent="0.3">
      <c r="A35" t="s">
        <v>361</v>
      </c>
      <c r="B35" t="s">
        <v>360</v>
      </c>
      <c r="C35">
        <v>8.6999999999999993</v>
      </c>
    </row>
    <row r="36" spans="1:3" x14ac:dyDescent="0.3">
      <c r="A36" t="s">
        <v>359</v>
      </c>
      <c r="B36" t="s">
        <v>358</v>
      </c>
      <c r="C36">
        <v>8.6999999999999993</v>
      </c>
    </row>
    <row r="37" spans="1:3" x14ac:dyDescent="0.3">
      <c r="A37" t="s">
        <v>357</v>
      </c>
      <c r="B37" t="s">
        <v>356</v>
      </c>
      <c r="C37">
        <v>8.4</v>
      </c>
    </row>
    <row r="38" spans="1:3" x14ac:dyDescent="0.3">
      <c r="A38" t="s">
        <v>355</v>
      </c>
      <c r="B38" t="s">
        <v>354</v>
      </c>
      <c r="C38">
        <v>8.8000000000000007</v>
      </c>
    </row>
    <row r="39" spans="1:3" x14ac:dyDescent="0.3">
      <c r="A39" t="s">
        <v>353</v>
      </c>
      <c r="B39" t="s">
        <v>352</v>
      </c>
      <c r="C39">
        <v>8.4</v>
      </c>
    </row>
    <row r="40" spans="1:3" x14ac:dyDescent="0.3">
      <c r="A40" t="s">
        <v>351</v>
      </c>
      <c r="B40" t="s">
        <v>350</v>
      </c>
      <c r="C40">
        <v>9.1999999999999993</v>
      </c>
    </row>
    <row r="41" spans="1:3" x14ac:dyDescent="0.3">
      <c r="A41" t="s">
        <v>349</v>
      </c>
      <c r="B41" t="s">
        <v>348</v>
      </c>
      <c r="C41">
        <v>13.6</v>
      </c>
    </row>
    <row r="42" spans="1:3" x14ac:dyDescent="0.3">
      <c r="A42" t="s">
        <v>347</v>
      </c>
      <c r="B42" t="s">
        <v>346</v>
      </c>
      <c r="C42">
        <v>14.6</v>
      </c>
    </row>
    <row r="43" spans="1:3" x14ac:dyDescent="0.3">
      <c r="A43" t="s">
        <v>345</v>
      </c>
      <c r="B43" t="s">
        <v>344</v>
      </c>
      <c r="C43">
        <v>14.1</v>
      </c>
    </row>
    <row r="44" spans="1:3" x14ac:dyDescent="0.3">
      <c r="A44" t="s">
        <v>343</v>
      </c>
      <c r="B44" t="s">
        <v>342</v>
      </c>
      <c r="C44">
        <v>12.2</v>
      </c>
    </row>
    <row r="45" spans="1:3" x14ac:dyDescent="0.3">
      <c r="A45" t="s">
        <v>341</v>
      </c>
      <c r="B45" t="s">
        <v>340</v>
      </c>
      <c r="C45">
        <v>13.5</v>
      </c>
    </row>
    <row r="46" spans="1:3" x14ac:dyDescent="0.3">
      <c r="A46" t="s">
        <v>339</v>
      </c>
      <c r="B46" t="s">
        <v>338</v>
      </c>
      <c r="C46">
        <v>11.4</v>
      </c>
    </row>
    <row r="47" spans="1:3" x14ac:dyDescent="0.3">
      <c r="A47" t="s">
        <v>337</v>
      </c>
      <c r="B47" t="s">
        <v>336</v>
      </c>
      <c r="C47">
        <v>8.8000000000000007</v>
      </c>
    </row>
    <row r="48" spans="1:3" x14ac:dyDescent="0.3">
      <c r="A48" t="s">
        <v>335</v>
      </c>
      <c r="B48" t="s">
        <v>334</v>
      </c>
      <c r="C48">
        <v>12.5</v>
      </c>
    </row>
    <row r="49" spans="1:3" x14ac:dyDescent="0.3">
      <c r="A49" t="s">
        <v>333</v>
      </c>
      <c r="B49" t="s">
        <v>332</v>
      </c>
      <c r="C49">
        <v>19.100000000000001</v>
      </c>
    </row>
    <row r="50" spans="1:3" x14ac:dyDescent="0.3">
      <c r="A50" t="s">
        <v>331</v>
      </c>
      <c r="B50" t="s">
        <v>330</v>
      </c>
      <c r="C50">
        <v>17.899999999999999</v>
      </c>
    </row>
    <row r="51" spans="1:3" x14ac:dyDescent="0.3">
      <c r="A51" t="s">
        <v>329</v>
      </c>
      <c r="B51" t="s">
        <v>328</v>
      </c>
      <c r="C51">
        <v>16.8</v>
      </c>
    </row>
    <row r="52" spans="1:3" x14ac:dyDescent="0.3">
      <c r="A52" t="s">
        <v>327</v>
      </c>
      <c r="B52" t="s">
        <v>326</v>
      </c>
      <c r="C52">
        <v>14</v>
      </c>
    </row>
    <row r="53" spans="1:3" x14ac:dyDescent="0.3">
      <c r="A53" t="s">
        <v>325</v>
      </c>
      <c r="B53" t="s">
        <v>324</v>
      </c>
      <c r="C53">
        <v>15.9</v>
      </c>
    </row>
    <row r="54" spans="1:3" x14ac:dyDescent="0.3">
      <c r="A54" t="s">
        <v>323</v>
      </c>
      <c r="B54" t="s">
        <v>322</v>
      </c>
      <c r="C54">
        <v>14.5</v>
      </c>
    </row>
    <row r="55" spans="1:3" x14ac:dyDescent="0.3">
      <c r="A55" t="s">
        <v>321</v>
      </c>
      <c r="B55" t="s">
        <v>320</v>
      </c>
      <c r="C55">
        <v>19.3</v>
      </c>
    </row>
    <row r="56" spans="1:3" x14ac:dyDescent="0.3">
      <c r="A56" t="s">
        <v>319</v>
      </c>
      <c r="B56" t="s">
        <v>318</v>
      </c>
      <c r="C56">
        <v>16.8</v>
      </c>
    </row>
    <row r="57" spans="1:3" x14ac:dyDescent="0.3">
      <c r="A57" t="s">
        <v>317</v>
      </c>
      <c r="B57" t="s">
        <v>316</v>
      </c>
      <c r="C57">
        <v>10</v>
      </c>
    </row>
    <row r="58" spans="1:3" x14ac:dyDescent="0.3">
      <c r="A58" t="s">
        <v>315</v>
      </c>
      <c r="B58" t="s">
        <v>314</v>
      </c>
      <c r="C58">
        <v>26</v>
      </c>
    </row>
    <row r="59" spans="1:3" x14ac:dyDescent="0.3">
      <c r="A59" t="s">
        <v>313</v>
      </c>
      <c r="B59" t="s">
        <v>312</v>
      </c>
      <c r="C59">
        <v>14.1</v>
      </c>
    </row>
    <row r="60" spans="1:3" x14ac:dyDescent="0.3">
      <c r="A60" t="s">
        <v>311</v>
      </c>
      <c r="B60" t="s">
        <v>310</v>
      </c>
      <c r="C60">
        <v>11.3</v>
      </c>
    </row>
    <row r="61" spans="1:3" x14ac:dyDescent="0.3">
      <c r="A61" t="s">
        <v>309</v>
      </c>
      <c r="B61" t="s">
        <v>308</v>
      </c>
      <c r="C61">
        <v>17.899999999999999</v>
      </c>
    </row>
    <row r="62" spans="1:3" x14ac:dyDescent="0.3">
      <c r="A62" t="s">
        <v>307</v>
      </c>
      <c r="B62" t="s">
        <v>306</v>
      </c>
      <c r="C62">
        <v>19.600000000000001</v>
      </c>
    </row>
    <row r="63" spans="1:3" x14ac:dyDescent="0.3">
      <c r="A63" t="s">
        <v>305</v>
      </c>
      <c r="B63" t="s">
        <v>304</v>
      </c>
      <c r="C63">
        <v>12.3</v>
      </c>
    </row>
    <row r="64" spans="1:3" x14ac:dyDescent="0.3">
      <c r="A64" t="s">
        <v>303</v>
      </c>
      <c r="B64" t="s">
        <v>302</v>
      </c>
      <c r="C64">
        <v>13.7</v>
      </c>
    </row>
    <row r="65" spans="1:3" x14ac:dyDescent="0.3">
      <c r="A65" t="s">
        <v>301</v>
      </c>
      <c r="B65" t="s">
        <v>300</v>
      </c>
      <c r="C65">
        <v>13</v>
      </c>
    </row>
    <row r="66" spans="1:3" x14ac:dyDescent="0.3">
      <c r="A66" t="s">
        <v>299</v>
      </c>
      <c r="B66" t="s">
        <v>298</v>
      </c>
      <c r="C66">
        <v>11.4</v>
      </c>
    </row>
    <row r="67" spans="1:3" x14ac:dyDescent="0.3">
      <c r="A67" t="s">
        <v>297</v>
      </c>
      <c r="B67" t="s">
        <v>296</v>
      </c>
      <c r="C67">
        <v>13.8</v>
      </c>
    </row>
    <row r="68" spans="1:3" x14ac:dyDescent="0.3">
      <c r="A68" t="s">
        <v>295</v>
      </c>
      <c r="B68" t="s">
        <v>294</v>
      </c>
      <c r="C68">
        <v>16.5</v>
      </c>
    </row>
    <row r="69" spans="1:3" x14ac:dyDescent="0.3">
      <c r="A69" t="s">
        <v>293</v>
      </c>
      <c r="B69" t="s">
        <v>292</v>
      </c>
      <c r="C69">
        <v>16.8</v>
      </c>
    </row>
    <row r="70" spans="1:3" x14ac:dyDescent="0.3">
      <c r="A70" t="s">
        <v>291</v>
      </c>
      <c r="B70" t="s">
        <v>290</v>
      </c>
      <c r="C70">
        <v>20.2</v>
      </c>
    </row>
    <row r="71" spans="1:3" x14ac:dyDescent="0.3">
      <c r="A71" t="s">
        <v>289</v>
      </c>
      <c r="B71" t="s">
        <v>288</v>
      </c>
      <c r="C71">
        <v>12</v>
      </c>
    </row>
    <row r="72" spans="1:3" x14ac:dyDescent="0.3">
      <c r="A72" t="s">
        <v>287</v>
      </c>
      <c r="B72" t="s">
        <v>286</v>
      </c>
      <c r="C72">
        <v>13.9</v>
      </c>
    </row>
    <row r="73" spans="1:3" x14ac:dyDescent="0.3">
      <c r="A73" t="s">
        <v>285</v>
      </c>
      <c r="B73" t="s">
        <v>284</v>
      </c>
      <c r="C73">
        <v>12.1</v>
      </c>
    </row>
    <row r="74" spans="1:3" x14ac:dyDescent="0.3">
      <c r="A74" t="s">
        <v>283</v>
      </c>
      <c r="B74" t="s">
        <v>282</v>
      </c>
      <c r="C74">
        <v>12.8</v>
      </c>
    </row>
    <row r="75" spans="1:3" x14ac:dyDescent="0.3">
      <c r="A75" t="s">
        <v>281</v>
      </c>
      <c r="B75" t="s">
        <v>280</v>
      </c>
      <c r="C75">
        <v>14.9</v>
      </c>
    </row>
    <row r="76" spans="1:3" x14ac:dyDescent="0.3">
      <c r="A76" t="s">
        <v>279</v>
      </c>
      <c r="B76" t="s">
        <v>278</v>
      </c>
      <c r="C76">
        <v>17.399999999999999</v>
      </c>
    </row>
    <row r="77" spans="1:3" x14ac:dyDescent="0.3">
      <c r="A77" t="s">
        <v>277</v>
      </c>
      <c r="B77" t="s">
        <v>276</v>
      </c>
      <c r="C77">
        <v>22.4</v>
      </c>
    </row>
    <row r="78" spans="1:3" x14ac:dyDescent="0.3">
      <c r="A78" t="s">
        <v>275</v>
      </c>
      <c r="B78" t="s">
        <v>274</v>
      </c>
      <c r="C78">
        <v>21.6</v>
      </c>
    </row>
    <row r="79" spans="1:3" x14ac:dyDescent="0.3">
      <c r="A79" t="s">
        <v>273</v>
      </c>
      <c r="B79" t="s">
        <v>272</v>
      </c>
      <c r="C79">
        <v>13.8</v>
      </c>
    </row>
    <row r="80" spans="1:3" x14ac:dyDescent="0.3">
      <c r="A80" t="s">
        <v>271</v>
      </c>
      <c r="B80" t="s">
        <v>270</v>
      </c>
      <c r="C80">
        <v>17.3</v>
      </c>
    </row>
    <row r="81" spans="1:3" x14ac:dyDescent="0.3">
      <c r="A81" t="s">
        <v>269</v>
      </c>
      <c r="B81" t="s">
        <v>268</v>
      </c>
      <c r="C81">
        <v>18.5</v>
      </c>
    </row>
    <row r="82" spans="1:3" x14ac:dyDescent="0.3">
      <c r="A82" t="s">
        <v>267</v>
      </c>
      <c r="B82" t="s">
        <v>266</v>
      </c>
      <c r="C82">
        <v>13.3</v>
      </c>
    </row>
    <row r="83" spans="1:3" x14ac:dyDescent="0.3">
      <c r="A83" t="s">
        <v>265</v>
      </c>
      <c r="B83" t="s">
        <v>264</v>
      </c>
      <c r="C83">
        <v>16.899999999999999</v>
      </c>
    </row>
    <row r="84" spans="1:3" x14ac:dyDescent="0.3">
      <c r="A84" t="s">
        <v>263</v>
      </c>
      <c r="B84" t="s">
        <v>262</v>
      </c>
      <c r="C84">
        <v>20.5</v>
      </c>
    </row>
    <row r="85" spans="1:3" x14ac:dyDescent="0.3">
      <c r="A85" t="s">
        <v>261</v>
      </c>
      <c r="B85" t="s">
        <v>260</v>
      </c>
      <c r="C85">
        <v>10.3</v>
      </c>
    </row>
    <row r="88" spans="1:3" x14ac:dyDescent="0.3">
      <c r="A88" t="s">
        <v>259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U20" sqref="U20"/>
    </sheetView>
  </sheetViews>
  <sheetFormatPr defaultRowHeight="14.4" x14ac:dyDescent="0.3"/>
  <sheetData>
    <row r="1" spans="1:3" x14ac:dyDescent="0.3">
      <c r="A1" s="1" t="s">
        <v>498</v>
      </c>
    </row>
    <row r="3" spans="1:3" x14ac:dyDescent="0.3">
      <c r="A3" t="s">
        <v>497</v>
      </c>
      <c r="B3" t="s">
        <v>496</v>
      </c>
      <c r="C3" t="s">
        <v>495</v>
      </c>
    </row>
    <row r="4" spans="1:3" x14ac:dyDescent="0.3">
      <c r="A4" t="s">
        <v>494</v>
      </c>
      <c r="B4">
        <v>9.2200000000000006</v>
      </c>
      <c r="C4" t="s">
        <v>493</v>
      </c>
    </row>
    <row r="5" spans="1:3" x14ac:dyDescent="0.3">
      <c r="A5" t="s">
        <v>492</v>
      </c>
      <c r="B5">
        <v>9.5190000000000001</v>
      </c>
      <c r="C5" t="s">
        <v>491</v>
      </c>
    </row>
    <row r="6" spans="1:3" x14ac:dyDescent="0.3">
      <c r="A6" t="s">
        <v>490</v>
      </c>
      <c r="B6">
        <v>7.2750000000000004</v>
      </c>
      <c r="C6" t="s">
        <v>489</v>
      </c>
    </row>
    <row r="7" spans="1:3" x14ac:dyDescent="0.3">
      <c r="A7" t="s">
        <v>488</v>
      </c>
      <c r="B7">
        <v>4.4130000000000003</v>
      </c>
      <c r="C7" t="s">
        <v>487</v>
      </c>
    </row>
    <row r="8" spans="1:3" x14ac:dyDescent="0.3">
      <c r="A8" t="s">
        <v>486</v>
      </c>
      <c r="B8">
        <v>2.6640000000000001</v>
      </c>
      <c r="C8" t="s">
        <v>485</v>
      </c>
    </row>
    <row r="9" spans="1:3" x14ac:dyDescent="0.3">
      <c r="A9" t="s">
        <v>484</v>
      </c>
      <c r="B9">
        <v>10.343</v>
      </c>
      <c r="C9" t="s">
        <v>483</v>
      </c>
    </row>
    <row r="10" spans="1:3" x14ac:dyDescent="0.3">
      <c r="A10" t="s">
        <v>482</v>
      </c>
      <c r="B10">
        <v>10.063000000000001</v>
      </c>
      <c r="C10" t="s">
        <v>481</v>
      </c>
    </row>
    <row r="11" spans="1:3" x14ac:dyDescent="0.3">
      <c r="A11" t="s">
        <v>480</v>
      </c>
      <c r="B11">
        <v>7.2469999999999999</v>
      </c>
      <c r="C11" t="s">
        <v>479</v>
      </c>
    </row>
    <row r="12" spans="1:3" x14ac:dyDescent="0.3">
      <c r="A12" t="s">
        <v>478</v>
      </c>
      <c r="B12">
        <v>5.7229999999999999</v>
      </c>
      <c r="C12" t="s">
        <v>477</v>
      </c>
    </row>
    <row r="13" spans="1:3" x14ac:dyDescent="0.3">
      <c r="A13" t="s">
        <v>476</v>
      </c>
      <c r="B13">
        <v>10.202</v>
      </c>
      <c r="C13" t="s">
        <v>475</v>
      </c>
    </row>
    <row r="14" spans="1:3" x14ac:dyDescent="0.3">
      <c r="A14" t="s">
        <v>474</v>
      </c>
      <c r="B14">
        <v>9.0180000000000007</v>
      </c>
      <c r="C14" t="s">
        <v>473</v>
      </c>
    </row>
    <row r="15" spans="1:3" x14ac:dyDescent="0.3">
      <c r="A15" t="s">
        <v>472</v>
      </c>
      <c r="B15">
        <v>7.7919999999999998</v>
      </c>
      <c r="C15" t="s">
        <v>471</v>
      </c>
    </row>
    <row r="16" spans="1:3" x14ac:dyDescent="0.3">
      <c r="A16" t="s">
        <v>470</v>
      </c>
      <c r="B16">
        <v>4.37</v>
      </c>
      <c r="C16" t="s">
        <v>469</v>
      </c>
    </row>
    <row r="17" spans="1:3" x14ac:dyDescent="0.3">
      <c r="A17" t="s">
        <v>468</v>
      </c>
      <c r="B17">
        <v>2.1280000000000001</v>
      </c>
      <c r="C17" t="s">
        <v>467</v>
      </c>
    </row>
    <row r="18" spans="1:3" x14ac:dyDescent="0.3">
      <c r="A18" t="s">
        <v>466</v>
      </c>
      <c r="B18">
        <v>9.4550000000000001</v>
      </c>
      <c r="C18" t="s">
        <v>465</v>
      </c>
    </row>
    <row r="19" spans="1:3" x14ac:dyDescent="0.3">
      <c r="A19" t="s">
        <v>464</v>
      </c>
      <c r="B19">
        <v>8.6820000000000004</v>
      </c>
      <c r="C19" t="s">
        <v>463</v>
      </c>
    </row>
    <row r="20" spans="1:3" x14ac:dyDescent="0.3">
      <c r="A20" t="s">
        <v>462</v>
      </c>
      <c r="B20">
        <v>5.5369999999999999</v>
      </c>
      <c r="C20" t="s">
        <v>461</v>
      </c>
    </row>
    <row r="21" spans="1:3" x14ac:dyDescent="0.3">
      <c r="A21" t="s">
        <v>460</v>
      </c>
      <c r="B21">
        <v>4.9169999999999998</v>
      </c>
      <c r="C21" t="s">
        <v>459</v>
      </c>
    </row>
    <row r="22" spans="1:3" x14ac:dyDescent="0.3">
      <c r="A22" t="s">
        <v>458</v>
      </c>
      <c r="B22">
        <v>4.0149999999999997</v>
      </c>
      <c r="C22" t="s">
        <v>457</v>
      </c>
    </row>
    <row r="23" spans="1:3" x14ac:dyDescent="0.3">
      <c r="A23" t="s">
        <v>456</v>
      </c>
      <c r="B23">
        <v>8.2189999999999994</v>
      </c>
      <c r="C23" t="s">
        <v>455</v>
      </c>
    </row>
    <row r="24" spans="1:3" x14ac:dyDescent="0.3">
      <c r="A24" t="s">
        <v>454</v>
      </c>
      <c r="B24">
        <v>7.1269999999999998</v>
      </c>
      <c r="C24" t="s">
        <v>453</v>
      </c>
    </row>
    <row r="25" spans="1:3" x14ac:dyDescent="0.3">
      <c r="A25" t="s">
        <v>452</v>
      </c>
      <c r="B25">
        <v>6.2830000000000004</v>
      </c>
      <c r="C25" t="s">
        <v>451</v>
      </c>
    </row>
    <row r="26" spans="1:3" x14ac:dyDescent="0.3">
      <c r="A26" t="s">
        <v>450</v>
      </c>
      <c r="B26">
        <v>4.3940000000000001</v>
      </c>
      <c r="C26" t="s">
        <v>449</v>
      </c>
    </row>
    <row r="27" spans="1:3" x14ac:dyDescent="0.3">
      <c r="A27" t="s">
        <v>448</v>
      </c>
      <c r="B27">
        <v>3.37</v>
      </c>
      <c r="C27" t="s">
        <v>447</v>
      </c>
    </row>
    <row r="28" spans="1:3" x14ac:dyDescent="0.3">
      <c r="A28" t="s">
        <v>446</v>
      </c>
      <c r="B28">
        <v>8.8330000000000002</v>
      </c>
      <c r="C28" t="s">
        <v>445</v>
      </c>
    </row>
    <row r="29" spans="1:3" x14ac:dyDescent="0.3">
      <c r="A29" t="s">
        <v>444</v>
      </c>
      <c r="B29">
        <v>7.31</v>
      </c>
      <c r="C29" t="s">
        <v>443</v>
      </c>
    </row>
    <row r="30" spans="1:3" x14ac:dyDescent="0.3">
      <c r="A30" t="s">
        <v>442</v>
      </c>
      <c r="B30">
        <v>4.694</v>
      </c>
      <c r="C30" t="s">
        <v>441</v>
      </c>
    </row>
    <row r="31" spans="1:3" x14ac:dyDescent="0.3">
      <c r="A31" t="s">
        <v>440</v>
      </c>
      <c r="B31">
        <v>4.851</v>
      </c>
      <c r="C31" t="s">
        <v>439</v>
      </c>
    </row>
    <row r="32" spans="1:3" x14ac:dyDescent="0.3">
      <c r="A32" t="s">
        <v>438</v>
      </c>
      <c r="B32">
        <v>5.343</v>
      </c>
      <c r="C32" t="s">
        <v>437</v>
      </c>
    </row>
    <row r="33" spans="1:3" x14ac:dyDescent="0.3">
      <c r="A33" t="s">
        <v>436</v>
      </c>
      <c r="B33">
        <v>4.4630000000000001</v>
      </c>
      <c r="C33" t="s">
        <v>435</v>
      </c>
    </row>
    <row r="34" spans="1:3" x14ac:dyDescent="0.3">
      <c r="A34" t="s">
        <v>434</v>
      </c>
      <c r="B34">
        <v>1.8520000000000001</v>
      </c>
      <c r="C34" t="s">
        <v>433</v>
      </c>
    </row>
    <row r="35" spans="1:3" x14ac:dyDescent="0.3">
      <c r="A35" t="s">
        <v>432</v>
      </c>
      <c r="B35">
        <v>7.641</v>
      </c>
      <c r="C35" t="s">
        <v>431</v>
      </c>
    </row>
    <row r="36" spans="1:3" x14ac:dyDescent="0.3">
      <c r="A36" t="s">
        <v>430</v>
      </c>
      <c r="B36">
        <v>7.8710000000000004</v>
      </c>
      <c r="C36" t="s">
        <v>429</v>
      </c>
    </row>
    <row r="38" spans="1:3" x14ac:dyDescent="0.3">
      <c r="A38" t="s">
        <v>428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S19" sqref="S19"/>
    </sheetView>
  </sheetViews>
  <sheetFormatPr defaultRowHeight="14.4" x14ac:dyDescent="0.3"/>
  <cols>
    <col min="11" max="11" width="11.77734375" bestFit="1" customWidth="1"/>
  </cols>
  <sheetData>
    <row r="1" spans="1:6" x14ac:dyDescent="0.3">
      <c r="A1" s="1" t="s">
        <v>512</v>
      </c>
    </row>
    <row r="3" spans="1:6" x14ac:dyDescent="0.3">
      <c r="A3" s="1" t="s">
        <v>511</v>
      </c>
    </row>
    <row r="4" spans="1:6" x14ac:dyDescent="0.3">
      <c r="A4" t="s">
        <v>508</v>
      </c>
      <c r="B4" t="s">
        <v>507</v>
      </c>
      <c r="C4" t="s">
        <v>506</v>
      </c>
      <c r="D4" t="s">
        <v>505</v>
      </c>
      <c r="E4" t="s">
        <v>504</v>
      </c>
      <c r="F4" t="s">
        <v>510</v>
      </c>
    </row>
    <row r="5" spans="1:6" x14ac:dyDescent="0.3">
      <c r="A5" t="s">
        <v>502</v>
      </c>
      <c r="B5">
        <v>8.67</v>
      </c>
      <c r="C5">
        <v>8.98</v>
      </c>
      <c r="D5">
        <v>7.05</v>
      </c>
      <c r="E5">
        <v>4.5999999999999996</v>
      </c>
      <c r="F5">
        <v>2.2799999999999998</v>
      </c>
    </row>
    <row r="6" spans="1:6" x14ac:dyDescent="0.3">
      <c r="A6" t="s">
        <v>501</v>
      </c>
      <c r="B6">
        <v>2.97</v>
      </c>
      <c r="C6">
        <v>2.9</v>
      </c>
      <c r="D6">
        <v>2</v>
      </c>
      <c r="E6">
        <v>1.04</v>
      </c>
      <c r="F6">
        <v>0.46</v>
      </c>
    </row>
    <row r="7" spans="1:6" x14ac:dyDescent="0.3">
      <c r="A7" t="s">
        <v>500</v>
      </c>
      <c r="B7">
        <v>2.2999999999999998</v>
      </c>
      <c r="C7">
        <v>1.9</v>
      </c>
      <c r="D7">
        <v>1.1000000000000001</v>
      </c>
      <c r="E7">
        <v>0.63</v>
      </c>
      <c r="F7">
        <v>0.26</v>
      </c>
    </row>
    <row r="8" spans="1:6" x14ac:dyDescent="0.3">
      <c r="A8" t="s">
        <v>499</v>
      </c>
      <c r="B8">
        <v>1.77</v>
      </c>
      <c r="C8">
        <v>1.47</v>
      </c>
      <c r="D8">
        <v>1.01</v>
      </c>
      <c r="E8">
        <v>0.73</v>
      </c>
      <c r="F8">
        <v>0.38</v>
      </c>
    </row>
    <row r="12" spans="1:6" x14ac:dyDescent="0.3">
      <c r="A12" s="1" t="s">
        <v>509</v>
      </c>
    </row>
    <row r="13" spans="1:6" x14ac:dyDescent="0.3">
      <c r="A13" t="s">
        <v>508</v>
      </c>
      <c r="B13" t="s">
        <v>507</v>
      </c>
      <c r="C13" t="s">
        <v>506</v>
      </c>
      <c r="D13" t="s">
        <v>505</v>
      </c>
      <c r="E13" t="s">
        <v>504</v>
      </c>
      <c r="F13" t="s">
        <v>503</v>
      </c>
    </row>
    <row r="14" spans="1:6" x14ac:dyDescent="0.3">
      <c r="A14" t="s">
        <v>502</v>
      </c>
      <c r="B14">
        <v>152.19999999999999</v>
      </c>
      <c r="C14">
        <v>151.5</v>
      </c>
      <c r="D14">
        <v>118.9</v>
      </c>
      <c r="E14">
        <v>71</v>
      </c>
      <c r="F14">
        <v>33.299999999999997</v>
      </c>
    </row>
    <row r="15" spans="1:6" x14ac:dyDescent="0.3">
      <c r="A15" t="s">
        <v>501</v>
      </c>
      <c r="B15">
        <v>125.9</v>
      </c>
      <c r="C15">
        <v>115.9</v>
      </c>
      <c r="D15">
        <v>77.7</v>
      </c>
      <c r="E15">
        <v>37.1</v>
      </c>
      <c r="F15">
        <v>17.2</v>
      </c>
    </row>
    <row r="16" spans="1:6" x14ac:dyDescent="0.3">
      <c r="A16" t="s">
        <v>500</v>
      </c>
      <c r="B16">
        <v>104.3</v>
      </c>
      <c r="C16">
        <v>81.099999999999994</v>
      </c>
      <c r="D16">
        <v>46.1</v>
      </c>
      <c r="E16">
        <v>23.9</v>
      </c>
      <c r="F16">
        <v>10.9</v>
      </c>
    </row>
    <row r="17" spans="1:6" x14ac:dyDescent="0.3">
      <c r="A17" t="s">
        <v>499</v>
      </c>
      <c r="B17">
        <v>112.9</v>
      </c>
      <c r="C17">
        <v>74</v>
      </c>
      <c r="D17">
        <v>44.6</v>
      </c>
      <c r="E17">
        <v>30.1</v>
      </c>
      <c r="F17">
        <v>15.3</v>
      </c>
    </row>
    <row r="18" spans="1:6" x14ac:dyDescent="0.3">
      <c r="D18" s="14"/>
    </row>
    <row r="21" spans="1:6" x14ac:dyDescent="0.3">
      <c r="D21" s="14"/>
    </row>
    <row r="23" spans="1:6" x14ac:dyDescent="0.3">
      <c r="D23" s="14"/>
    </row>
    <row r="24" spans="1:6" x14ac:dyDescent="0.3">
      <c r="D24" s="14"/>
    </row>
    <row r="25" spans="1:6" x14ac:dyDescent="0.3">
      <c r="D25" s="14"/>
    </row>
    <row r="26" spans="1:6" x14ac:dyDescent="0.3">
      <c r="D26" s="14"/>
    </row>
    <row r="27" spans="1:6" x14ac:dyDescent="0.3">
      <c r="D27" s="14"/>
    </row>
    <row r="28" spans="1:6" x14ac:dyDescent="0.3">
      <c r="D28" s="14"/>
    </row>
    <row r="29" spans="1:6" x14ac:dyDescent="0.3">
      <c r="D29" s="14"/>
    </row>
    <row r="31" spans="1:6" x14ac:dyDescent="0.3">
      <c r="D31" s="14"/>
    </row>
    <row r="32" spans="1:6" x14ac:dyDescent="0.3">
      <c r="D32" s="14"/>
    </row>
    <row r="34" spans="1:4" x14ac:dyDescent="0.3">
      <c r="A34" s="9" t="s">
        <v>254</v>
      </c>
      <c r="D34" s="14"/>
    </row>
    <row r="35" spans="1:4" x14ac:dyDescent="0.3">
      <c r="D35" s="14"/>
    </row>
    <row r="36" spans="1:4" x14ac:dyDescent="0.3">
      <c r="D36" s="14"/>
    </row>
    <row r="37" spans="1:4" x14ac:dyDescent="0.3">
      <c r="D37" s="14"/>
    </row>
    <row r="38" spans="1:4" x14ac:dyDescent="0.3">
      <c r="D38" s="14"/>
    </row>
    <row r="40" spans="1:4" x14ac:dyDescent="0.3">
      <c r="D40" s="14"/>
    </row>
    <row r="42" spans="1:4" x14ac:dyDescent="0.3">
      <c r="D42" s="14"/>
    </row>
    <row r="43" spans="1:4" x14ac:dyDescent="0.3">
      <c r="D43" s="14"/>
    </row>
    <row r="44" spans="1:4" x14ac:dyDescent="0.3">
      <c r="D44" s="14"/>
    </row>
    <row r="45" spans="1:4" x14ac:dyDescent="0.3">
      <c r="D45" s="14"/>
    </row>
    <row r="46" spans="1:4" x14ac:dyDescent="0.3">
      <c r="D46" s="14"/>
    </row>
    <row r="47" spans="1:4" x14ac:dyDescent="0.3">
      <c r="D47" s="14"/>
    </row>
    <row r="48" spans="1:4" x14ac:dyDescent="0.3">
      <c r="D48" s="14"/>
    </row>
    <row r="50" spans="4:4" x14ac:dyDescent="0.3">
      <c r="D50" s="14"/>
    </row>
    <row r="51" spans="4:4" x14ac:dyDescent="0.3">
      <c r="D51" s="14"/>
    </row>
    <row r="53" spans="4:4" x14ac:dyDescent="0.3">
      <c r="D53" s="14"/>
    </row>
    <row r="54" spans="4:4" x14ac:dyDescent="0.3">
      <c r="D54" s="14"/>
    </row>
    <row r="55" spans="4:4" x14ac:dyDescent="0.3">
      <c r="D55" s="14"/>
    </row>
    <row r="56" spans="4:4" x14ac:dyDescent="0.3">
      <c r="D56" s="14"/>
    </row>
    <row r="59" spans="4:4" x14ac:dyDescent="0.3">
      <c r="D59" s="14"/>
    </row>
    <row r="61" spans="4:4" x14ac:dyDescent="0.3">
      <c r="D61" s="14"/>
    </row>
    <row r="62" spans="4:4" x14ac:dyDescent="0.3">
      <c r="D62" s="14"/>
    </row>
    <row r="63" spans="4:4" x14ac:dyDescent="0.3">
      <c r="D63" s="14"/>
    </row>
    <row r="64" spans="4:4" x14ac:dyDescent="0.3">
      <c r="D64" s="14"/>
    </row>
    <row r="65" spans="4:4" x14ac:dyDescent="0.3">
      <c r="D65" s="14"/>
    </row>
    <row r="66" spans="4:4" x14ac:dyDescent="0.3">
      <c r="D66" s="14"/>
    </row>
    <row r="67" spans="4:4" x14ac:dyDescent="0.3">
      <c r="D67" s="14"/>
    </row>
    <row r="69" spans="4:4" x14ac:dyDescent="0.3">
      <c r="D69" s="14"/>
    </row>
    <row r="70" spans="4:4" x14ac:dyDescent="0.3">
      <c r="D70" s="14"/>
    </row>
    <row r="72" spans="4:4" x14ac:dyDescent="0.3">
      <c r="D72" s="14"/>
    </row>
    <row r="73" spans="4:4" x14ac:dyDescent="0.3">
      <c r="D73" s="14"/>
    </row>
    <row r="74" spans="4:4" x14ac:dyDescent="0.3">
      <c r="D74" s="14"/>
    </row>
    <row r="75" spans="4:4" x14ac:dyDescent="0.3">
      <c r="D75" s="14"/>
    </row>
    <row r="78" spans="4:4" x14ac:dyDescent="0.3">
      <c r="D78" s="14"/>
    </row>
    <row r="80" spans="4:4" x14ac:dyDescent="0.3">
      <c r="D80" s="14"/>
    </row>
    <row r="81" spans="4:4" x14ac:dyDescent="0.3">
      <c r="D81" s="14"/>
    </row>
    <row r="82" spans="4:4" x14ac:dyDescent="0.3">
      <c r="D82" s="14"/>
    </row>
    <row r="83" spans="4:4" x14ac:dyDescent="0.3">
      <c r="D83" s="14"/>
    </row>
    <row r="84" spans="4:4" x14ac:dyDescent="0.3">
      <c r="D84" s="14"/>
    </row>
    <row r="85" spans="4:4" x14ac:dyDescent="0.3">
      <c r="D85" s="14"/>
    </row>
    <row r="86" spans="4:4" x14ac:dyDescent="0.3">
      <c r="D86" s="14"/>
    </row>
    <row r="88" spans="4:4" x14ac:dyDescent="0.3">
      <c r="D88" s="14"/>
    </row>
    <row r="89" spans="4:4" x14ac:dyDescent="0.3">
      <c r="D89" s="14"/>
    </row>
    <row r="91" spans="4:4" x14ac:dyDescent="0.3">
      <c r="D91" s="14"/>
    </row>
    <row r="92" spans="4:4" x14ac:dyDescent="0.3">
      <c r="D92" s="14"/>
    </row>
    <row r="93" spans="4:4" x14ac:dyDescent="0.3">
      <c r="D93" s="14"/>
    </row>
    <row r="97" spans="4:4" x14ac:dyDescent="0.3">
      <c r="D97" s="14"/>
    </row>
    <row r="99" spans="4:4" x14ac:dyDescent="0.3">
      <c r="D99" s="14"/>
    </row>
    <row r="100" spans="4:4" x14ac:dyDescent="0.3">
      <c r="D100" s="14"/>
    </row>
    <row r="101" spans="4:4" x14ac:dyDescent="0.3">
      <c r="D101" s="14"/>
    </row>
    <row r="102" spans="4:4" x14ac:dyDescent="0.3">
      <c r="D102" s="14"/>
    </row>
    <row r="103" spans="4:4" x14ac:dyDescent="0.3">
      <c r="D103" s="14"/>
    </row>
    <row r="104" spans="4:4" x14ac:dyDescent="0.3">
      <c r="D104" s="14"/>
    </row>
    <row r="105" spans="4:4" x14ac:dyDescent="0.3">
      <c r="D105" s="14"/>
    </row>
    <row r="107" spans="4:4" x14ac:dyDescent="0.3">
      <c r="D107" s="14"/>
    </row>
    <row r="108" spans="4:4" x14ac:dyDescent="0.3">
      <c r="D108" s="14"/>
    </row>
    <row r="110" spans="4:4" x14ac:dyDescent="0.3">
      <c r="D110" s="14"/>
    </row>
    <row r="111" spans="4:4" x14ac:dyDescent="0.3">
      <c r="D111" s="14"/>
    </row>
    <row r="112" spans="4:4" x14ac:dyDescent="0.3">
      <c r="D112" s="14"/>
    </row>
    <row r="113" spans="4:4" x14ac:dyDescent="0.3">
      <c r="D113" s="14"/>
    </row>
    <row r="114" spans="4:4" x14ac:dyDescent="0.3">
      <c r="D114" s="14"/>
    </row>
    <row r="116" spans="4:4" x14ac:dyDescent="0.3">
      <c r="D1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32" sqref="B32"/>
    </sheetView>
  </sheetViews>
  <sheetFormatPr defaultRowHeight="14.4" x14ac:dyDescent="0.3"/>
  <cols>
    <col min="1" max="1" width="12.109375" bestFit="1" customWidth="1"/>
    <col min="2" max="2" width="19.33203125" customWidth="1"/>
    <col min="3" max="3" width="12" bestFit="1" customWidth="1"/>
    <col min="4" max="4" width="13.6640625" customWidth="1"/>
    <col min="5" max="5" width="12.88671875" customWidth="1"/>
  </cols>
  <sheetData>
    <row r="1" spans="1:5" x14ac:dyDescent="0.3">
      <c r="A1" s="5" t="s">
        <v>78</v>
      </c>
      <c r="B1" s="2"/>
      <c r="C1" s="2"/>
      <c r="D1" s="2"/>
    </row>
    <row r="3" spans="1:5" x14ac:dyDescent="0.3">
      <c r="A3" s="2" t="s">
        <v>11</v>
      </c>
      <c r="B3" s="2" t="s">
        <v>12</v>
      </c>
      <c r="C3" s="2" t="s">
        <v>22</v>
      </c>
      <c r="D3" s="2" t="s">
        <v>21</v>
      </c>
      <c r="E3" s="2" t="s">
        <v>13</v>
      </c>
    </row>
    <row r="4" spans="1:5" x14ac:dyDescent="0.3">
      <c r="A4" s="2" t="s">
        <v>14</v>
      </c>
      <c r="B4" s="3" t="s">
        <v>15</v>
      </c>
      <c r="C4" s="2">
        <v>1000687.40658569</v>
      </c>
      <c r="D4" s="2">
        <v>0.186854450753868</v>
      </c>
      <c r="E4" s="2">
        <f t="shared" ref="E4:E9" si="0">100*D4</f>
        <v>18.685445075386799</v>
      </c>
    </row>
    <row r="5" spans="1:5" x14ac:dyDescent="0.3">
      <c r="A5" s="2" t="s">
        <v>14</v>
      </c>
      <c r="B5" s="3" t="s">
        <v>16</v>
      </c>
      <c r="C5" s="2">
        <v>631391.64859008801</v>
      </c>
      <c r="D5" s="2">
        <v>0.14442081351875599</v>
      </c>
      <c r="E5" s="2">
        <f t="shared" si="0"/>
        <v>14.442081351875599</v>
      </c>
    </row>
    <row r="6" spans="1:5" ht="28.8" x14ac:dyDescent="0.3">
      <c r="A6" s="2" t="s">
        <v>14</v>
      </c>
      <c r="B6" s="4" t="s">
        <v>17</v>
      </c>
      <c r="C6" s="2">
        <v>186171.18124389599</v>
      </c>
      <c r="D6" s="2">
        <v>0.28546228687198699</v>
      </c>
      <c r="E6" s="2">
        <f t="shared" si="0"/>
        <v>28.546228687198699</v>
      </c>
    </row>
    <row r="7" spans="1:5" ht="28.8" x14ac:dyDescent="0.3">
      <c r="A7" s="2" t="s">
        <v>14</v>
      </c>
      <c r="B7" s="4" t="s">
        <v>18</v>
      </c>
      <c r="C7" s="2">
        <v>479566.86882019002</v>
      </c>
      <c r="D7" s="2">
        <v>0.22750531286690101</v>
      </c>
      <c r="E7" s="2">
        <f t="shared" si="0"/>
        <v>22.750531286690101</v>
      </c>
    </row>
    <row r="8" spans="1:5" ht="28.8" x14ac:dyDescent="0.3">
      <c r="A8" s="2" t="s">
        <v>14</v>
      </c>
      <c r="B8" s="4" t="s">
        <v>19</v>
      </c>
      <c r="C8" s="2">
        <v>251879.47653198201</v>
      </c>
      <c r="D8" s="2">
        <v>0.338044742372198</v>
      </c>
      <c r="E8" s="2">
        <f t="shared" si="0"/>
        <v>33.8044742372198</v>
      </c>
    </row>
    <row r="9" spans="1:5" x14ac:dyDescent="0.3">
      <c r="A9" s="2" t="s">
        <v>14</v>
      </c>
      <c r="B9" s="3" t="s">
        <v>20</v>
      </c>
      <c r="C9" s="2">
        <v>648142.20962524402</v>
      </c>
      <c r="D9" s="2">
        <v>0.23291004307653501</v>
      </c>
      <c r="E9" s="2">
        <f t="shared" si="0"/>
        <v>23.291004307653502</v>
      </c>
    </row>
    <row r="19" spans="1:4" x14ac:dyDescent="0.3">
      <c r="A19" s="10" t="s">
        <v>86</v>
      </c>
      <c r="B19" s="2"/>
      <c r="C19" s="2"/>
      <c r="D19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36" sqref="C36"/>
    </sheetView>
  </sheetViews>
  <sheetFormatPr defaultRowHeight="14.4" x14ac:dyDescent="0.3"/>
  <sheetData>
    <row r="1" spans="1:3" x14ac:dyDescent="0.3">
      <c r="A1" s="1" t="s">
        <v>521</v>
      </c>
    </row>
    <row r="2" spans="1:3" x14ac:dyDescent="0.3">
      <c r="A2" s="1"/>
    </row>
    <row r="3" spans="1:3" x14ac:dyDescent="0.3">
      <c r="A3" t="s">
        <v>520</v>
      </c>
      <c r="B3" t="s">
        <v>519</v>
      </c>
      <c r="C3" t="s">
        <v>518</v>
      </c>
    </row>
    <row r="4" spans="1:3" x14ac:dyDescent="0.3">
      <c r="A4">
        <v>6</v>
      </c>
      <c r="B4">
        <v>25.487098472880497</v>
      </c>
      <c r="C4">
        <v>22.7851539383419</v>
      </c>
    </row>
    <row r="5" spans="1:3" x14ac:dyDescent="0.3">
      <c r="A5" s="16" t="s">
        <v>517</v>
      </c>
      <c r="B5">
        <v>43.60189573459715</v>
      </c>
      <c r="C5">
        <v>59.629209441529653</v>
      </c>
    </row>
    <row r="6" spans="1:3" x14ac:dyDescent="0.3">
      <c r="A6" s="15" t="s">
        <v>516</v>
      </c>
      <c r="B6">
        <v>16.74565560821484</v>
      </c>
      <c r="C6">
        <v>12.128812465747442</v>
      </c>
    </row>
    <row r="7" spans="1:3" x14ac:dyDescent="0.3">
      <c r="A7" s="15" t="s">
        <v>515</v>
      </c>
      <c r="B7">
        <v>10.426540284360179</v>
      </c>
      <c r="C7">
        <v>4.417609641777366</v>
      </c>
    </row>
    <row r="8" spans="1:3" x14ac:dyDescent="0.3">
      <c r="A8" s="15" t="s">
        <v>514</v>
      </c>
      <c r="B8">
        <v>3.7388098999473449</v>
      </c>
      <c r="C8">
        <v>1.0392145126037575</v>
      </c>
    </row>
    <row r="20" spans="1:1" x14ac:dyDescent="0.3">
      <c r="A20" s="9" t="s">
        <v>513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K7" sqref="K7"/>
    </sheetView>
  </sheetViews>
  <sheetFormatPr defaultRowHeight="14.4" x14ac:dyDescent="0.3"/>
  <sheetData>
    <row r="1" spans="1:5" x14ac:dyDescent="0.3">
      <c r="A1" s="1" t="s">
        <v>523</v>
      </c>
    </row>
    <row r="2" spans="1:5" x14ac:dyDescent="0.3">
      <c r="A2" s="9" t="s">
        <v>522</v>
      </c>
    </row>
    <row r="4" spans="1:5" x14ac:dyDescent="0.3">
      <c r="B4" t="s">
        <v>51</v>
      </c>
      <c r="C4" t="s">
        <v>52</v>
      </c>
      <c r="D4" t="s">
        <v>53</v>
      </c>
      <c r="E4" t="s">
        <v>54</v>
      </c>
    </row>
    <row r="5" spans="1:5" x14ac:dyDescent="0.3">
      <c r="A5" t="s">
        <v>55</v>
      </c>
      <c r="B5" s="8">
        <v>0.8</v>
      </c>
      <c r="C5" s="8">
        <v>1.2</v>
      </c>
      <c r="D5" s="8">
        <v>1.3</v>
      </c>
      <c r="E5" s="8">
        <v>1.5</v>
      </c>
    </row>
    <row r="6" spans="1:5" x14ac:dyDescent="0.3">
      <c r="A6" t="s">
        <v>56</v>
      </c>
      <c r="B6" s="8">
        <v>0.9</v>
      </c>
      <c r="C6" s="8">
        <v>1.1000000000000001</v>
      </c>
      <c r="D6" s="8">
        <v>1.6</v>
      </c>
      <c r="E6" s="8">
        <v>1.9</v>
      </c>
    </row>
    <row r="7" spans="1:5" x14ac:dyDescent="0.3">
      <c r="A7" t="s">
        <v>57</v>
      </c>
      <c r="B7" s="8">
        <v>0.6</v>
      </c>
      <c r="C7" s="8">
        <v>1.2</v>
      </c>
      <c r="D7" s="8">
        <v>1.8</v>
      </c>
      <c r="E7" s="8">
        <v>2</v>
      </c>
    </row>
    <row r="8" spans="1:5" x14ac:dyDescent="0.3">
      <c r="A8" t="s">
        <v>58</v>
      </c>
      <c r="B8" s="8">
        <v>0.9</v>
      </c>
      <c r="C8" s="8">
        <v>1.7</v>
      </c>
      <c r="D8" s="8">
        <v>2.2000000000000002</v>
      </c>
      <c r="E8" s="8">
        <v>2.7</v>
      </c>
    </row>
    <row r="9" spans="1:5" x14ac:dyDescent="0.3">
      <c r="A9" t="s">
        <v>59</v>
      </c>
      <c r="B9" s="8">
        <v>0.8</v>
      </c>
      <c r="C9" s="8">
        <v>1.4</v>
      </c>
      <c r="D9" s="8">
        <v>1.8</v>
      </c>
      <c r="E9" s="8">
        <v>2.8</v>
      </c>
    </row>
    <row r="20" spans="1:1" x14ac:dyDescent="0.3">
      <c r="A20" s="9" t="s">
        <v>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5" sqref="B35"/>
    </sheetView>
  </sheetViews>
  <sheetFormatPr defaultRowHeight="14.4" x14ac:dyDescent="0.3"/>
  <cols>
    <col min="1" max="1" width="16.109375" customWidth="1"/>
    <col min="2" max="2" width="11.33203125" customWidth="1"/>
  </cols>
  <sheetData>
    <row r="1" spans="1:5" x14ac:dyDescent="0.3">
      <c r="A1" s="1" t="s">
        <v>530</v>
      </c>
    </row>
    <row r="3" spans="1:5" x14ac:dyDescent="0.3">
      <c r="A3" s="1" t="s">
        <v>529</v>
      </c>
      <c r="B3">
        <v>57</v>
      </c>
      <c r="C3">
        <v>631</v>
      </c>
    </row>
    <row r="4" spans="1:5" x14ac:dyDescent="0.3">
      <c r="A4" s="1" t="s">
        <v>528</v>
      </c>
      <c r="B4">
        <v>143</v>
      </c>
      <c r="C4">
        <v>164</v>
      </c>
      <c r="D4">
        <v>207</v>
      </c>
      <c r="E4">
        <v>323</v>
      </c>
    </row>
    <row r="5" spans="1:5" x14ac:dyDescent="0.3">
      <c r="A5" s="1" t="s">
        <v>527</v>
      </c>
      <c r="B5">
        <v>264</v>
      </c>
    </row>
    <row r="6" spans="1:5" x14ac:dyDescent="0.3">
      <c r="A6" s="1" t="s">
        <v>526</v>
      </c>
      <c r="B6">
        <v>139</v>
      </c>
    </row>
    <row r="7" spans="1:5" x14ac:dyDescent="0.3">
      <c r="A7" s="1" t="s">
        <v>525</v>
      </c>
      <c r="B7">
        <v>87</v>
      </c>
    </row>
    <row r="30" spans="1:1" x14ac:dyDescent="0.3">
      <c r="A30" t="s">
        <v>524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35" sqref="C35"/>
    </sheetView>
  </sheetViews>
  <sheetFormatPr defaultRowHeight="14.4" x14ac:dyDescent="0.3"/>
  <sheetData>
    <row r="1" spans="1:10" x14ac:dyDescent="0.3">
      <c r="A1" s="1" t="s">
        <v>533</v>
      </c>
    </row>
    <row r="3" spans="1:10" x14ac:dyDescent="0.3">
      <c r="A3" t="s">
        <v>532</v>
      </c>
    </row>
    <row r="4" spans="1:10" x14ac:dyDescent="0.3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0" x14ac:dyDescent="0.3">
      <c r="A5">
        <v>18.189705239157089</v>
      </c>
      <c r="B5">
        <v>15.313319327831513</v>
      </c>
      <c r="C5">
        <v>12.715450107988952</v>
      </c>
      <c r="D5">
        <v>10.510818413649867</v>
      </c>
      <c r="E5">
        <v>8.7210140684389437</v>
      </c>
      <c r="F5">
        <v>8.8298395262666887</v>
      </c>
      <c r="G5">
        <v>5.3283047367754364</v>
      </c>
      <c r="H5">
        <v>4.7429894815335309</v>
      </c>
      <c r="I5">
        <v>4.6353590323934988</v>
      </c>
      <c r="J5">
        <v>11.01320006596448</v>
      </c>
    </row>
    <row r="30" spans="1:1" x14ac:dyDescent="0.3">
      <c r="A30" t="s">
        <v>531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O28" sqref="O28"/>
    </sheetView>
  </sheetViews>
  <sheetFormatPr defaultRowHeight="14.4" x14ac:dyDescent="0.3"/>
  <cols>
    <col min="2" max="2" width="15.21875" bestFit="1" customWidth="1"/>
  </cols>
  <sheetData>
    <row r="1" spans="2:4" x14ac:dyDescent="0.3">
      <c r="B1" s="1" t="s">
        <v>541</v>
      </c>
    </row>
    <row r="3" spans="2:4" x14ac:dyDescent="0.3">
      <c r="C3" t="s">
        <v>540</v>
      </c>
      <c r="D3" t="s">
        <v>539</v>
      </c>
    </row>
    <row r="4" spans="2:4" x14ac:dyDescent="0.3">
      <c r="B4" t="s">
        <v>538</v>
      </c>
      <c r="C4" s="17">
        <f>100-76.1</f>
        <v>23.900000000000006</v>
      </c>
      <c r="D4" s="17">
        <v>29</v>
      </c>
    </row>
    <row r="5" spans="2:4" x14ac:dyDescent="0.3">
      <c r="B5" t="s">
        <v>537</v>
      </c>
      <c r="C5" s="17">
        <v>13.2</v>
      </c>
      <c r="D5" s="17">
        <v>9.98</v>
      </c>
    </row>
    <row r="6" spans="2:4" x14ac:dyDescent="0.3">
      <c r="B6" t="s">
        <v>536</v>
      </c>
      <c r="C6" s="17">
        <v>7.9</v>
      </c>
      <c r="D6" s="17">
        <v>3.2</v>
      </c>
    </row>
    <row r="7" spans="2:4" x14ac:dyDescent="0.3">
      <c r="B7" t="s">
        <v>535</v>
      </c>
      <c r="C7" s="17">
        <v>2</v>
      </c>
      <c r="D7" s="17">
        <v>2.8</v>
      </c>
    </row>
    <row r="10" spans="2:4" x14ac:dyDescent="0.3">
      <c r="B10" t="s">
        <v>534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W22" sqref="W22"/>
    </sheetView>
  </sheetViews>
  <sheetFormatPr defaultRowHeight="14.4" x14ac:dyDescent="0.3"/>
  <cols>
    <col min="1" max="1" width="10.21875" bestFit="1" customWidth="1"/>
  </cols>
  <sheetData>
    <row r="1" spans="1:2" x14ac:dyDescent="0.3">
      <c r="A1" s="1" t="s">
        <v>557</v>
      </c>
    </row>
    <row r="2" spans="1:2" x14ac:dyDescent="0.3">
      <c r="A2" t="s">
        <v>556</v>
      </c>
    </row>
    <row r="5" spans="1:2" x14ac:dyDescent="0.3">
      <c r="A5" s="9" t="s">
        <v>555</v>
      </c>
      <c r="B5" s="9" t="s">
        <v>554</v>
      </c>
    </row>
    <row r="6" spans="1:2" x14ac:dyDescent="0.3">
      <c r="A6" s="18">
        <v>0</v>
      </c>
      <c r="B6" s="9">
        <v>2</v>
      </c>
    </row>
    <row r="7" spans="1:2" x14ac:dyDescent="0.3">
      <c r="A7" s="18">
        <v>4.1666666666666664E-2</v>
      </c>
      <c r="B7" s="9">
        <v>1.6</v>
      </c>
    </row>
    <row r="8" spans="1:2" x14ac:dyDescent="0.3">
      <c r="A8" s="18">
        <v>8.3333333333333329E-2</v>
      </c>
      <c r="B8" s="9">
        <v>1.4000000000000001</v>
      </c>
    </row>
    <row r="9" spans="1:2" x14ac:dyDescent="0.3">
      <c r="A9" s="18">
        <v>0.125</v>
      </c>
      <c r="B9" s="9">
        <v>1.2</v>
      </c>
    </row>
    <row r="10" spans="1:2" x14ac:dyDescent="0.3">
      <c r="A10" s="18">
        <v>0.16666666666666666</v>
      </c>
      <c r="B10" s="9">
        <v>1.0999999999999999</v>
      </c>
    </row>
    <row r="11" spans="1:2" x14ac:dyDescent="0.3">
      <c r="A11" s="18">
        <v>0.20833333333333334</v>
      </c>
      <c r="B11" s="9">
        <v>1.4000000000000001</v>
      </c>
    </row>
    <row r="12" spans="1:2" x14ac:dyDescent="0.3">
      <c r="A12" s="18">
        <v>0.25</v>
      </c>
      <c r="B12" s="9">
        <v>1.7999999999999998</v>
      </c>
    </row>
    <row r="13" spans="1:2" x14ac:dyDescent="0.3">
      <c r="A13" s="18">
        <v>0.29166666666666669</v>
      </c>
      <c r="B13" s="9">
        <v>2.5</v>
      </c>
    </row>
    <row r="14" spans="1:2" x14ac:dyDescent="0.3">
      <c r="A14" s="18">
        <v>0.33333333333333331</v>
      </c>
      <c r="B14" s="9">
        <v>3.4000000000000004</v>
      </c>
    </row>
    <row r="15" spans="1:2" x14ac:dyDescent="0.3">
      <c r="A15" s="18">
        <v>0.375</v>
      </c>
      <c r="B15" s="9">
        <v>4.7</v>
      </c>
    </row>
    <row r="16" spans="1:2" x14ac:dyDescent="0.3">
      <c r="A16" s="18">
        <v>0.41666666666666669</v>
      </c>
      <c r="B16" s="9">
        <v>5.6000000000000005</v>
      </c>
    </row>
    <row r="17" spans="1:2" x14ac:dyDescent="0.3">
      <c r="A17" s="18">
        <v>0.45833333333333331</v>
      </c>
      <c r="B17" s="9">
        <v>6.3</v>
      </c>
    </row>
    <row r="18" spans="1:2" x14ac:dyDescent="0.3">
      <c r="A18" s="18">
        <v>0.5</v>
      </c>
      <c r="B18" s="9">
        <v>6.1</v>
      </c>
    </row>
    <row r="19" spans="1:2" x14ac:dyDescent="0.3">
      <c r="A19" s="18">
        <v>0.54166666666666663</v>
      </c>
      <c r="B19" s="9">
        <v>6.2</v>
      </c>
    </row>
    <row r="20" spans="1:2" x14ac:dyDescent="0.3">
      <c r="A20" s="18">
        <v>0.58333333333333337</v>
      </c>
      <c r="B20" s="9">
        <v>6.1</v>
      </c>
    </row>
    <row r="21" spans="1:2" x14ac:dyDescent="0.3">
      <c r="A21" s="18">
        <v>0.625</v>
      </c>
      <c r="B21" s="9">
        <v>6.3</v>
      </c>
    </row>
    <row r="22" spans="1:2" x14ac:dyDescent="0.3">
      <c r="A22" s="18">
        <v>0.66666666666666663</v>
      </c>
      <c r="B22" s="9">
        <v>6.4</v>
      </c>
    </row>
    <row r="23" spans="1:2" x14ac:dyDescent="0.3">
      <c r="A23" s="18">
        <v>0.70833333333333337</v>
      </c>
      <c r="B23" s="9">
        <v>5.5</v>
      </c>
    </row>
    <row r="24" spans="1:2" x14ac:dyDescent="0.3">
      <c r="A24" s="18">
        <v>0.75</v>
      </c>
      <c r="B24" s="9">
        <v>5.2</v>
      </c>
    </row>
    <row r="25" spans="1:2" x14ac:dyDescent="0.3">
      <c r="A25" s="18">
        <v>0.79166666666666663</v>
      </c>
      <c r="B25" s="9">
        <v>5.0999999999999996</v>
      </c>
    </row>
    <row r="26" spans="1:2" x14ac:dyDescent="0.3">
      <c r="A26" s="18">
        <v>0.83333333333333337</v>
      </c>
      <c r="B26" s="9">
        <v>5.8999999999999995</v>
      </c>
    </row>
    <row r="27" spans="1:2" x14ac:dyDescent="0.3">
      <c r="A27" s="18">
        <v>0.875</v>
      </c>
      <c r="B27" s="9">
        <v>6.1</v>
      </c>
    </row>
    <row r="28" spans="1:2" x14ac:dyDescent="0.3">
      <c r="A28" s="18">
        <v>0.91666666666666663</v>
      </c>
      <c r="B28" s="9">
        <v>4.8</v>
      </c>
    </row>
    <row r="29" spans="1:2" x14ac:dyDescent="0.3">
      <c r="A29" s="18">
        <v>0.95833333333333337</v>
      </c>
      <c r="B29" s="9">
        <v>3.2</v>
      </c>
    </row>
    <row r="33" spans="1:1" x14ac:dyDescent="0.3">
      <c r="A33" t="s">
        <v>553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1"/>
  <sheetViews>
    <sheetView workbookViewId="0">
      <selection activeCell="C37" sqref="C37"/>
    </sheetView>
  </sheetViews>
  <sheetFormatPr defaultRowHeight="14.4" x14ac:dyDescent="0.3"/>
  <cols>
    <col min="2" max="2" width="20.33203125" customWidth="1"/>
  </cols>
  <sheetData>
    <row r="3" spans="2:3" x14ac:dyDescent="0.3">
      <c r="B3" s="1" t="s">
        <v>552</v>
      </c>
    </row>
    <row r="6" spans="2:3" x14ac:dyDescent="0.3">
      <c r="B6" s="1" t="s">
        <v>551</v>
      </c>
    </row>
    <row r="7" spans="2:3" x14ac:dyDescent="0.3">
      <c r="B7" t="s">
        <v>544</v>
      </c>
      <c r="C7">
        <v>60.8</v>
      </c>
    </row>
    <row r="8" spans="2:3" x14ac:dyDescent="0.3">
      <c r="B8" t="s">
        <v>35</v>
      </c>
      <c r="C8">
        <v>10.8</v>
      </c>
    </row>
    <row r="9" spans="2:3" x14ac:dyDescent="0.3">
      <c r="B9" t="s">
        <v>550</v>
      </c>
      <c r="C9">
        <v>8.6999999999999993</v>
      </c>
    </row>
    <row r="10" spans="2:3" x14ac:dyDescent="0.3">
      <c r="B10" t="s">
        <v>549</v>
      </c>
      <c r="C10">
        <v>9.3000000000000007</v>
      </c>
    </row>
    <row r="11" spans="2:3" x14ac:dyDescent="0.3">
      <c r="B11" t="s">
        <v>548</v>
      </c>
      <c r="C11">
        <v>4.3</v>
      </c>
    </row>
    <row r="12" spans="2:3" x14ac:dyDescent="0.3">
      <c r="B12" t="s">
        <v>547</v>
      </c>
      <c r="C12">
        <v>6.1</v>
      </c>
    </row>
    <row r="15" spans="2:3" x14ac:dyDescent="0.3">
      <c r="B15" t="s">
        <v>546</v>
      </c>
    </row>
    <row r="24" spans="2:3" x14ac:dyDescent="0.3">
      <c r="B24" s="1" t="s">
        <v>545</v>
      </c>
    </row>
    <row r="26" spans="2:3" x14ac:dyDescent="0.3">
      <c r="B26" t="s">
        <v>544</v>
      </c>
      <c r="C26">
        <v>62</v>
      </c>
    </row>
    <row r="27" spans="2:3" x14ac:dyDescent="0.3">
      <c r="B27" t="s">
        <v>35</v>
      </c>
      <c r="C27">
        <v>6</v>
      </c>
    </row>
    <row r="28" spans="2:3" x14ac:dyDescent="0.3">
      <c r="B28" t="s">
        <v>543</v>
      </c>
      <c r="C28">
        <v>32</v>
      </c>
    </row>
    <row r="31" spans="2:3" x14ac:dyDescent="0.3">
      <c r="B31" t="s">
        <v>542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T18" sqref="T18"/>
    </sheetView>
  </sheetViews>
  <sheetFormatPr defaultRowHeight="14.4" x14ac:dyDescent="0.3"/>
  <sheetData>
    <row r="1" spans="1:17" x14ac:dyDescent="0.3">
      <c r="A1" s="1" t="s">
        <v>558</v>
      </c>
    </row>
    <row r="3" spans="1:17" ht="14.4" customHeight="1" x14ac:dyDescent="0.3">
      <c r="A3" t="s">
        <v>559</v>
      </c>
    </row>
    <row r="4" spans="1:17" x14ac:dyDescent="0.3">
      <c r="A4" t="s">
        <v>560</v>
      </c>
    </row>
    <row r="6" spans="1:17" x14ac:dyDescent="0.3">
      <c r="A6" s="9" t="s">
        <v>561</v>
      </c>
      <c r="B6" s="9" t="s">
        <v>562</v>
      </c>
      <c r="C6" s="9" t="s">
        <v>563</v>
      </c>
      <c r="D6" s="9" t="s">
        <v>564</v>
      </c>
      <c r="E6" s="9" t="s">
        <v>243</v>
      </c>
      <c r="F6" s="9" t="s">
        <v>565</v>
      </c>
      <c r="G6" s="9" t="s">
        <v>241</v>
      </c>
      <c r="H6" s="9" t="s">
        <v>566</v>
      </c>
      <c r="I6" s="9" t="s">
        <v>239</v>
      </c>
      <c r="J6" s="9" t="s">
        <v>567</v>
      </c>
      <c r="K6" s="9" t="s">
        <v>237</v>
      </c>
      <c r="L6" s="9" t="s">
        <v>568</v>
      </c>
      <c r="M6" s="9" t="s">
        <v>235</v>
      </c>
      <c r="N6" s="9" t="s">
        <v>569</v>
      </c>
      <c r="O6" s="9" t="s">
        <v>570</v>
      </c>
      <c r="P6" s="9" t="s">
        <v>571</v>
      </c>
      <c r="Q6" s="9" t="s">
        <v>572</v>
      </c>
    </row>
    <row r="7" spans="1:17" x14ac:dyDescent="0.3">
      <c r="A7">
        <v>34.299999999999997</v>
      </c>
      <c r="B7">
        <v>36.200000000000003</v>
      </c>
      <c r="C7">
        <v>37</v>
      </c>
      <c r="D7">
        <v>38</v>
      </c>
      <c r="E7">
        <v>39.5</v>
      </c>
      <c r="F7">
        <v>41.3</v>
      </c>
      <c r="G7">
        <v>42.5</v>
      </c>
      <c r="H7">
        <v>43.8</v>
      </c>
      <c r="I7">
        <v>44.6</v>
      </c>
      <c r="J7">
        <v>45.6</v>
      </c>
      <c r="K7">
        <v>47.9</v>
      </c>
      <c r="L7">
        <v>48</v>
      </c>
      <c r="M7">
        <v>46.6</v>
      </c>
      <c r="N7">
        <v>46</v>
      </c>
      <c r="O7">
        <v>44.8</v>
      </c>
      <c r="P7">
        <v>45.2</v>
      </c>
      <c r="Q7">
        <v>45.1</v>
      </c>
    </row>
    <row r="29" spans="1:1" x14ac:dyDescent="0.3">
      <c r="A29" t="s">
        <v>573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R11" sqref="R11"/>
    </sheetView>
  </sheetViews>
  <sheetFormatPr defaultRowHeight="14.4" x14ac:dyDescent="0.3"/>
  <cols>
    <col min="1" max="1" width="24.88671875" customWidth="1"/>
  </cols>
  <sheetData>
    <row r="1" spans="1:3" x14ac:dyDescent="0.3">
      <c r="A1" s="1" t="s">
        <v>574</v>
      </c>
    </row>
    <row r="3" spans="1:3" x14ac:dyDescent="0.3">
      <c r="B3" t="s">
        <v>575</v>
      </c>
      <c r="C3" t="s">
        <v>576</v>
      </c>
    </row>
    <row r="4" spans="1:3" x14ac:dyDescent="0.3">
      <c r="A4" t="s">
        <v>577</v>
      </c>
      <c r="B4" s="17">
        <v>7819.9000000000005</v>
      </c>
      <c r="C4" s="17">
        <v>9863.3058879889995</v>
      </c>
    </row>
    <row r="5" spans="1:3" x14ac:dyDescent="0.3">
      <c r="A5" t="s">
        <v>578</v>
      </c>
      <c r="B5" s="17">
        <v>2236.8000000000002</v>
      </c>
      <c r="C5" s="17">
        <v>3289.7754050240001</v>
      </c>
    </row>
    <row r="6" spans="1:3" x14ac:dyDescent="0.3">
      <c r="A6" t="s">
        <v>579</v>
      </c>
      <c r="B6" s="17">
        <v>837.2</v>
      </c>
      <c r="C6" s="17">
        <v>1580.0406263570001</v>
      </c>
    </row>
    <row r="27" spans="1:1" x14ac:dyDescent="0.3">
      <c r="A27" t="s">
        <v>580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L30" sqref="L30"/>
    </sheetView>
  </sheetViews>
  <sheetFormatPr defaultRowHeight="14.4" x14ac:dyDescent="0.3"/>
  <cols>
    <col min="1" max="1" width="21" customWidth="1"/>
  </cols>
  <sheetData>
    <row r="1" spans="1:3" x14ac:dyDescent="0.3">
      <c r="A1" s="1" t="s">
        <v>581</v>
      </c>
    </row>
    <row r="3" spans="1:3" x14ac:dyDescent="0.3">
      <c r="B3" t="s">
        <v>575</v>
      </c>
      <c r="C3" t="s">
        <v>576</v>
      </c>
    </row>
    <row r="4" spans="1:3" x14ac:dyDescent="0.3">
      <c r="A4" t="s">
        <v>582</v>
      </c>
      <c r="B4" s="17">
        <v>1766.5</v>
      </c>
      <c r="C4" s="17">
        <v>1997.911202061</v>
      </c>
    </row>
    <row r="5" spans="1:3" x14ac:dyDescent="0.3">
      <c r="A5" t="s">
        <v>583</v>
      </c>
      <c r="B5" s="17">
        <v>1669.6</v>
      </c>
      <c r="C5" s="17">
        <v>3854.1015273069997</v>
      </c>
    </row>
    <row r="6" spans="1:3" x14ac:dyDescent="0.3">
      <c r="B6" s="17"/>
      <c r="C6" s="17"/>
    </row>
    <row r="27" spans="1:1" x14ac:dyDescent="0.3">
      <c r="A27" t="s">
        <v>584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5" sqref="A25"/>
    </sheetView>
  </sheetViews>
  <sheetFormatPr defaultRowHeight="14.4" x14ac:dyDescent="0.3"/>
  <sheetData>
    <row r="1" spans="1:6" x14ac:dyDescent="0.3">
      <c r="A1" s="1" t="s">
        <v>81</v>
      </c>
    </row>
    <row r="2" spans="1:6" x14ac:dyDescent="0.3">
      <c r="A2" s="7"/>
    </row>
    <row r="3" spans="1:6" x14ac:dyDescent="0.3">
      <c r="A3" t="s">
        <v>48</v>
      </c>
      <c r="B3" t="s">
        <v>43</v>
      </c>
      <c r="C3" t="s">
        <v>49</v>
      </c>
      <c r="D3" t="s">
        <v>50</v>
      </c>
      <c r="E3" t="s">
        <v>23</v>
      </c>
      <c r="F3" t="s">
        <v>24</v>
      </c>
    </row>
    <row r="4" spans="1:6" x14ac:dyDescent="0.3">
      <c r="A4">
        <v>0</v>
      </c>
      <c r="E4">
        <v>10.3</v>
      </c>
      <c r="F4">
        <v>15.9</v>
      </c>
    </row>
    <row r="5" spans="1:6" x14ac:dyDescent="0.3">
      <c r="A5">
        <v>1</v>
      </c>
      <c r="B5" t="s">
        <v>25</v>
      </c>
      <c r="C5">
        <v>9.1999999999999993</v>
      </c>
      <c r="D5">
        <v>15.1</v>
      </c>
      <c r="E5">
        <v>10.3</v>
      </c>
      <c r="F5">
        <v>15.9</v>
      </c>
    </row>
    <row r="6" spans="1:6" x14ac:dyDescent="0.3">
      <c r="A6">
        <v>2</v>
      </c>
      <c r="B6" t="s">
        <v>26</v>
      </c>
      <c r="C6">
        <v>8.1</v>
      </c>
      <c r="D6">
        <v>12.6</v>
      </c>
      <c r="E6">
        <v>10.3</v>
      </c>
      <c r="F6">
        <v>15.9</v>
      </c>
    </row>
    <row r="7" spans="1:6" x14ac:dyDescent="0.3">
      <c r="A7">
        <v>3</v>
      </c>
      <c r="B7" t="s">
        <v>27</v>
      </c>
      <c r="C7">
        <v>13.8</v>
      </c>
      <c r="D7">
        <v>17.600000000000001</v>
      </c>
      <c r="E7">
        <v>10.3</v>
      </c>
      <c r="F7">
        <v>15.9</v>
      </c>
    </row>
    <row r="8" spans="1:6" x14ac:dyDescent="0.3">
      <c r="A8">
        <v>4</v>
      </c>
      <c r="B8" t="s">
        <v>28</v>
      </c>
      <c r="C8">
        <v>11.5</v>
      </c>
      <c r="D8">
        <v>13.4</v>
      </c>
      <c r="E8">
        <v>10.3</v>
      </c>
      <c r="F8">
        <v>15.9</v>
      </c>
    </row>
    <row r="9" spans="1:6" x14ac:dyDescent="0.3">
      <c r="A9">
        <v>5</v>
      </c>
      <c r="B9" t="s">
        <v>29</v>
      </c>
      <c r="C9">
        <v>13</v>
      </c>
      <c r="D9">
        <v>20.100000000000001</v>
      </c>
      <c r="E9">
        <v>10.3</v>
      </c>
      <c r="F9">
        <v>15.9</v>
      </c>
    </row>
    <row r="10" spans="1:6" x14ac:dyDescent="0.3">
      <c r="A10">
        <v>6</v>
      </c>
      <c r="B10" t="s">
        <v>30</v>
      </c>
      <c r="C10">
        <v>12.2</v>
      </c>
      <c r="D10">
        <v>16.399999999999999</v>
      </c>
      <c r="E10">
        <v>10.3</v>
      </c>
      <c r="F10">
        <v>15.9</v>
      </c>
    </row>
    <row r="11" spans="1:6" x14ac:dyDescent="0.3">
      <c r="A11">
        <v>7</v>
      </c>
      <c r="B11" t="s">
        <v>31</v>
      </c>
      <c r="C11">
        <v>14.2</v>
      </c>
      <c r="D11">
        <v>27.1</v>
      </c>
      <c r="E11">
        <v>10.3</v>
      </c>
      <c r="F11">
        <v>15.9</v>
      </c>
    </row>
    <row r="12" spans="1:6" x14ac:dyDescent="0.3">
      <c r="A12">
        <v>8</v>
      </c>
      <c r="B12" t="s">
        <v>32</v>
      </c>
      <c r="C12">
        <v>11</v>
      </c>
      <c r="D12">
        <v>0</v>
      </c>
      <c r="E12">
        <v>10.3</v>
      </c>
      <c r="F12">
        <v>15.9</v>
      </c>
    </row>
    <row r="13" spans="1:6" x14ac:dyDescent="0.3">
      <c r="A13">
        <v>9</v>
      </c>
      <c r="E13">
        <v>10.3</v>
      </c>
      <c r="F13">
        <v>15.9</v>
      </c>
    </row>
    <row r="24" spans="1:1" x14ac:dyDescent="0.3">
      <c r="A24" t="s">
        <v>90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R11" sqref="R11"/>
    </sheetView>
  </sheetViews>
  <sheetFormatPr defaultRowHeight="14.4" x14ac:dyDescent="0.3"/>
  <cols>
    <col min="2" max="2" width="17.77734375" customWidth="1"/>
  </cols>
  <sheetData>
    <row r="1" spans="1:4" x14ac:dyDescent="0.3">
      <c r="A1" s="1" t="s">
        <v>585</v>
      </c>
    </row>
    <row r="3" spans="1:4" x14ac:dyDescent="0.3">
      <c r="C3" t="s">
        <v>586</v>
      </c>
      <c r="D3" t="s">
        <v>587</v>
      </c>
    </row>
    <row r="4" spans="1:4" x14ac:dyDescent="0.3">
      <c r="A4" t="s">
        <v>588</v>
      </c>
      <c r="B4" t="s">
        <v>582</v>
      </c>
      <c r="C4">
        <v>15.9</v>
      </c>
      <c r="D4">
        <v>7.4</v>
      </c>
    </row>
    <row r="5" spans="1:4" x14ac:dyDescent="0.3">
      <c r="A5" t="s">
        <v>588</v>
      </c>
      <c r="B5" t="s">
        <v>589</v>
      </c>
      <c r="C5">
        <v>12.4</v>
      </c>
      <c r="D5">
        <v>9.1</v>
      </c>
    </row>
    <row r="6" spans="1:4" x14ac:dyDescent="0.3">
      <c r="A6" t="s">
        <v>590</v>
      </c>
      <c r="B6" t="s">
        <v>582</v>
      </c>
      <c r="C6">
        <v>16.600000000000001</v>
      </c>
      <c r="D6">
        <v>9</v>
      </c>
    </row>
    <row r="7" spans="1:4" x14ac:dyDescent="0.3">
      <c r="A7" t="s">
        <v>590</v>
      </c>
      <c r="B7" t="s">
        <v>589</v>
      </c>
      <c r="C7">
        <v>12.3</v>
      </c>
      <c r="D7">
        <v>7.8</v>
      </c>
    </row>
    <row r="27" spans="1:1" x14ac:dyDescent="0.3">
      <c r="A27" t="s">
        <v>591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T19" sqref="T19"/>
    </sheetView>
  </sheetViews>
  <sheetFormatPr defaultRowHeight="14.4" x14ac:dyDescent="0.3"/>
  <sheetData>
    <row r="1" spans="1:14" x14ac:dyDescent="0.3">
      <c r="A1" s="1" t="s">
        <v>592</v>
      </c>
    </row>
    <row r="3" spans="1:14" x14ac:dyDescent="0.3">
      <c r="B3" t="s">
        <v>593</v>
      </c>
      <c r="C3" t="s">
        <v>565</v>
      </c>
      <c r="D3" t="s">
        <v>594</v>
      </c>
      <c r="E3" t="s">
        <v>566</v>
      </c>
      <c r="F3" t="s">
        <v>595</v>
      </c>
      <c r="G3" t="s">
        <v>567</v>
      </c>
      <c r="H3" t="s">
        <v>596</v>
      </c>
      <c r="I3" t="s">
        <v>568</v>
      </c>
      <c r="J3" t="s">
        <v>597</v>
      </c>
      <c r="K3" t="s">
        <v>569</v>
      </c>
      <c r="L3" t="s">
        <v>598</v>
      </c>
      <c r="M3" t="s">
        <v>571</v>
      </c>
      <c r="N3" t="s">
        <v>599</v>
      </c>
    </row>
    <row r="4" spans="1:14" x14ac:dyDescent="0.3">
      <c r="A4" t="s">
        <v>600</v>
      </c>
      <c r="B4">
        <v>67.860785043301902</v>
      </c>
      <c r="C4">
        <v>71.753696673374407</v>
      </c>
      <c r="D4">
        <v>75.722639591348596</v>
      </c>
      <c r="E4">
        <v>79.960778289385701</v>
      </c>
      <c r="F4">
        <v>82.839673429445696</v>
      </c>
      <c r="G4">
        <v>85.710269109511302</v>
      </c>
      <c r="H4">
        <v>87.7928986318515</v>
      </c>
      <c r="I4">
        <v>90.326891930216703</v>
      </c>
      <c r="J4">
        <v>87.255507542085297</v>
      </c>
      <c r="K4">
        <v>86.989177710759705</v>
      </c>
      <c r="L4">
        <v>86.472744552637707</v>
      </c>
      <c r="M4">
        <v>87.302324547451704</v>
      </c>
      <c r="N4">
        <v>85.783356961496096</v>
      </c>
    </row>
    <row r="5" spans="1:14" x14ac:dyDescent="0.3">
      <c r="A5" t="s">
        <v>601</v>
      </c>
      <c r="B5">
        <v>69.2</v>
      </c>
      <c r="C5">
        <v>73.599999999999994</v>
      </c>
      <c r="D5">
        <v>86.6</v>
      </c>
      <c r="E5">
        <v>77.400000000000006</v>
      </c>
      <c r="F5">
        <v>80.099999999999994</v>
      </c>
      <c r="G5">
        <v>78.900000000000006</v>
      </c>
      <c r="H5">
        <v>79.400000000000006</v>
      </c>
      <c r="I5">
        <v>83.8</v>
      </c>
      <c r="J5">
        <v>93.3</v>
      </c>
      <c r="K5">
        <v>105.1</v>
      </c>
      <c r="L5">
        <v>107.8</v>
      </c>
      <c r="M5">
        <v>114</v>
      </c>
      <c r="N5">
        <v>113.6</v>
      </c>
    </row>
    <row r="25" spans="1:1" x14ac:dyDescent="0.3">
      <c r="A25" t="s">
        <v>602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R11" sqref="R11"/>
    </sheetView>
  </sheetViews>
  <sheetFormatPr defaultRowHeight="14.4" x14ac:dyDescent="0.3"/>
  <cols>
    <col min="2" max="2" width="23.33203125" customWidth="1"/>
    <col min="3" max="3" width="17.44140625" customWidth="1"/>
  </cols>
  <sheetData>
    <row r="1" spans="1:3" x14ac:dyDescent="0.3">
      <c r="A1" s="1" t="s">
        <v>603</v>
      </c>
    </row>
    <row r="2" spans="1:3" x14ac:dyDescent="0.3">
      <c r="A2" t="s">
        <v>604</v>
      </c>
    </row>
    <row r="4" spans="1:3" x14ac:dyDescent="0.3">
      <c r="B4" t="s">
        <v>605</v>
      </c>
      <c r="C4" t="s">
        <v>606</v>
      </c>
    </row>
    <row r="5" spans="1:3" x14ac:dyDescent="0.3">
      <c r="A5">
        <v>2005</v>
      </c>
      <c r="B5">
        <v>823</v>
      </c>
      <c r="C5">
        <v>18</v>
      </c>
    </row>
    <row r="6" spans="1:3" x14ac:dyDescent="0.3">
      <c r="A6">
        <v>2006</v>
      </c>
      <c r="B6">
        <v>2920</v>
      </c>
      <c r="C6">
        <v>241</v>
      </c>
    </row>
    <row r="7" spans="1:3" x14ac:dyDescent="0.3">
      <c r="A7">
        <v>2007</v>
      </c>
      <c r="B7">
        <v>8577</v>
      </c>
      <c r="C7">
        <v>840</v>
      </c>
    </row>
    <row r="8" spans="1:3" x14ac:dyDescent="0.3">
      <c r="A8">
        <v>2008</v>
      </c>
      <c r="B8">
        <v>11244</v>
      </c>
      <c r="C8">
        <v>1483</v>
      </c>
    </row>
    <row r="9" spans="1:3" x14ac:dyDescent="0.3">
      <c r="A9">
        <v>2009</v>
      </c>
      <c r="B9">
        <v>13708</v>
      </c>
      <c r="C9">
        <v>2046</v>
      </c>
    </row>
    <row r="10" spans="1:3" x14ac:dyDescent="0.3">
      <c r="A10">
        <v>2010</v>
      </c>
      <c r="B10">
        <v>15791</v>
      </c>
      <c r="C10">
        <v>2575</v>
      </c>
    </row>
    <row r="11" spans="1:3" x14ac:dyDescent="0.3">
      <c r="A11">
        <v>2011</v>
      </c>
      <c r="B11">
        <v>17980</v>
      </c>
      <c r="C11">
        <v>3076</v>
      </c>
    </row>
    <row r="12" spans="1:3" x14ac:dyDescent="0.3">
      <c r="A12">
        <v>2012</v>
      </c>
      <c r="B12">
        <v>21905</v>
      </c>
      <c r="C12">
        <v>4136</v>
      </c>
    </row>
    <row r="13" spans="1:3" x14ac:dyDescent="0.3">
      <c r="A13">
        <v>2013</v>
      </c>
      <c r="B13">
        <v>25012</v>
      </c>
      <c r="C13">
        <v>4669</v>
      </c>
    </row>
    <row r="14" spans="1:3" x14ac:dyDescent="0.3">
      <c r="A14">
        <v>2014</v>
      </c>
      <c r="B14">
        <v>30513</v>
      </c>
      <c r="C14">
        <v>5385</v>
      </c>
    </row>
    <row r="15" spans="1:3" x14ac:dyDescent="0.3">
      <c r="A15">
        <v>2015</v>
      </c>
      <c r="B15">
        <v>34289</v>
      </c>
      <c r="C15">
        <v>7081</v>
      </c>
    </row>
    <row r="16" spans="1:3" x14ac:dyDescent="0.3">
      <c r="A16">
        <v>2016</v>
      </c>
      <c r="B16">
        <v>36568</v>
      </c>
      <c r="C16">
        <v>7798</v>
      </c>
    </row>
    <row r="17" spans="1:3" x14ac:dyDescent="0.3">
      <c r="A17">
        <v>2017</v>
      </c>
      <c r="B17">
        <v>39813</v>
      </c>
      <c r="C17">
        <v>8043</v>
      </c>
    </row>
    <row r="18" spans="1:3" x14ac:dyDescent="0.3">
      <c r="A18">
        <v>2018</v>
      </c>
      <c r="B18">
        <v>42602</v>
      </c>
      <c r="C18">
        <v>9066</v>
      </c>
    </row>
    <row r="23" spans="1:3" x14ac:dyDescent="0.3">
      <c r="A23" t="s">
        <v>531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R11" sqref="R11"/>
    </sheetView>
  </sheetViews>
  <sheetFormatPr defaultRowHeight="14.4" x14ac:dyDescent="0.3"/>
  <sheetData>
    <row r="1" spans="1:20" x14ac:dyDescent="0.3">
      <c r="A1" s="1" t="s">
        <v>607</v>
      </c>
    </row>
    <row r="2" spans="1:20" x14ac:dyDescent="0.3">
      <c r="A2" t="s">
        <v>608</v>
      </c>
    </row>
    <row r="4" spans="1:20" x14ac:dyDescent="0.3">
      <c r="A4" t="s">
        <v>532</v>
      </c>
    </row>
    <row r="5" spans="1:20" x14ac:dyDescent="0.3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  <c r="I5">
        <v>9</v>
      </c>
      <c r="J5">
        <v>10</v>
      </c>
      <c r="K5">
        <v>11</v>
      </c>
      <c r="L5">
        <v>12</v>
      </c>
      <c r="M5">
        <v>13</v>
      </c>
      <c r="N5">
        <v>14</v>
      </c>
      <c r="O5">
        <v>15</v>
      </c>
      <c r="P5">
        <v>16</v>
      </c>
      <c r="Q5">
        <v>17</v>
      </c>
      <c r="R5">
        <v>18</v>
      </c>
      <c r="S5">
        <v>19</v>
      </c>
      <c r="T5">
        <v>20</v>
      </c>
    </row>
    <row r="6" spans="1:20" x14ac:dyDescent="0.3">
      <c r="A6">
        <v>25.524446475304284</v>
      </c>
      <c r="B6">
        <v>18.703230056198112</v>
      </c>
      <c r="C6">
        <v>12.718457548765363</v>
      </c>
      <c r="D6">
        <v>9.7308187596061977</v>
      </c>
      <c r="E6">
        <v>7.0327753084368378</v>
      </c>
      <c r="F6">
        <v>5.1851214460777042</v>
      </c>
      <c r="G6">
        <v>3.9525609604120797</v>
      </c>
      <c r="H6">
        <v>3.0926764424874338</v>
      </c>
      <c r="I6">
        <v>2.46096693984369</v>
      </c>
      <c r="J6">
        <v>1.9399327046899018</v>
      </c>
      <c r="K6">
        <v>1.6414358706553283</v>
      </c>
      <c r="L6">
        <v>1.294277524909353</v>
      </c>
      <c r="M6">
        <v>1.0770810214169995</v>
      </c>
      <c r="N6">
        <v>0.68541519544718155</v>
      </c>
      <c r="O6">
        <v>0.54803543982291958</v>
      </c>
      <c r="P6">
        <v>0.4355798731240097</v>
      </c>
      <c r="Q6">
        <v>0.37178581813650147</v>
      </c>
      <c r="R6">
        <v>0.33439953474847339</v>
      </c>
      <c r="S6">
        <v>0.29137563719875853</v>
      </c>
      <c r="T6">
        <v>0.27475951124852382</v>
      </c>
    </row>
    <row r="24" spans="1:1" x14ac:dyDescent="0.3">
      <c r="A24" t="s">
        <v>531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U30" sqref="U30"/>
    </sheetView>
  </sheetViews>
  <sheetFormatPr defaultRowHeight="14.4" x14ac:dyDescent="0.3"/>
  <sheetData>
    <row r="1" spans="1:15" x14ac:dyDescent="0.3">
      <c r="A1" s="1" t="s">
        <v>609</v>
      </c>
    </row>
    <row r="3" spans="1:15" x14ac:dyDescent="0.3">
      <c r="A3" t="s">
        <v>244</v>
      </c>
      <c r="B3" t="s">
        <v>243</v>
      </c>
      <c r="C3" t="s">
        <v>242</v>
      </c>
      <c r="D3" t="s">
        <v>241</v>
      </c>
      <c r="E3" t="s">
        <v>240</v>
      </c>
      <c r="F3" t="s">
        <v>239</v>
      </c>
      <c r="G3" t="s">
        <v>238</v>
      </c>
      <c r="H3" t="s">
        <v>237</v>
      </c>
      <c r="I3" t="s">
        <v>236</v>
      </c>
      <c r="J3" t="s">
        <v>235</v>
      </c>
      <c r="K3" t="s">
        <v>610</v>
      </c>
      <c r="L3" t="s">
        <v>570</v>
      </c>
      <c r="M3" t="s">
        <v>60</v>
      </c>
      <c r="N3" t="s">
        <v>572</v>
      </c>
      <c r="O3" t="s">
        <v>611</v>
      </c>
    </row>
    <row r="4" spans="1:15" x14ac:dyDescent="0.3">
      <c r="A4" t="s">
        <v>612</v>
      </c>
      <c r="B4">
        <v>6.92</v>
      </c>
      <c r="C4">
        <v>7.3599999999999994</v>
      </c>
      <c r="D4">
        <v>8.66</v>
      </c>
      <c r="E4">
        <v>7.74</v>
      </c>
      <c r="F4">
        <v>8.01</v>
      </c>
      <c r="G4">
        <v>7.8900000000000006</v>
      </c>
      <c r="H4">
        <v>7.94</v>
      </c>
      <c r="I4">
        <v>8.379999999999999</v>
      </c>
      <c r="J4">
        <v>9.33</v>
      </c>
      <c r="K4">
        <v>10.51</v>
      </c>
      <c r="L4">
        <v>10.78</v>
      </c>
      <c r="M4">
        <v>11.4</v>
      </c>
      <c r="N4">
        <v>11.36</v>
      </c>
      <c r="O4">
        <v>11.59</v>
      </c>
    </row>
    <row r="21" spans="1:1" x14ac:dyDescent="0.3">
      <c r="A21" t="s">
        <v>613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T25" sqref="T25"/>
    </sheetView>
  </sheetViews>
  <sheetFormatPr defaultRowHeight="14.4" x14ac:dyDescent="0.3"/>
  <sheetData>
    <row r="1" spans="1:3" x14ac:dyDescent="0.3">
      <c r="A1" s="1" t="s">
        <v>614</v>
      </c>
    </row>
    <row r="3" spans="1:3" x14ac:dyDescent="0.3">
      <c r="B3" t="s">
        <v>615</v>
      </c>
    </row>
    <row r="4" spans="1:3" x14ac:dyDescent="0.3">
      <c r="A4" t="s">
        <v>616</v>
      </c>
      <c r="B4" t="s">
        <v>617</v>
      </c>
      <c r="C4" t="s">
        <v>20</v>
      </c>
    </row>
    <row r="5" spans="1:3" x14ac:dyDescent="0.3">
      <c r="A5" t="s">
        <v>618</v>
      </c>
      <c r="B5">
        <v>2.805024652856421E-3</v>
      </c>
      <c r="C5">
        <v>0.11532257845442738</v>
      </c>
    </row>
    <row r="6" spans="1:3" x14ac:dyDescent="0.3">
      <c r="A6" t="s">
        <v>619</v>
      </c>
      <c r="B6">
        <v>1.3025070996741991E-2</v>
      </c>
      <c r="C6">
        <v>7.3676927011384896E-2</v>
      </c>
    </row>
    <row r="7" spans="1:3" x14ac:dyDescent="0.3">
      <c r="A7" t="s">
        <v>620</v>
      </c>
      <c r="B7">
        <v>8.6913950206456786E-2</v>
      </c>
      <c r="C7">
        <v>6.1004795675109018E-2</v>
      </c>
    </row>
    <row r="8" spans="1:3" x14ac:dyDescent="0.3">
      <c r="A8" t="s">
        <v>621</v>
      </c>
      <c r="B8">
        <v>0.16073662386535881</v>
      </c>
      <c r="C8">
        <v>9.5122739038978943E-2</v>
      </c>
    </row>
    <row r="9" spans="1:3" x14ac:dyDescent="0.3">
      <c r="A9" t="s">
        <v>622</v>
      </c>
      <c r="B9">
        <v>0.20571458438594351</v>
      </c>
      <c r="C9">
        <v>0.13209715740507058</v>
      </c>
    </row>
    <row r="10" spans="1:3" x14ac:dyDescent="0.3">
      <c r="A10" t="s">
        <v>623</v>
      </c>
      <c r="B10">
        <v>0.19006568287541162</v>
      </c>
      <c r="C10">
        <v>0.10626780365117061</v>
      </c>
    </row>
    <row r="11" spans="1:3" x14ac:dyDescent="0.3">
      <c r="A11" t="s">
        <v>624</v>
      </c>
      <c r="B11">
        <v>0.14790668501838075</v>
      </c>
      <c r="C11">
        <v>0.10183277759143093</v>
      </c>
    </row>
    <row r="12" spans="1:3" x14ac:dyDescent="0.3">
      <c r="A12" t="s">
        <v>625</v>
      </c>
      <c r="B12">
        <v>7.8700977403000152E-2</v>
      </c>
      <c r="C12">
        <v>9.4928443891196271E-2</v>
      </c>
    </row>
    <row r="13" spans="1:3" x14ac:dyDescent="0.3">
      <c r="A13" t="s">
        <v>626</v>
      </c>
      <c r="B13">
        <v>4.5479728905691935E-2</v>
      </c>
      <c r="C13">
        <v>9.1436305535975843E-2</v>
      </c>
    </row>
    <row r="14" spans="1:3" x14ac:dyDescent="0.3">
      <c r="A14" t="s">
        <v>627</v>
      </c>
      <c r="B14">
        <v>3.809606773873199E-2</v>
      </c>
      <c r="C14">
        <v>7.8549181832446441E-2</v>
      </c>
    </row>
    <row r="15" spans="1:3" x14ac:dyDescent="0.3">
      <c r="A15" t="s">
        <v>628</v>
      </c>
      <c r="B15">
        <v>3.0228060700036589E-2</v>
      </c>
      <c r="C15">
        <v>4.9729597295494331E-2</v>
      </c>
    </row>
    <row r="19" spans="1:1" x14ac:dyDescent="0.3">
      <c r="A19" t="s">
        <v>613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R23" sqref="R23"/>
    </sheetView>
  </sheetViews>
  <sheetFormatPr defaultRowHeight="14.4" x14ac:dyDescent="0.3"/>
  <sheetData>
    <row r="1" spans="1:10" x14ac:dyDescent="0.3">
      <c r="A1" s="1" t="s">
        <v>629</v>
      </c>
    </row>
    <row r="3" spans="1:10" x14ac:dyDescent="0.3">
      <c r="B3" t="s">
        <v>25</v>
      </c>
      <c r="C3" t="s">
        <v>26</v>
      </c>
      <c r="D3" t="s">
        <v>27</v>
      </c>
      <c r="E3" t="s">
        <v>29</v>
      </c>
      <c r="F3" t="s">
        <v>28</v>
      </c>
      <c r="G3" t="s">
        <v>30</v>
      </c>
      <c r="H3" t="s">
        <v>32</v>
      </c>
      <c r="I3" t="s">
        <v>31</v>
      </c>
      <c r="J3" t="s">
        <v>45</v>
      </c>
    </row>
    <row r="4" spans="1:10" x14ac:dyDescent="0.3">
      <c r="A4" t="s">
        <v>630</v>
      </c>
      <c r="B4">
        <v>20.7</v>
      </c>
      <c r="C4">
        <v>18.7</v>
      </c>
      <c r="D4">
        <v>16.8</v>
      </c>
      <c r="E4">
        <v>26</v>
      </c>
      <c r="F4">
        <v>22.1</v>
      </c>
      <c r="G4">
        <v>18.100000000000001</v>
      </c>
      <c r="H4">
        <v>21.9</v>
      </c>
      <c r="I4">
        <v>17.5</v>
      </c>
      <c r="J4">
        <v>20.7</v>
      </c>
    </row>
    <row r="5" spans="1:10" x14ac:dyDescent="0.3">
      <c r="A5" t="s">
        <v>631</v>
      </c>
      <c r="B5">
        <v>8.6999999999999993</v>
      </c>
      <c r="C5">
        <v>3.3</v>
      </c>
      <c r="D5">
        <v>14.4</v>
      </c>
      <c r="E5">
        <v>3.4</v>
      </c>
      <c r="F5">
        <v>8.6</v>
      </c>
      <c r="G5">
        <v>0</v>
      </c>
      <c r="H5">
        <v>0</v>
      </c>
      <c r="I5">
        <v>0</v>
      </c>
      <c r="J5">
        <v>8.6999999999999993</v>
      </c>
    </row>
    <row r="6" spans="1:10" x14ac:dyDescent="0.3">
      <c r="A6" t="s">
        <v>632</v>
      </c>
      <c r="B6" t="s">
        <v>633</v>
      </c>
      <c r="C6" t="s">
        <v>633</v>
      </c>
      <c r="D6" t="s">
        <v>633</v>
      </c>
      <c r="E6" t="s">
        <v>633</v>
      </c>
      <c r="F6" t="s">
        <v>633</v>
      </c>
      <c r="G6" t="s">
        <v>633</v>
      </c>
      <c r="H6" t="s">
        <v>633</v>
      </c>
      <c r="I6" t="s">
        <v>633</v>
      </c>
      <c r="J6">
        <v>12.3</v>
      </c>
    </row>
    <row r="26" spans="1:1" x14ac:dyDescent="0.3">
      <c r="A26" t="s">
        <v>634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S22" sqref="S22"/>
    </sheetView>
  </sheetViews>
  <sheetFormatPr defaultRowHeight="14.4" x14ac:dyDescent="0.3"/>
  <sheetData>
    <row r="1" spans="1:26" x14ac:dyDescent="0.3">
      <c r="A1" s="1" t="s">
        <v>635</v>
      </c>
    </row>
    <row r="3" spans="1:26" x14ac:dyDescent="0.3">
      <c r="B3" t="s">
        <v>636</v>
      </c>
      <c r="C3" t="s">
        <v>637</v>
      </c>
      <c r="D3" t="s">
        <v>638</v>
      </c>
      <c r="E3" t="s">
        <v>639</v>
      </c>
      <c r="F3" t="s">
        <v>640</v>
      </c>
      <c r="G3" t="s">
        <v>641</v>
      </c>
      <c r="H3" t="s">
        <v>642</v>
      </c>
      <c r="I3" t="s">
        <v>643</v>
      </c>
      <c r="J3" t="s">
        <v>644</v>
      </c>
      <c r="K3" t="s">
        <v>562</v>
      </c>
      <c r="L3" t="s">
        <v>645</v>
      </c>
      <c r="M3" t="s">
        <v>564</v>
      </c>
      <c r="N3" t="s">
        <v>593</v>
      </c>
      <c r="O3" t="s">
        <v>565</v>
      </c>
      <c r="P3" t="s">
        <v>594</v>
      </c>
      <c r="Q3" t="s">
        <v>566</v>
      </c>
      <c r="R3" t="s">
        <v>595</v>
      </c>
      <c r="S3" t="s">
        <v>567</v>
      </c>
      <c r="T3" t="s">
        <v>596</v>
      </c>
      <c r="U3" t="s">
        <v>568</v>
      </c>
      <c r="V3" t="s">
        <v>597</v>
      </c>
      <c r="W3" t="s">
        <v>569</v>
      </c>
      <c r="X3" t="s">
        <v>598</v>
      </c>
      <c r="Y3" t="s">
        <v>571</v>
      </c>
      <c r="Z3" t="s">
        <v>599</v>
      </c>
    </row>
    <row r="4" spans="1:26" x14ac:dyDescent="0.3">
      <c r="A4" t="s">
        <v>631</v>
      </c>
      <c r="B4">
        <v>24.8</v>
      </c>
      <c r="C4">
        <v>22</v>
      </c>
      <c r="D4">
        <v>18.7</v>
      </c>
      <c r="E4">
        <v>15.7</v>
      </c>
      <c r="F4">
        <v>14.2</v>
      </c>
      <c r="G4">
        <v>13.9</v>
      </c>
      <c r="H4">
        <v>11.8</v>
      </c>
      <c r="I4">
        <v>11.6</v>
      </c>
      <c r="J4">
        <v>10.8</v>
      </c>
      <c r="K4">
        <v>10.7</v>
      </c>
      <c r="L4">
        <v>11</v>
      </c>
      <c r="M4">
        <v>10.8</v>
      </c>
      <c r="N4">
        <v>10.8</v>
      </c>
      <c r="O4">
        <v>10.5</v>
      </c>
      <c r="P4">
        <v>10.4</v>
      </c>
      <c r="Q4">
        <v>10.4</v>
      </c>
      <c r="R4">
        <v>9.9</v>
      </c>
      <c r="S4">
        <v>9.6</v>
      </c>
      <c r="T4">
        <v>9.8000000000000007</v>
      </c>
      <c r="U4">
        <v>9.5</v>
      </c>
      <c r="V4">
        <v>9.3000000000000007</v>
      </c>
      <c r="W4">
        <v>8.8000000000000007</v>
      </c>
      <c r="X4">
        <v>8.8000000000000007</v>
      </c>
      <c r="Y4">
        <v>9</v>
      </c>
      <c r="Z4">
        <v>8.6999999999999993</v>
      </c>
    </row>
    <row r="5" spans="1:26" x14ac:dyDescent="0.3">
      <c r="A5" t="s">
        <v>630</v>
      </c>
      <c r="B5">
        <v>20.7</v>
      </c>
      <c r="C5">
        <v>20.9</v>
      </c>
      <c r="D5">
        <v>20.9</v>
      </c>
      <c r="E5">
        <v>20.399999999999999</v>
      </c>
      <c r="F5">
        <v>20.5</v>
      </c>
      <c r="G5">
        <v>20</v>
      </c>
      <c r="H5">
        <v>20.100000000000001</v>
      </c>
      <c r="I5">
        <v>20.100000000000001</v>
      </c>
      <c r="J5">
        <v>19.7</v>
      </c>
      <c r="K5">
        <v>19.8</v>
      </c>
      <c r="L5">
        <v>20</v>
      </c>
      <c r="M5">
        <v>19.899999999999999</v>
      </c>
      <c r="N5">
        <v>20.2</v>
      </c>
      <c r="O5">
        <v>20.399999999999999</v>
      </c>
      <c r="P5">
        <v>20.7</v>
      </c>
      <c r="Q5">
        <v>20.8</v>
      </c>
      <c r="R5">
        <v>20.6</v>
      </c>
      <c r="S5">
        <v>20.6</v>
      </c>
      <c r="T5">
        <v>20.7</v>
      </c>
      <c r="U5">
        <v>20.3</v>
      </c>
      <c r="V5">
        <v>20.2</v>
      </c>
      <c r="W5">
        <v>20.3</v>
      </c>
      <c r="X5">
        <v>20.399999999999999</v>
      </c>
      <c r="Y5">
        <v>20.5</v>
      </c>
      <c r="Z5">
        <v>20.7</v>
      </c>
    </row>
    <row r="6" spans="1:26" x14ac:dyDescent="0.3">
      <c r="A6" t="s">
        <v>646</v>
      </c>
      <c r="B6">
        <v>7.2</v>
      </c>
      <c r="C6">
        <v>7.8</v>
      </c>
      <c r="D6">
        <v>7.8</v>
      </c>
      <c r="E6">
        <v>7.5</v>
      </c>
      <c r="F6">
        <v>7.3</v>
      </c>
      <c r="G6">
        <v>8.1</v>
      </c>
      <c r="H6">
        <v>8.6999999999999993</v>
      </c>
      <c r="I6">
        <v>8.6</v>
      </c>
      <c r="J6">
        <v>9</v>
      </c>
      <c r="K6">
        <v>9</v>
      </c>
      <c r="L6">
        <v>8.8000000000000007</v>
      </c>
      <c r="M6">
        <v>8.3000000000000007</v>
      </c>
      <c r="N6">
        <v>8.6</v>
      </c>
      <c r="O6">
        <v>8.5</v>
      </c>
      <c r="P6">
        <v>8.8000000000000007</v>
      </c>
      <c r="Q6">
        <v>8.6999999999999993</v>
      </c>
      <c r="R6">
        <v>8.6</v>
      </c>
      <c r="S6">
        <v>8.1999999999999993</v>
      </c>
      <c r="T6">
        <v>8</v>
      </c>
      <c r="U6">
        <v>9.1999999999999993</v>
      </c>
      <c r="V6">
        <v>10</v>
      </c>
      <c r="W6">
        <v>11.1</v>
      </c>
      <c r="X6">
        <v>11.3</v>
      </c>
      <c r="Y6">
        <v>11.5</v>
      </c>
      <c r="Z6">
        <v>12.3</v>
      </c>
    </row>
    <row r="27" spans="1:1" x14ac:dyDescent="0.3">
      <c r="A27" t="s">
        <v>634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P11" sqref="P11"/>
    </sheetView>
  </sheetViews>
  <sheetFormatPr defaultRowHeight="14.4" x14ac:dyDescent="0.3"/>
  <sheetData>
    <row r="1" spans="1:9" x14ac:dyDescent="0.3">
      <c r="A1" s="1" t="s">
        <v>647</v>
      </c>
    </row>
    <row r="3" spans="1:9" x14ac:dyDescent="0.3">
      <c r="B3" t="s">
        <v>25</v>
      </c>
      <c r="C3" t="s">
        <v>26</v>
      </c>
      <c r="D3" t="s">
        <v>27</v>
      </c>
      <c r="E3" t="s">
        <v>29</v>
      </c>
      <c r="F3" t="s">
        <v>28</v>
      </c>
      <c r="G3" t="s">
        <v>30</v>
      </c>
      <c r="H3" t="s">
        <v>32</v>
      </c>
      <c r="I3" t="s">
        <v>31</v>
      </c>
    </row>
    <row r="4" spans="1:9" x14ac:dyDescent="0.3">
      <c r="A4" t="s">
        <v>648</v>
      </c>
      <c r="B4">
        <v>110</v>
      </c>
      <c r="C4">
        <v>75</v>
      </c>
      <c r="D4">
        <v>68</v>
      </c>
      <c r="E4">
        <v>14</v>
      </c>
      <c r="F4">
        <v>12</v>
      </c>
      <c r="G4">
        <v>0</v>
      </c>
      <c r="H4">
        <v>0</v>
      </c>
      <c r="I4">
        <v>0</v>
      </c>
    </row>
    <row r="5" spans="1:9" x14ac:dyDescent="0.3">
      <c r="A5" t="s">
        <v>590</v>
      </c>
      <c r="B5">
        <v>0</v>
      </c>
      <c r="C5">
        <v>16</v>
      </c>
      <c r="D5">
        <v>16</v>
      </c>
      <c r="E5">
        <v>13</v>
      </c>
      <c r="F5">
        <v>0</v>
      </c>
      <c r="G5">
        <v>0</v>
      </c>
      <c r="H5">
        <v>0</v>
      </c>
      <c r="I5">
        <v>5</v>
      </c>
    </row>
    <row r="21" spans="1:1" x14ac:dyDescent="0.3">
      <c r="A21" t="s">
        <v>634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D24" sqref="D24"/>
    </sheetView>
  </sheetViews>
  <sheetFormatPr defaultRowHeight="14.4" x14ac:dyDescent="0.3"/>
  <sheetData>
    <row r="1" spans="1:1" x14ac:dyDescent="0.3">
      <c r="A1" s="1" t="s">
        <v>651</v>
      </c>
    </row>
    <row r="17" spans="1:1" x14ac:dyDescent="0.3">
      <c r="A17" t="s">
        <v>650</v>
      </c>
    </row>
    <row r="18" spans="1:1" x14ac:dyDescent="0.3">
      <c r="A18" t="s">
        <v>649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2" sqref="A22"/>
    </sheetView>
  </sheetViews>
  <sheetFormatPr defaultRowHeight="14.4" x14ac:dyDescent="0.3"/>
  <cols>
    <col min="2" max="2" width="9.6640625" bestFit="1" customWidth="1"/>
    <col min="3" max="6" width="12" bestFit="1" customWidth="1"/>
  </cols>
  <sheetData>
    <row r="1" spans="1:6" x14ac:dyDescent="0.3">
      <c r="A1" s="1" t="s">
        <v>82</v>
      </c>
    </row>
    <row r="3" spans="1:6" x14ac:dyDescent="0.3">
      <c r="A3" t="s">
        <v>33</v>
      </c>
    </row>
    <row r="4" spans="1:6" ht="43.2" x14ac:dyDescent="0.3">
      <c r="B4" t="s">
        <v>34</v>
      </c>
      <c r="C4" t="s">
        <v>35</v>
      </c>
      <c r="D4" s="6" t="s">
        <v>36</v>
      </c>
      <c r="E4" s="6" t="s">
        <v>37</v>
      </c>
      <c r="F4" t="s">
        <v>38</v>
      </c>
    </row>
    <row r="5" spans="1:6" x14ac:dyDescent="0.3">
      <c r="A5">
        <v>1</v>
      </c>
      <c r="B5" t="s">
        <v>39</v>
      </c>
      <c r="C5">
        <v>47.638901840000003</v>
      </c>
      <c r="D5">
        <v>60.792328210000001</v>
      </c>
      <c r="E5">
        <v>68.497913769999997</v>
      </c>
      <c r="F5">
        <v>74.22228054</v>
      </c>
    </row>
    <row r="6" spans="1:6" x14ac:dyDescent="0.3">
      <c r="A6">
        <v>2</v>
      </c>
      <c r="B6" t="s">
        <v>40</v>
      </c>
      <c r="C6">
        <v>24.963413370000001</v>
      </c>
      <c r="D6">
        <v>21.561732979999999</v>
      </c>
      <c r="E6">
        <v>20.618101379999999</v>
      </c>
      <c r="F6">
        <v>15.436221700000001</v>
      </c>
    </row>
    <row r="7" spans="1:6" x14ac:dyDescent="0.3">
      <c r="A7">
        <v>3</v>
      </c>
      <c r="B7" t="s">
        <v>41</v>
      </c>
      <c r="C7">
        <v>18.32773706</v>
      </c>
      <c r="D7">
        <v>12.148182719999999</v>
      </c>
      <c r="E7">
        <v>7.8815279570000003</v>
      </c>
      <c r="F7">
        <v>7.0299175849999997</v>
      </c>
    </row>
    <row r="8" spans="1:6" x14ac:dyDescent="0.3">
      <c r="A8">
        <v>4</v>
      </c>
      <c r="B8" t="s">
        <v>42</v>
      </c>
      <c r="C8">
        <v>9.0699477230000003</v>
      </c>
      <c r="D8">
        <v>5.4977560929999996</v>
      </c>
      <c r="E8">
        <v>3.002456885</v>
      </c>
      <c r="F8">
        <v>3.31158017</v>
      </c>
    </row>
    <row r="21" spans="1:1" x14ac:dyDescent="0.3">
      <c r="A21" s="9" t="s">
        <v>91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P19" sqref="P19"/>
    </sheetView>
  </sheetViews>
  <sheetFormatPr defaultRowHeight="14.4" x14ac:dyDescent="0.3"/>
  <cols>
    <col min="2" max="2" width="28.5546875" bestFit="1" customWidth="1"/>
    <col min="3" max="3" width="28.44140625" bestFit="1" customWidth="1"/>
    <col min="4" max="4" width="11.77734375" bestFit="1" customWidth="1"/>
    <col min="5" max="5" width="11" bestFit="1" customWidth="1"/>
    <col min="6" max="6" width="41.44140625" bestFit="1" customWidth="1"/>
  </cols>
  <sheetData>
    <row r="1" spans="1:6" x14ac:dyDescent="0.3">
      <c r="A1" s="1" t="s">
        <v>658</v>
      </c>
    </row>
    <row r="3" spans="1:6" x14ac:dyDescent="0.3">
      <c r="B3" s="101" t="s">
        <v>657</v>
      </c>
      <c r="C3" s="101"/>
      <c r="D3" s="101"/>
      <c r="E3" s="101"/>
      <c r="F3" s="101"/>
    </row>
    <row r="4" spans="1:6" x14ac:dyDescent="0.3">
      <c r="B4" t="s">
        <v>656</v>
      </c>
      <c r="C4" t="s">
        <v>655</v>
      </c>
      <c r="D4" t="s">
        <v>654</v>
      </c>
      <c r="E4" t="s">
        <v>499</v>
      </c>
      <c r="F4" t="s">
        <v>653</v>
      </c>
    </row>
    <row r="5" spans="1:6" x14ac:dyDescent="0.3">
      <c r="B5">
        <v>26093.63</v>
      </c>
      <c r="C5">
        <v>19390.45</v>
      </c>
      <c r="D5">
        <v>16371.5</v>
      </c>
      <c r="E5">
        <v>2761.43</v>
      </c>
      <c r="F5">
        <v>1624.63</v>
      </c>
    </row>
    <row r="20" spans="1:1" x14ac:dyDescent="0.3">
      <c r="A20" t="s">
        <v>652</v>
      </c>
    </row>
  </sheetData>
  <mergeCells count="1">
    <mergeCell ref="B3:F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19" sqref="G19"/>
    </sheetView>
  </sheetViews>
  <sheetFormatPr defaultRowHeight="14.4" x14ac:dyDescent="0.3"/>
  <cols>
    <col min="1" max="1" width="21.44140625" customWidth="1"/>
    <col min="2" max="2" width="18.5546875" bestFit="1" customWidth="1"/>
    <col min="3" max="3" width="28.5546875" bestFit="1" customWidth="1"/>
    <col min="4" max="4" width="28.44140625" bestFit="1" customWidth="1"/>
    <col min="5" max="6" width="12" bestFit="1" customWidth="1"/>
    <col min="7" max="7" width="41.44140625" bestFit="1" customWidth="1"/>
  </cols>
  <sheetData>
    <row r="1" spans="1:7" x14ac:dyDescent="0.3">
      <c r="A1" s="1" t="s">
        <v>665</v>
      </c>
    </row>
    <row r="3" spans="1:7" x14ac:dyDescent="0.3">
      <c r="B3" s="20" t="s">
        <v>664</v>
      </c>
    </row>
    <row r="4" spans="1:7" x14ac:dyDescent="0.3">
      <c r="B4" t="s">
        <v>663</v>
      </c>
      <c r="C4" t="s">
        <v>656</v>
      </c>
      <c r="D4" t="s">
        <v>655</v>
      </c>
      <c r="E4" t="s">
        <v>654</v>
      </c>
      <c r="F4" t="s">
        <v>499</v>
      </c>
      <c r="G4" t="s">
        <v>653</v>
      </c>
    </row>
    <row r="5" spans="1:7" x14ac:dyDescent="0.3">
      <c r="A5" s="19" t="s">
        <v>662</v>
      </c>
      <c r="B5">
        <v>0.71824805116361123</v>
      </c>
      <c r="C5">
        <v>0.73111313560751767</v>
      </c>
      <c r="D5">
        <v>0.76230876844622952</v>
      </c>
      <c r="E5">
        <v>0.83041313519060467</v>
      </c>
      <c r="F5">
        <v>0.87674418604651161</v>
      </c>
      <c r="G5">
        <v>0.79134615384615381</v>
      </c>
    </row>
    <row r="6" spans="1:7" x14ac:dyDescent="0.3">
      <c r="A6" s="19" t="s">
        <v>661</v>
      </c>
      <c r="B6">
        <v>0.17848853704557296</v>
      </c>
      <c r="C6">
        <v>0.17106994635084521</v>
      </c>
      <c r="D6">
        <v>0.17582020849316304</v>
      </c>
      <c r="E6">
        <v>0.12215423207023678</v>
      </c>
      <c r="F6">
        <v>8.6046511627906982E-2</v>
      </c>
      <c r="G6">
        <v>0.13269230769230769</v>
      </c>
    </row>
    <row r="7" spans="1:7" x14ac:dyDescent="0.3">
      <c r="A7" s="19" t="s">
        <v>660</v>
      </c>
      <c r="B7">
        <v>8.3240779355707256E-2</v>
      </c>
      <c r="C7">
        <v>7.463643418699599E-2</v>
      </c>
      <c r="D7">
        <v>5.1310979737352769E-2</v>
      </c>
      <c r="E7">
        <v>4.0249325377218655E-2</v>
      </c>
      <c r="F7">
        <v>2.994186046511628E-2</v>
      </c>
      <c r="G7">
        <v>7.0673076923076922E-2</v>
      </c>
    </row>
    <row r="8" spans="1:7" x14ac:dyDescent="0.3">
      <c r="A8" s="19" t="s">
        <v>659</v>
      </c>
      <c r="B8">
        <v>2.0022632435108566E-2</v>
      </c>
      <c r="C8">
        <v>2.2100752437831089E-2</v>
      </c>
      <c r="D8">
        <v>1.0379529762173384E-2</v>
      </c>
      <c r="E8">
        <v>6.7652312720915203E-3</v>
      </c>
      <c r="F8">
        <v>6.6860465116279069E-3</v>
      </c>
      <c r="G8">
        <v>5.2884615384615388E-3</v>
      </c>
    </row>
    <row r="26" spans="1:1" x14ac:dyDescent="0.3">
      <c r="A26" t="s">
        <v>652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3" sqref="G13"/>
    </sheetView>
  </sheetViews>
  <sheetFormatPr defaultRowHeight="14.4" x14ac:dyDescent="0.3"/>
  <cols>
    <col min="2" max="2" width="19.77734375" bestFit="1" customWidth="1"/>
    <col min="3" max="3" width="32" customWidth="1"/>
    <col min="4" max="4" width="27.44140625" bestFit="1" customWidth="1"/>
    <col min="5" max="6" width="12" bestFit="1" customWidth="1"/>
    <col min="7" max="7" width="41.44140625" bestFit="1" customWidth="1"/>
  </cols>
  <sheetData>
    <row r="1" spans="1:7" x14ac:dyDescent="0.3">
      <c r="A1" s="1" t="s">
        <v>668</v>
      </c>
    </row>
    <row r="3" spans="1:7" x14ac:dyDescent="0.3">
      <c r="C3" s="6" t="s">
        <v>667</v>
      </c>
      <c r="D3" t="s">
        <v>666</v>
      </c>
      <c r="E3" t="s">
        <v>654</v>
      </c>
      <c r="F3" t="s">
        <v>499</v>
      </c>
      <c r="G3" t="s">
        <v>653</v>
      </c>
    </row>
    <row r="4" spans="1:7" x14ac:dyDescent="0.3">
      <c r="B4" s="20" t="s">
        <v>662</v>
      </c>
      <c r="C4">
        <v>105.62704361989917</v>
      </c>
      <c r="D4">
        <v>83.4631089858552</v>
      </c>
      <c r="E4">
        <v>75.83389652137113</v>
      </c>
      <c r="F4">
        <v>13.615153344284327</v>
      </c>
      <c r="G4">
        <v>7.1273516519698266</v>
      </c>
    </row>
    <row r="5" spans="1:7" x14ac:dyDescent="0.3">
      <c r="B5" s="20" t="s">
        <v>661</v>
      </c>
      <c r="C5">
        <v>104.5375357252656</v>
      </c>
      <c r="D5">
        <v>77.442811108707275</v>
      </c>
      <c r="E5">
        <v>48.35794723477904</v>
      </c>
      <c r="F5">
        <v>5.5896519135078506</v>
      </c>
      <c r="G5">
        <v>5.1897566696651216</v>
      </c>
    </row>
    <row r="6" spans="1:7" x14ac:dyDescent="0.3">
      <c r="B6" s="20" t="s">
        <v>660</v>
      </c>
      <c r="C6">
        <v>104.00668399191748</v>
      </c>
      <c r="D6">
        <v>49.803748074836491</v>
      </c>
      <c r="E6">
        <v>35.649096284055986</v>
      </c>
      <c r="F6">
        <v>4.3645178081897456</v>
      </c>
      <c r="G6">
        <v>6.233769785114152</v>
      </c>
    </row>
    <row r="7" spans="1:7" x14ac:dyDescent="0.3">
      <c r="B7" s="20" t="s">
        <v>659</v>
      </c>
      <c r="C7">
        <v>136.67442153172794</v>
      </c>
      <c r="D7">
        <v>44.164159530972775</v>
      </c>
      <c r="E7">
        <v>22.850461028757966</v>
      </c>
      <c r="F7">
        <v>3.812470310235204</v>
      </c>
      <c r="G7">
        <v>1.9610470285874371</v>
      </c>
    </row>
    <row r="29" spans="1:1" x14ac:dyDescent="0.3">
      <c r="A29" t="s">
        <v>652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Q20" sqref="Q20"/>
    </sheetView>
  </sheetViews>
  <sheetFormatPr defaultRowHeight="14.4" x14ac:dyDescent="0.3"/>
  <cols>
    <col min="2" max="2" width="23.77734375" customWidth="1"/>
  </cols>
  <sheetData>
    <row r="1" spans="1:12" x14ac:dyDescent="0.3">
      <c r="A1" s="1" t="s">
        <v>671</v>
      </c>
    </row>
    <row r="3" spans="1:12" x14ac:dyDescent="0.3">
      <c r="C3">
        <v>2007</v>
      </c>
      <c r="D3">
        <v>2008</v>
      </c>
      <c r="E3">
        <v>2009</v>
      </c>
      <c r="F3">
        <v>2011</v>
      </c>
      <c r="G3">
        <v>2012</v>
      </c>
      <c r="H3">
        <v>2013</v>
      </c>
      <c r="I3">
        <v>2014</v>
      </c>
      <c r="J3">
        <v>2015</v>
      </c>
      <c r="K3">
        <v>2016</v>
      </c>
      <c r="L3">
        <v>2017</v>
      </c>
    </row>
    <row r="4" spans="1:12" x14ac:dyDescent="0.3">
      <c r="B4" s="20" t="s">
        <v>670</v>
      </c>
      <c r="C4">
        <v>69.36461589325944</v>
      </c>
      <c r="D4">
        <v>68.5</v>
      </c>
      <c r="E4">
        <v>69</v>
      </c>
      <c r="F4">
        <v>76.966816727445632</v>
      </c>
      <c r="G4">
        <v>80.2</v>
      </c>
      <c r="H4">
        <v>83.64576313112056</v>
      </c>
      <c r="I4">
        <v>84.289762608002164</v>
      </c>
      <c r="J4">
        <v>83.794105600038975</v>
      </c>
      <c r="K4">
        <v>85.25145419309824</v>
      </c>
      <c r="L4">
        <v>85.768311826829347</v>
      </c>
    </row>
    <row r="24" spans="1:1" x14ac:dyDescent="0.3">
      <c r="A24" t="s">
        <v>669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U25" sqref="U25"/>
    </sheetView>
  </sheetViews>
  <sheetFormatPr defaultRowHeight="14.4" x14ac:dyDescent="0.3"/>
  <cols>
    <col min="2" max="2" width="41.21875" bestFit="1" customWidth="1"/>
    <col min="3" max="14" width="5" customWidth="1"/>
  </cols>
  <sheetData>
    <row r="1" spans="1:14" x14ac:dyDescent="0.3">
      <c r="A1" s="1" t="s">
        <v>675</v>
      </c>
    </row>
    <row r="3" spans="1:14" x14ac:dyDescent="0.3">
      <c r="C3">
        <v>2007</v>
      </c>
      <c r="D3">
        <v>2008</v>
      </c>
      <c r="E3">
        <v>2009</v>
      </c>
      <c r="F3">
        <v>2010</v>
      </c>
      <c r="G3">
        <v>2011</v>
      </c>
      <c r="H3">
        <v>2012</v>
      </c>
      <c r="I3">
        <v>2013</v>
      </c>
      <c r="J3">
        <v>2014</v>
      </c>
      <c r="K3">
        <v>2015</v>
      </c>
      <c r="L3">
        <v>2016</v>
      </c>
      <c r="M3">
        <v>2017</v>
      </c>
      <c r="N3">
        <v>2018</v>
      </c>
    </row>
    <row r="4" spans="1:14" x14ac:dyDescent="0.3">
      <c r="B4" s="20" t="s">
        <v>674</v>
      </c>
      <c r="I4">
        <v>1695</v>
      </c>
      <c r="J4">
        <v>1765</v>
      </c>
      <c r="K4">
        <v>2111</v>
      </c>
      <c r="L4">
        <v>2154</v>
      </c>
      <c r="M4">
        <v>2193</v>
      </c>
      <c r="N4">
        <v>2214</v>
      </c>
    </row>
    <row r="5" spans="1:14" x14ac:dyDescent="0.3">
      <c r="B5" s="20" t="s">
        <v>673</v>
      </c>
      <c r="C5">
        <v>150</v>
      </c>
      <c r="D5">
        <v>275</v>
      </c>
      <c r="E5">
        <v>400</v>
      </c>
      <c r="F5">
        <v>722</v>
      </c>
      <c r="G5">
        <v>977</v>
      </c>
      <c r="H5">
        <v>1145</v>
      </c>
      <c r="I5">
        <v>1114</v>
      </c>
      <c r="J5">
        <v>1254</v>
      </c>
      <c r="K5">
        <v>1495</v>
      </c>
      <c r="L5">
        <v>1552</v>
      </c>
      <c r="M5">
        <v>1275</v>
      </c>
      <c r="N5">
        <v>1235</v>
      </c>
    </row>
    <row r="24" spans="1:1" x14ac:dyDescent="0.3">
      <c r="A24" t="s">
        <v>672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G33" sqref="G33"/>
    </sheetView>
  </sheetViews>
  <sheetFormatPr defaultRowHeight="14.4" x14ac:dyDescent="0.3"/>
  <sheetData>
    <row r="1" spans="1:4" x14ac:dyDescent="0.3">
      <c r="A1" s="1" t="s">
        <v>682</v>
      </c>
    </row>
    <row r="3" spans="1:4" x14ac:dyDescent="0.3">
      <c r="B3" t="s">
        <v>681</v>
      </c>
      <c r="C3" t="s">
        <v>680</v>
      </c>
      <c r="D3" t="s">
        <v>679</v>
      </c>
    </row>
    <row r="4" spans="1:4" x14ac:dyDescent="0.3">
      <c r="A4" t="s">
        <v>257</v>
      </c>
      <c r="B4">
        <v>53.2</v>
      </c>
      <c r="C4">
        <v>43.2</v>
      </c>
      <c r="D4">
        <v>29.7</v>
      </c>
    </row>
    <row r="5" spans="1:4" x14ac:dyDescent="0.3">
      <c r="A5" t="s">
        <v>2</v>
      </c>
      <c r="B5">
        <v>17.2</v>
      </c>
      <c r="C5">
        <v>35</v>
      </c>
      <c r="D5">
        <v>22.8</v>
      </c>
    </row>
    <row r="6" spans="1:4" x14ac:dyDescent="0.3">
      <c r="A6" t="s">
        <v>678</v>
      </c>
      <c r="B6">
        <v>33.4</v>
      </c>
      <c r="C6">
        <v>19.100000000000001</v>
      </c>
      <c r="D6">
        <v>28.6</v>
      </c>
    </row>
    <row r="7" spans="1:4" x14ac:dyDescent="0.3">
      <c r="A7" t="s">
        <v>677</v>
      </c>
      <c r="B7">
        <v>6.5</v>
      </c>
      <c r="C7">
        <v>14</v>
      </c>
      <c r="D7">
        <v>4.7</v>
      </c>
    </row>
    <row r="8" spans="1:4" x14ac:dyDescent="0.3">
      <c r="A8" t="s">
        <v>20</v>
      </c>
      <c r="B8">
        <v>23.9</v>
      </c>
      <c r="C8">
        <v>19.600000000000001</v>
      </c>
      <c r="D8">
        <v>16.399999999999999</v>
      </c>
    </row>
    <row r="28" spans="1:1" x14ac:dyDescent="0.3">
      <c r="A28" s="20" t="s">
        <v>676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G33" sqref="G33"/>
    </sheetView>
  </sheetViews>
  <sheetFormatPr defaultRowHeight="14.4" x14ac:dyDescent="0.3"/>
  <cols>
    <col min="1" max="1" width="12.77734375" bestFit="1" customWidth="1"/>
    <col min="2" max="2" width="26.88671875" bestFit="1" customWidth="1"/>
  </cols>
  <sheetData>
    <row r="1" spans="1:2" x14ac:dyDescent="0.3">
      <c r="A1" s="1" t="s">
        <v>694</v>
      </c>
    </row>
    <row r="2" spans="1:2" x14ac:dyDescent="0.3">
      <c r="A2" s="1"/>
    </row>
    <row r="3" spans="1:2" x14ac:dyDescent="0.3">
      <c r="A3" s="1" t="s">
        <v>693</v>
      </c>
    </row>
    <row r="4" spans="1:2" x14ac:dyDescent="0.3">
      <c r="A4" s="1" t="s">
        <v>687</v>
      </c>
      <c r="B4" s="21" t="s">
        <v>692</v>
      </c>
    </row>
    <row r="5" spans="1:2" x14ac:dyDescent="0.3">
      <c r="A5" t="s">
        <v>120</v>
      </c>
      <c r="B5">
        <v>7.469226591167609</v>
      </c>
    </row>
    <row r="6" spans="1:2" x14ac:dyDescent="0.3">
      <c r="A6" t="s">
        <v>25</v>
      </c>
      <c r="B6">
        <v>6.5742107413902806</v>
      </c>
    </row>
    <row r="7" spans="1:2" x14ac:dyDescent="0.3">
      <c r="A7" t="s">
        <v>691</v>
      </c>
      <c r="B7">
        <v>8.8469006839567665</v>
      </c>
    </row>
    <row r="8" spans="1:2" x14ac:dyDescent="0.3">
      <c r="A8" t="s">
        <v>690</v>
      </c>
      <c r="B8">
        <v>8.1158359949930308</v>
      </c>
    </row>
    <row r="9" spans="1:2" x14ac:dyDescent="0.3">
      <c r="A9" t="s">
        <v>29</v>
      </c>
      <c r="B9">
        <v>6.1404930717105559</v>
      </c>
    </row>
    <row r="10" spans="1:2" x14ac:dyDescent="0.3">
      <c r="A10" t="s">
        <v>28</v>
      </c>
      <c r="B10">
        <v>6.9386630430567431</v>
      </c>
    </row>
    <row r="11" spans="1:2" x14ac:dyDescent="0.3">
      <c r="A11" t="s">
        <v>689</v>
      </c>
      <c r="B11">
        <v>9.9542276337095998</v>
      </c>
    </row>
    <row r="12" spans="1:2" x14ac:dyDescent="0.3">
      <c r="A12" t="s">
        <v>32</v>
      </c>
      <c r="B12">
        <v>9.3520159913583285</v>
      </c>
    </row>
    <row r="13" spans="1:2" x14ac:dyDescent="0.3">
      <c r="A13" t="s">
        <v>31</v>
      </c>
      <c r="B13">
        <v>6.2487978494993577</v>
      </c>
    </row>
    <row r="21" spans="1:27" x14ac:dyDescent="0.3">
      <c r="A21" s="1" t="s">
        <v>688</v>
      </c>
    </row>
    <row r="22" spans="1:27" x14ac:dyDescent="0.3">
      <c r="A22" s="1" t="s">
        <v>687</v>
      </c>
      <c r="B22" s="1" t="s">
        <v>686</v>
      </c>
      <c r="C22" s="1" t="s">
        <v>636</v>
      </c>
      <c r="D22" s="1" t="s">
        <v>637</v>
      </c>
      <c r="E22" s="1" t="s">
        <v>638</v>
      </c>
      <c r="F22" s="1" t="s">
        <v>639</v>
      </c>
      <c r="G22" s="1" t="s">
        <v>640</v>
      </c>
      <c r="H22" s="1" t="s">
        <v>641</v>
      </c>
      <c r="I22" s="1" t="s">
        <v>642</v>
      </c>
      <c r="J22" s="1" t="s">
        <v>643</v>
      </c>
      <c r="K22" s="1" t="s">
        <v>644</v>
      </c>
      <c r="L22" s="1" t="s">
        <v>562</v>
      </c>
      <c r="M22" s="1" t="s">
        <v>645</v>
      </c>
      <c r="N22" s="1" t="s">
        <v>564</v>
      </c>
      <c r="O22" s="1" t="s">
        <v>593</v>
      </c>
      <c r="P22" s="1" t="s">
        <v>565</v>
      </c>
      <c r="Q22" s="1" t="s">
        <v>594</v>
      </c>
      <c r="R22" s="1" t="s">
        <v>566</v>
      </c>
      <c r="S22" s="1" t="s">
        <v>595</v>
      </c>
      <c r="T22" s="1" t="s">
        <v>567</v>
      </c>
      <c r="U22" s="1" t="s">
        <v>596</v>
      </c>
      <c r="V22" s="1" t="s">
        <v>568</v>
      </c>
      <c r="W22" s="1" t="s">
        <v>597</v>
      </c>
      <c r="X22" s="1" t="s">
        <v>569</v>
      </c>
      <c r="Y22" s="1" t="s">
        <v>598</v>
      </c>
      <c r="Z22" s="1" t="s">
        <v>571</v>
      </c>
      <c r="AA22" s="1" t="s">
        <v>599</v>
      </c>
    </row>
    <row r="23" spans="1:27" x14ac:dyDescent="0.3">
      <c r="A23" t="s">
        <v>120</v>
      </c>
      <c r="B23" t="s">
        <v>685</v>
      </c>
      <c r="C23">
        <v>41.837417139381898</v>
      </c>
      <c r="D23">
        <v>48.494721613477601</v>
      </c>
      <c r="E23">
        <v>59.597439266806298</v>
      </c>
      <c r="F23">
        <v>73.639177799447211</v>
      </c>
      <c r="G23">
        <v>102.44622869295901</v>
      </c>
      <c r="H23">
        <v>126.92887462904801</v>
      </c>
      <c r="I23">
        <v>138.95057500239901</v>
      </c>
      <c r="J23">
        <v>139.645768800242</v>
      </c>
      <c r="K23">
        <v>151.352378249672</v>
      </c>
      <c r="L23">
        <v>164.26288648132402</v>
      </c>
      <c r="M23">
        <v>166.67546967765199</v>
      </c>
      <c r="N23">
        <v>172.37331470770602</v>
      </c>
      <c r="O23">
        <v>193.59282910680298</v>
      </c>
      <c r="P23">
        <v>226.63655935341399</v>
      </c>
      <c r="Q23">
        <v>259.77465224024201</v>
      </c>
      <c r="R23">
        <v>297.37869397924703</v>
      </c>
      <c r="S23">
        <v>299.634212864483</v>
      </c>
      <c r="T23">
        <v>325.18010874568398</v>
      </c>
      <c r="U23">
        <v>357.76182495625397</v>
      </c>
      <c r="V23">
        <v>354.54126221802301</v>
      </c>
      <c r="W23">
        <v>356.35048972895203</v>
      </c>
      <c r="X23">
        <v>389.98227818370401</v>
      </c>
      <c r="Y23">
        <v>417.09406904938101</v>
      </c>
      <c r="Z23">
        <v>424.40984942711697</v>
      </c>
      <c r="AA23">
        <v>423.68593400000003</v>
      </c>
    </row>
    <row r="24" spans="1:27" x14ac:dyDescent="0.3">
      <c r="A24" t="s">
        <v>120</v>
      </c>
      <c r="B24" t="s">
        <v>684</v>
      </c>
      <c r="C24">
        <v>2.0504723824063</v>
      </c>
      <c r="D24">
        <v>2.3786945514327487</v>
      </c>
      <c r="E24">
        <v>2.7798428741098391</v>
      </c>
      <c r="F24">
        <v>3.2489392164950974</v>
      </c>
      <c r="G24">
        <v>4.2156961547963911</v>
      </c>
      <c r="H24">
        <v>4.970271923247271</v>
      </c>
      <c r="I24">
        <v>5.2520562646572166</v>
      </c>
      <c r="J24">
        <v>5.0598530448854193</v>
      </c>
      <c r="K24">
        <v>5.2147690913478169</v>
      </c>
      <c r="L24">
        <v>5.3796191781351146</v>
      </c>
      <c r="M24">
        <v>5.1802153784516882</v>
      </c>
      <c r="N24">
        <v>5.1318822516470766</v>
      </c>
      <c r="O24">
        <v>5.4355504945262787</v>
      </c>
      <c r="P24">
        <v>5.9996343750110572</v>
      </c>
      <c r="Q24">
        <v>6.4583291222826338</v>
      </c>
      <c r="R24">
        <v>6.9613938144424541</v>
      </c>
      <c r="S24">
        <v>6.7037846184589229</v>
      </c>
      <c r="T24">
        <v>6.9523943620020869</v>
      </c>
      <c r="U24">
        <v>7.2561004833068363</v>
      </c>
      <c r="V24">
        <v>6.9906147277558839</v>
      </c>
      <c r="W24">
        <v>7.0168221988669748</v>
      </c>
      <c r="X24">
        <v>7.4230007862606726</v>
      </c>
      <c r="Y24">
        <v>7.7254685765004689</v>
      </c>
      <c r="Z24">
        <v>7.6561079856282381</v>
      </c>
      <c r="AA24">
        <v>7.469226591167609</v>
      </c>
    </row>
    <row r="29" spans="1:27" x14ac:dyDescent="0.3">
      <c r="A29" s="20" t="s">
        <v>683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0" zoomScaleNormal="100" workbookViewId="0">
      <selection activeCell="G33" sqref="G33"/>
    </sheetView>
  </sheetViews>
  <sheetFormatPr defaultRowHeight="14.4" x14ac:dyDescent="0.3"/>
  <cols>
    <col min="2" max="2" width="7.33203125" bestFit="1" customWidth="1"/>
  </cols>
  <sheetData>
    <row r="1" spans="1:3" x14ac:dyDescent="0.3">
      <c r="A1" s="1" t="s">
        <v>722</v>
      </c>
    </row>
    <row r="3" spans="1:3" x14ac:dyDescent="0.3">
      <c r="A3" s="1" t="s">
        <v>721</v>
      </c>
    </row>
    <row r="4" spans="1:3" x14ac:dyDescent="0.3">
      <c r="A4" t="s">
        <v>706</v>
      </c>
      <c r="B4" t="s">
        <v>720</v>
      </c>
      <c r="C4" t="s">
        <v>719</v>
      </c>
    </row>
    <row r="5" spans="1:3" x14ac:dyDescent="0.3">
      <c r="A5" t="s">
        <v>718</v>
      </c>
      <c r="B5" s="8">
        <v>5.4</v>
      </c>
      <c r="C5" s="22">
        <v>13.9</v>
      </c>
    </row>
    <row r="6" spans="1:3" x14ac:dyDescent="0.3">
      <c r="A6" t="s">
        <v>717</v>
      </c>
      <c r="B6" s="8">
        <v>7.1</v>
      </c>
      <c r="C6" s="22">
        <v>13.9</v>
      </c>
    </row>
    <row r="7" spans="1:3" x14ac:dyDescent="0.3">
      <c r="A7" t="s">
        <v>716</v>
      </c>
      <c r="B7" s="8">
        <v>6.476472866663995</v>
      </c>
      <c r="C7" s="22">
        <v>13.9</v>
      </c>
    </row>
    <row r="8" spans="1:3" x14ac:dyDescent="0.3">
      <c r="A8" t="s">
        <v>715</v>
      </c>
      <c r="B8" s="8">
        <v>6.7994643454971539</v>
      </c>
      <c r="C8" s="22">
        <v>13.9</v>
      </c>
    </row>
    <row r="9" spans="1:3" x14ac:dyDescent="0.3">
      <c r="A9" t="s">
        <v>714</v>
      </c>
      <c r="B9" s="8">
        <v>6.7471309853581323</v>
      </c>
      <c r="C9" s="22">
        <v>13.9</v>
      </c>
    </row>
    <row r="10" spans="1:3" x14ac:dyDescent="0.3">
      <c r="A10" t="s">
        <v>713</v>
      </c>
      <c r="B10" s="8">
        <v>6.9042965007090569</v>
      </c>
      <c r="C10" s="22">
        <v>13.9</v>
      </c>
    </row>
    <row r="11" spans="1:3" x14ac:dyDescent="0.3">
      <c r="A11" t="s">
        <v>712</v>
      </c>
      <c r="B11" s="8">
        <v>7.3741381509603698</v>
      </c>
      <c r="C11" s="22">
        <v>13.9</v>
      </c>
    </row>
    <row r="12" spans="1:3" x14ac:dyDescent="0.3">
      <c r="A12" t="s">
        <v>711</v>
      </c>
      <c r="B12" s="8">
        <v>7.8232259636865837</v>
      </c>
      <c r="C12" s="22">
        <v>13.9</v>
      </c>
    </row>
    <row r="13" spans="1:3" x14ac:dyDescent="0.3">
      <c r="A13" t="s">
        <v>710</v>
      </c>
      <c r="B13" s="8">
        <v>7.9761530902717999</v>
      </c>
      <c r="C13" s="22">
        <v>13.9</v>
      </c>
    </row>
    <row r="14" spans="1:3" x14ac:dyDescent="0.3">
      <c r="A14" t="s">
        <v>709</v>
      </c>
      <c r="B14" s="8">
        <v>8.2202860835392109</v>
      </c>
      <c r="C14" s="22">
        <v>13.9</v>
      </c>
    </row>
    <row r="15" spans="1:3" x14ac:dyDescent="0.3">
      <c r="A15" t="s">
        <v>708</v>
      </c>
      <c r="B15" s="8">
        <v>8.3938379826379599</v>
      </c>
      <c r="C15" s="22">
        <v>13.9</v>
      </c>
    </row>
    <row r="16" spans="1:3" x14ac:dyDescent="0.3">
      <c r="A16" t="s">
        <v>705</v>
      </c>
      <c r="B16" s="8">
        <v>8.807929654039123</v>
      </c>
      <c r="C16" s="22">
        <v>13.9</v>
      </c>
    </row>
    <row r="23" spans="1:11" x14ac:dyDescent="0.3">
      <c r="A23" s="1" t="s">
        <v>707</v>
      </c>
    </row>
    <row r="24" spans="1:11" x14ac:dyDescent="0.3">
      <c r="A24" t="s">
        <v>706</v>
      </c>
      <c r="B24" t="s">
        <v>43</v>
      </c>
      <c r="C24" t="s">
        <v>554</v>
      </c>
    </row>
    <row r="25" spans="1:11" x14ac:dyDescent="0.3">
      <c r="A25" t="s">
        <v>705</v>
      </c>
      <c r="B25" t="s">
        <v>704</v>
      </c>
      <c r="C25">
        <v>8.807929654039123</v>
      </c>
      <c r="K25" s="8"/>
    </row>
    <row r="26" spans="1:11" x14ac:dyDescent="0.3">
      <c r="A26" t="s">
        <v>703</v>
      </c>
      <c r="B26" t="s">
        <v>25</v>
      </c>
      <c r="C26">
        <v>7.9682376644411965</v>
      </c>
      <c r="K26" s="8"/>
    </row>
    <row r="27" spans="1:11" x14ac:dyDescent="0.3">
      <c r="A27" t="s">
        <v>702</v>
      </c>
      <c r="B27" t="s">
        <v>691</v>
      </c>
      <c r="C27">
        <v>12.747774480712167</v>
      </c>
      <c r="K27" s="8"/>
    </row>
    <row r="28" spans="1:11" x14ac:dyDescent="0.3">
      <c r="A28" t="s">
        <v>701</v>
      </c>
      <c r="B28" t="s">
        <v>690</v>
      </c>
      <c r="C28">
        <v>7.8285352865566278</v>
      </c>
      <c r="K28" s="8"/>
    </row>
    <row r="29" spans="1:11" x14ac:dyDescent="0.3">
      <c r="A29" t="s">
        <v>700</v>
      </c>
      <c r="B29" t="s">
        <v>29</v>
      </c>
      <c r="C29">
        <v>6.6752719896736128</v>
      </c>
      <c r="K29" s="8"/>
    </row>
    <row r="30" spans="1:11" x14ac:dyDescent="0.3">
      <c r="A30" t="s">
        <v>699</v>
      </c>
      <c r="B30" t="s">
        <v>28</v>
      </c>
      <c r="C30">
        <v>4.2413595296142264</v>
      </c>
      <c r="K30" s="8"/>
    </row>
    <row r="31" spans="1:11" x14ac:dyDescent="0.3">
      <c r="A31" t="s">
        <v>698</v>
      </c>
      <c r="B31" t="s">
        <v>689</v>
      </c>
      <c r="C31">
        <v>5.2696266707635582</v>
      </c>
      <c r="K31" s="8"/>
    </row>
    <row r="32" spans="1:11" x14ac:dyDescent="0.3">
      <c r="A32" t="s">
        <v>697</v>
      </c>
      <c r="B32" t="s">
        <v>32</v>
      </c>
      <c r="C32">
        <v>12.426544360040133</v>
      </c>
      <c r="K32" s="8"/>
    </row>
    <row r="33" spans="1:11" x14ac:dyDescent="0.3">
      <c r="A33" t="s">
        <v>696</v>
      </c>
      <c r="B33" t="s">
        <v>31</v>
      </c>
      <c r="C33">
        <v>6.2335381913959615</v>
      </c>
      <c r="K33" s="8"/>
    </row>
    <row r="41" spans="1:11" x14ac:dyDescent="0.3">
      <c r="A41" s="20" t="s">
        <v>695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33" sqref="G33"/>
    </sheetView>
  </sheetViews>
  <sheetFormatPr defaultRowHeight="14.4" x14ac:dyDescent="0.3"/>
  <sheetData>
    <row r="1" spans="1:6" x14ac:dyDescent="0.3">
      <c r="A1" s="1" t="s">
        <v>733</v>
      </c>
    </row>
    <row r="3" spans="1:6" x14ac:dyDescent="0.3">
      <c r="A3" t="s">
        <v>732</v>
      </c>
      <c r="B3" t="s">
        <v>731</v>
      </c>
      <c r="C3" t="s">
        <v>730</v>
      </c>
      <c r="D3" t="s">
        <v>729</v>
      </c>
      <c r="E3" t="s">
        <v>728</v>
      </c>
      <c r="F3" t="s">
        <v>727</v>
      </c>
    </row>
    <row r="4" spans="1:6" x14ac:dyDescent="0.3">
      <c r="A4" s="102" t="s">
        <v>726</v>
      </c>
      <c r="B4" t="s">
        <v>725</v>
      </c>
      <c r="C4">
        <v>51.462134466383411</v>
      </c>
      <c r="D4">
        <v>22.369407648087979</v>
      </c>
      <c r="E4">
        <v>19.720069982504373</v>
      </c>
      <c r="F4">
        <v>6.4483879030242441</v>
      </c>
    </row>
    <row r="5" spans="1:6" x14ac:dyDescent="0.3">
      <c r="A5" s="102"/>
      <c r="B5" t="s">
        <v>724</v>
      </c>
      <c r="C5">
        <v>43.936944219886826</v>
      </c>
      <c r="D5">
        <v>26.697655618431689</v>
      </c>
      <c r="E5">
        <v>21.948261924009699</v>
      </c>
      <c r="F5">
        <v>7.4171382376717867</v>
      </c>
    </row>
    <row r="6" spans="1:6" x14ac:dyDescent="0.3">
      <c r="A6" s="102" t="s">
        <v>681</v>
      </c>
      <c r="B6" t="s">
        <v>725</v>
      </c>
      <c r="C6">
        <v>55.378151260504204</v>
      </c>
      <c r="D6">
        <v>23.69747899159664</v>
      </c>
      <c r="E6">
        <v>16.533613445378151</v>
      </c>
      <c r="F6">
        <v>4.3907563025210088</v>
      </c>
    </row>
    <row r="7" spans="1:6" x14ac:dyDescent="0.3">
      <c r="A7" s="102"/>
      <c r="B7" t="s">
        <v>724</v>
      </c>
      <c r="C7">
        <v>50</v>
      </c>
      <c r="D7">
        <v>26.6</v>
      </c>
      <c r="E7">
        <v>13.8</v>
      </c>
      <c r="F7">
        <v>9.6</v>
      </c>
    </row>
    <row r="8" spans="1:6" x14ac:dyDescent="0.3">
      <c r="A8" s="102" t="s">
        <v>680</v>
      </c>
      <c r="B8" t="s">
        <v>725</v>
      </c>
      <c r="C8">
        <v>48.338502436863095</v>
      </c>
      <c r="D8">
        <v>20.248116969428445</v>
      </c>
      <c r="E8">
        <v>21.533008418254319</v>
      </c>
      <c r="F8">
        <v>9.8803721754541431</v>
      </c>
    </row>
    <row r="9" spans="1:6" x14ac:dyDescent="0.3">
      <c r="A9" s="102"/>
      <c r="B9" t="s">
        <v>724</v>
      </c>
      <c r="C9">
        <v>36</v>
      </c>
      <c r="D9">
        <v>34.4</v>
      </c>
      <c r="E9">
        <v>25.4</v>
      </c>
      <c r="F9">
        <v>4.2</v>
      </c>
    </row>
    <row r="10" spans="1:6" x14ac:dyDescent="0.3">
      <c r="A10" s="102" t="s">
        <v>679</v>
      </c>
      <c r="B10" t="s">
        <v>725</v>
      </c>
      <c r="C10">
        <v>40.349344978165938</v>
      </c>
      <c r="D10">
        <v>14.235807860262009</v>
      </c>
      <c r="E10">
        <v>34.585152838427945</v>
      </c>
      <c r="F10">
        <v>10.829694323144105</v>
      </c>
    </row>
    <row r="11" spans="1:6" x14ac:dyDescent="0.3">
      <c r="A11" s="102"/>
      <c r="B11" t="s">
        <v>724</v>
      </c>
      <c r="C11">
        <v>26</v>
      </c>
      <c r="D11">
        <v>13</v>
      </c>
      <c r="E11">
        <v>58.7</v>
      </c>
      <c r="F11">
        <v>2.2000000000000002</v>
      </c>
    </row>
    <row r="19" spans="1:1" x14ac:dyDescent="0.3">
      <c r="A19" s="20" t="s">
        <v>723</v>
      </c>
    </row>
  </sheetData>
  <mergeCells count="4">
    <mergeCell ref="A4:A5"/>
    <mergeCell ref="A6:A7"/>
    <mergeCell ref="A8:A9"/>
    <mergeCell ref="A10:A11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33" sqref="G33"/>
    </sheetView>
  </sheetViews>
  <sheetFormatPr defaultRowHeight="14.4" x14ac:dyDescent="0.3"/>
  <cols>
    <col min="1" max="1" width="19.109375" bestFit="1" customWidth="1"/>
    <col min="2" max="2" width="25.5546875" customWidth="1"/>
    <col min="3" max="3" width="10.5546875" bestFit="1" customWidth="1"/>
    <col min="4" max="4" width="15" customWidth="1"/>
    <col min="5" max="5" width="13.33203125" bestFit="1" customWidth="1"/>
    <col min="13" max="13" width="19.109375" bestFit="1" customWidth="1"/>
    <col min="14" max="14" width="15.88671875" customWidth="1"/>
    <col min="15" max="15" width="13.6640625" customWidth="1"/>
  </cols>
  <sheetData>
    <row r="1" spans="1:8" x14ac:dyDescent="0.3">
      <c r="A1" s="1" t="s">
        <v>752</v>
      </c>
    </row>
    <row r="2" spans="1:8" ht="28.8" x14ac:dyDescent="0.3">
      <c r="A2" s="6" t="s">
        <v>751</v>
      </c>
      <c r="B2" s="6" t="s">
        <v>750</v>
      </c>
      <c r="C2" s="6" t="s">
        <v>749</v>
      </c>
      <c r="D2" s="6"/>
      <c r="E2" s="6"/>
      <c r="H2" s="2"/>
    </row>
    <row r="3" spans="1:8" x14ac:dyDescent="0.3">
      <c r="A3" t="s">
        <v>748</v>
      </c>
      <c r="B3" s="25">
        <v>97.5</v>
      </c>
      <c r="C3" s="25">
        <v>93.3</v>
      </c>
      <c r="D3" s="23"/>
      <c r="E3" s="23"/>
    </row>
    <row r="4" spans="1:8" x14ac:dyDescent="0.3">
      <c r="A4" t="s">
        <v>747</v>
      </c>
      <c r="B4" s="25">
        <v>98.8</v>
      </c>
      <c r="C4" s="25">
        <v>93.3</v>
      </c>
      <c r="D4" s="23"/>
      <c r="E4" s="23"/>
    </row>
    <row r="5" spans="1:8" x14ac:dyDescent="0.3">
      <c r="A5" t="s">
        <v>746</v>
      </c>
      <c r="B5" s="25">
        <v>73.400000000000006</v>
      </c>
      <c r="C5" s="25">
        <v>93.3</v>
      </c>
      <c r="D5" s="23"/>
      <c r="E5" s="23"/>
    </row>
    <row r="6" spans="1:8" x14ac:dyDescent="0.3">
      <c r="A6" t="s">
        <v>745</v>
      </c>
      <c r="B6" s="25">
        <v>81.399999999999991</v>
      </c>
      <c r="C6" s="25">
        <v>93.3</v>
      </c>
      <c r="D6" s="23"/>
      <c r="E6" s="23"/>
    </row>
    <row r="7" spans="1:8" x14ac:dyDescent="0.3">
      <c r="A7" t="s">
        <v>744</v>
      </c>
      <c r="B7" s="25">
        <v>98.9</v>
      </c>
      <c r="C7" s="25">
        <v>93.3</v>
      </c>
      <c r="D7" s="23"/>
      <c r="E7" s="23"/>
    </row>
    <row r="8" spans="1:8" x14ac:dyDescent="0.3">
      <c r="A8" t="s">
        <v>743</v>
      </c>
      <c r="B8" s="25">
        <v>88</v>
      </c>
      <c r="C8" s="25">
        <v>93.3</v>
      </c>
      <c r="D8" s="24"/>
      <c r="E8" s="23"/>
    </row>
    <row r="9" spans="1:8" x14ac:dyDescent="0.3">
      <c r="A9" t="s">
        <v>742</v>
      </c>
      <c r="B9" s="25">
        <v>96.2</v>
      </c>
      <c r="C9" s="25">
        <v>93.3</v>
      </c>
      <c r="D9" s="23"/>
      <c r="E9" s="23"/>
    </row>
    <row r="10" spans="1:8" x14ac:dyDescent="0.3">
      <c r="A10" t="s">
        <v>741</v>
      </c>
      <c r="B10" s="25">
        <v>79.7</v>
      </c>
      <c r="C10" s="25">
        <v>93.3</v>
      </c>
      <c r="D10" s="23"/>
      <c r="E10" s="23"/>
    </row>
    <row r="11" spans="1:8" x14ac:dyDescent="0.3">
      <c r="A11" t="s">
        <v>740</v>
      </c>
      <c r="B11" s="25">
        <v>93.2</v>
      </c>
      <c r="C11" s="25">
        <v>93.3</v>
      </c>
      <c r="D11" s="23"/>
      <c r="E11" s="23"/>
    </row>
    <row r="12" spans="1:8" x14ac:dyDescent="0.3">
      <c r="A12" t="s">
        <v>739</v>
      </c>
      <c r="B12" s="25">
        <v>95.3</v>
      </c>
      <c r="C12" s="25">
        <v>93.3</v>
      </c>
      <c r="D12" s="23"/>
      <c r="E12" s="23"/>
    </row>
    <row r="13" spans="1:8" x14ac:dyDescent="0.3">
      <c r="A13" t="s">
        <v>738</v>
      </c>
      <c r="B13" s="25">
        <v>95.1</v>
      </c>
      <c r="C13" s="25">
        <v>93.3</v>
      </c>
      <c r="D13" s="23"/>
      <c r="E13" s="23"/>
    </row>
    <row r="14" spans="1:8" x14ac:dyDescent="0.3">
      <c r="A14" t="s">
        <v>737</v>
      </c>
      <c r="B14" s="25">
        <v>95</v>
      </c>
      <c r="C14" s="25">
        <v>93.3</v>
      </c>
      <c r="D14" s="24"/>
      <c r="E14" s="23"/>
    </row>
    <row r="15" spans="1:8" x14ac:dyDescent="0.3">
      <c r="A15" t="s">
        <v>736</v>
      </c>
      <c r="B15" s="25">
        <v>90.5</v>
      </c>
      <c r="C15" s="25">
        <v>93.3</v>
      </c>
      <c r="D15" s="23"/>
      <c r="E15" s="23"/>
    </row>
    <row r="16" spans="1:8" x14ac:dyDescent="0.3">
      <c r="A16" t="s">
        <v>20</v>
      </c>
      <c r="B16" s="25">
        <v>66.600000000000009</v>
      </c>
      <c r="C16" s="25">
        <v>93.3</v>
      </c>
      <c r="D16" s="23"/>
      <c r="E16" s="23"/>
    </row>
    <row r="17" spans="1:5" x14ac:dyDescent="0.3">
      <c r="A17" t="s">
        <v>735</v>
      </c>
      <c r="B17" s="25">
        <v>6.3</v>
      </c>
      <c r="C17" s="25">
        <v>93.3</v>
      </c>
      <c r="D17" s="23"/>
      <c r="E17" s="23"/>
    </row>
    <row r="18" spans="1:5" x14ac:dyDescent="0.3">
      <c r="D18" s="23"/>
      <c r="E18" s="24"/>
    </row>
    <row r="20" spans="1:5" x14ac:dyDescent="0.3">
      <c r="A20" s="20" t="s">
        <v>734</v>
      </c>
    </row>
    <row r="23" spans="1:5" x14ac:dyDescent="0.3">
      <c r="A23" s="6"/>
      <c r="B23" s="6"/>
      <c r="C23" s="6"/>
      <c r="D23" s="6"/>
      <c r="E23" s="6"/>
    </row>
    <row r="24" spans="1:5" x14ac:dyDescent="0.3">
      <c r="D24" s="23"/>
      <c r="E24" s="23"/>
    </row>
    <row r="25" spans="1:5" x14ac:dyDescent="0.3">
      <c r="D25" s="23"/>
      <c r="E25" s="2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M26" sqref="M26"/>
    </sheetView>
  </sheetViews>
  <sheetFormatPr defaultRowHeight="14.4" x14ac:dyDescent="0.3"/>
  <cols>
    <col min="2" max="2" width="36.5546875" bestFit="1" customWidth="1"/>
    <col min="3" max="3" width="20.109375" bestFit="1" customWidth="1"/>
  </cols>
  <sheetData>
    <row r="1" spans="1:3" x14ac:dyDescent="0.3">
      <c r="A1" s="1" t="s">
        <v>47</v>
      </c>
    </row>
    <row r="3" spans="1:3" x14ac:dyDescent="0.3">
      <c r="A3" t="s">
        <v>43</v>
      </c>
      <c r="B3" t="s">
        <v>44</v>
      </c>
      <c r="C3" s="6" t="s">
        <v>46</v>
      </c>
    </row>
    <row r="4" spans="1:3" x14ac:dyDescent="0.3">
      <c r="A4" t="s">
        <v>25</v>
      </c>
      <c r="B4">
        <v>32.6</v>
      </c>
      <c r="C4">
        <v>11.4</v>
      </c>
    </row>
    <row r="5" spans="1:3" x14ac:dyDescent="0.3">
      <c r="A5" t="s">
        <v>26</v>
      </c>
      <c r="B5">
        <v>35.799999999999997</v>
      </c>
      <c r="C5">
        <v>14</v>
      </c>
    </row>
    <row r="6" spans="1:3" x14ac:dyDescent="0.3">
      <c r="A6" t="s">
        <v>27</v>
      </c>
      <c r="B6">
        <v>31.4</v>
      </c>
      <c r="C6">
        <v>11.9</v>
      </c>
    </row>
    <row r="7" spans="1:3" x14ac:dyDescent="0.3">
      <c r="A7" t="s">
        <v>29</v>
      </c>
      <c r="B7">
        <v>36.299999999999997</v>
      </c>
      <c r="C7">
        <v>11</v>
      </c>
    </row>
    <row r="8" spans="1:3" x14ac:dyDescent="0.3">
      <c r="A8" t="s">
        <v>28</v>
      </c>
      <c r="B8">
        <v>34.299999999999997</v>
      </c>
      <c r="C8">
        <v>13.9</v>
      </c>
    </row>
    <row r="9" spans="1:3" x14ac:dyDescent="0.3">
      <c r="A9" t="s">
        <v>30</v>
      </c>
      <c r="B9">
        <v>27</v>
      </c>
      <c r="C9">
        <v>13</v>
      </c>
    </row>
    <row r="10" spans="1:3" x14ac:dyDescent="0.3">
      <c r="A10" t="s">
        <v>32</v>
      </c>
      <c r="B10">
        <v>30.9</v>
      </c>
      <c r="C10">
        <v>11.2</v>
      </c>
    </row>
    <row r="11" spans="1:3" x14ac:dyDescent="0.3">
      <c r="A11" t="s">
        <v>31</v>
      </c>
      <c r="B11">
        <v>31.1</v>
      </c>
      <c r="C11">
        <v>7.7</v>
      </c>
    </row>
    <row r="12" spans="1:3" x14ac:dyDescent="0.3">
      <c r="A12" t="s">
        <v>45</v>
      </c>
      <c r="B12">
        <v>32.5</v>
      </c>
      <c r="C12">
        <v>12.3</v>
      </c>
    </row>
    <row r="19" spans="1:1" s="9" customFormat="1" x14ac:dyDescent="0.3">
      <c r="A19" s="9" t="s">
        <v>92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G33" sqref="G33"/>
    </sheetView>
  </sheetViews>
  <sheetFormatPr defaultRowHeight="14.4" x14ac:dyDescent="0.3"/>
  <cols>
    <col min="1" max="1" width="5.88671875" customWidth="1"/>
  </cols>
  <sheetData>
    <row r="1" spans="1:3" x14ac:dyDescent="0.3">
      <c r="A1" s="1" t="s">
        <v>764</v>
      </c>
    </row>
    <row r="2" spans="1:3" x14ac:dyDescent="0.3">
      <c r="A2" s="1"/>
    </row>
    <row r="3" spans="1:3" x14ac:dyDescent="0.3">
      <c r="A3" s="1" t="s">
        <v>763</v>
      </c>
    </row>
    <row r="4" spans="1:3" x14ac:dyDescent="0.3">
      <c r="B4" t="s">
        <v>759</v>
      </c>
      <c r="C4" t="s">
        <v>762</v>
      </c>
    </row>
    <row r="5" spans="1:3" x14ac:dyDescent="0.3">
      <c r="A5" t="s">
        <v>726</v>
      </c>
      <c r="B5">
        <v>52</v>
      </c>
      <c r="C5">
        <v>59</v>
      </c>
    </row>
    <row r="6" spans="1:3" x14ac:dyDescent="0.3">
      <c r="A6" s="27">
        <v>1</v>
      </c>
      <c r="B6">
        <v>39</v>
      </c>
      <c r="C6">
        <v>48</v>
      </c>
    </row>
    <row r="7" spans="1:3" x14ac:dyDescent="0.3">
      <c r="A7" s="27">
        <v>2</v>
      </c>
      <c r="B7">
        <v>60</v>
      </c>
      <c r="C7">
        <v>65</v>
      </c>
    </row>
    <row r="8" spans="1:3" x14ac:dyDescent="0.3">
      <c r="A8" s="27">
        <v>3</v>
      </c>
      <c r="B8">
        <v>67</v>
      </c>
      <c r="C8">
        <v>71</v>
      </c>
    </row>
    <row r="9" spans="1:3" x14ac:dyDescent="0.3">
      <c r="A9" s="27">
        <v>4</v>
      </c>
      <c r="B9">
        <v>71</v>
      </c>
      <c r="C9">
        <v>72</v>
      </c>
    </row>
    <row r="10" spans="1:3" x14ac:dyDescent="0.3">
      <c r="A10" t="s">
        <v>761</v>
      </c>
      <c r="B10">
        <v>72</v>
      </c>
      <c r="C10">
        <v>74</v>
      </c>
    </row>
    <row r="16" spans="1:3" x14ac:dyDescent="0.3">
      <c r="C16" s="26"/>
    </row>
    <row r="20" spans="1:5" x14ac:dyDescent="0.3">
      <c r="A20" s="1" t="s">
        <v>760</v>
      </c>
    </row>
    <row r="21" spans="1:5" x14ac:dyDescent="0.3">
      <c r="B21" s="102" t="s">
        <v>759</v>
      </c>
      <c r="C21" s="102"/>
      <c r="D21" s="102" t="s">
        <v>758</v>
      </c>
      <c r="E21" s="102"/>
    </row>
    <row r="22" spans="1:5" x14ac:dyDescent="0.3">
      <c r="B22" s="2" t="s">
        <v>757</v>
      </c>
      <c r="C22" s="2" t="s">
        <v>756</v>
      </c>
      <c r="D22" s="2" t="s">
        <v>757</v>
      </c>
      <c r="E22" s="2" t="s">
        <v>756</v>
      </c>
    </row>
    <row r="23" spans="1:5" x14ac:dyDescent="0.3">
      <c r="A23" t="s">
        <v>726</v>
      </c>
      <c r="B23">
        <v>46</v>
      </c>
      <c r="C23">
        <v>55</v>
      </c>
      <c r="D23">
        <v>60</v>
      </c>
      <c r="E23">
        <v>69</v>
      </c>
    </row>
    <row r="24" spans="1:5" x14ac:dyDescent="0.3">
      <c r="A24" t="s">
        <v>755</v>
      </c>
      <c r="B24">
        <v>66</v>
      </c>
      <c r="C24">
        <v>66</v>
      </c>
      <c r="D24">
        <v>69</v>
      </c>
      <c r="E24">
        <v>69</v>
      </c>
    </row>
    <row r="25" spans="1:5" x14ac:dyDescent="0.3">
      <c r="A25" t="s">
        <v>250</v>
      </c>
      <c r="B25">
        <v>45</v>
      </c>
      <c r="C25">
        <v>57</v>
      </c>
      <c r="D25">
        <v>61</v>
      </c>
      <c r="E25">
        <v>65</v>
      </c>
    </row>
    <row r="26" spans="1:5" x14ac:dyDescent="0.3">
      <c r="A26" t="s">
        <v>249</v>
      </c>
      <c r="B26">
        <v>44</v>
      </c>
      <c r="C26">
        <v>55</v>
      </c>
      <c r="D26">
        <v>61</v>
      </c>
      <c r="E26">
        <v>70</v>
      </c>
    </row>
    <row r="27" spans="1:5" x14ac:dyDescent="0.3">
      <c r="A27" t="s">
        <v>248</v>
      </c>
      <c r="B27">
        <v>45</v>
      </c>
      <c r="C27">
        <v>53</v>
      </c>
      <c r="D27">
        <v>58</v>
      </c>
      <c r="E27">
        <v>71</v>
      </c>
    </row>
    <row r="28" spans="1:5" x14ac:dyDescent="0.3">
      <c r="A28" t="s">
        <v>247</v>
      </c>
      <c r="B28">
        <v>46</v>
      </c>
      <c r="C28">
        <v>55</v>
      </c>
      <c r="D28">
        <v>56</v>
      </c>
      <c r="E28">
        <v>71</v>
      </c>
    </row>
    <row r="29" spans="1:5" x14ac:dyDescent="0.3">
      <c r="A29" t="s">
        <v>246</v>
      </c>
      <c r="B29">
        <v>46</v>
      </c>
      <c r="C29">
        <v>56</v>
      </c>
      <c r="D29">
        <v>54</v>
      </c>
      <c r="E29">
        <v>68</v>
      </c>
    </row>
    <row r="30" spans="1:5" x14ac:dyDescent="0.3">
      <c r="A30" t="s">
        <v>754</v>
      </c>
      <c r="B30">
        <v>55</v>
      </c>
      <c r="C30">
        <v>61</v>
      </c>
      <c r="D30">
        <v>56</v>
      </c>
      <c r="E30">
        <v>66</v>
      </c>
    </row>
    <row r="38" spans="1:1" x14ac:dyDescent="0.3">
      <c r="A38" s="20" t="s">
        <v>753</v>
      </c>
    </row>
  </sheetData>
  <mergeCells count="2">
    <mergeCell ref="B21:C21"/>
    <mergeCell ref="D21:E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29" sqref="F29"/>
    </sheetView>
  </sheetViews>
  <sheetFormatPr defaultRowHeight="14.4" x14ac:dyDescent="0.3"/>
  <cols>
    <col min="2" max="2" width="23.88671875" bestFit="1" customWidth="1"/>
    <col min="3" max="3" width="19.88671875" bestFit="1" customWidth="1"/>
    <col min="4" max="4" width="15.5546875" bestFit="1" customWidth="1"/>
    <col min="5" max="5" width="21.5546875" bestFit="1" customWidth="1"/>
    <col min="6" max="6" width="20.88671875" bestFit="1" customWidth="1"/>
  </cols>
  <sheetData>
    <row r="1" spans="1:12" x14ac:dyDescent="0.3">
      <c r="A1" s="30" t="s">
        <v>768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3">
      <c r="A7" s="28"/>
      <c r="B7" s="28"/>
      <c r="C7" s="28" t="s">
        <v>70</v>
      </c>
      <c r="D7" s="28" t="s">
        <v>71</v>
      </c>
      <c r="E7" s="28" t="s">
        <v>767</v>
      </c>
      <c r="F7" s="28" t="s">
        <v>766</v>
      </c>
      <c r="G7" s="28"/>
      <c r="H7" s="28"/>
      <c r="I7" s="28"/>
      <c r="J7" s="28"/>
      <c r="K7" s="28"/>
      <c r="L7" s="28"/>
    </row>
    <row r="8" spans="1:12" x14ac:dyDescent="0.3">
      <c r="A8" s="28"/>
      <c r="B8" s="28" t="s">
        <v>74</v>
      </c>
      <c r="C8" s="29">
        <v>257</v>
      </c>
      <c r="D8" s="29">
        <v>82665</v>
      </c>
      <c r="E8" s="29">
        <v>2970</v>
      </c>
      <c r="F8" s="29">
        <v>2501</v>
      </c>
      <c r="G8" s="28"/>
      <c r="H8" s="28"/>
      <c r="I8" s="28"/>
      <c r="J8" s="28"/>
      <c r="K8" s="28"/>
      <c r="L8" s="28"/>
    </row>
    <row r="9" spans="1:12" x14ac:dyDescent="0.3">
      <c r="A9" s="28"/>
      <c r="B9" s="28" t="s">
        <v>75</v>
      </c>
      <c r="C9" s="29">
        <v>4705</v>
      </c>
      <c r="D9" s="29">
        <v>51378</v>
      </c>
      <c r="E9" s="29">
        <v>3602</v>
      </c>
      <c r="F9" s="29">
        <v>5295</v>
      </c>
      <c r="G9" s="28"/>
      <c r="H9" s="28"/>
      <c r="I9" s="28"/>
      <c r="J9" s="28"/>
      <c r="K9" s="28"/>
      <c r="L9" s="28"/>
    </row>
    <row r="10" spans="1:12" x14ac:dyDescent="0.3">
      <c r="A10" s="28"/>
      <c r="B10" s="28" t="s">
        <v>76</v>
      </c>
      <c r="C10" s="29">
        <v>252759</v>
      </c>
      <c r="D10" s="29">
        <v>22594</v>
      </c>
      <c r="E10" s="29">
        <v>0</v>
      </c>
      <c r="F10" s="29">
        <v>0</v>
      </c>
      <c r="G10" s="28"/>
      <c r="H10" s="28"/>
      <c r="I10" s="28"/>
      <c r="J10" s="28"/>
      <c r="K10" s="28"/>
      <c r="L10" s="28"/>
    </row>
    <row r="11" spans="1:12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x14ac:dyDescent="0.3">
      <c r="A13" s="28" t="s">
        <v>765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39" sqref="I34:K39"/>
    </sheetView>
  </sheetViews>
  <sheetFormatPr defaultColWidth="8.88671875" defaultRowHeight="11.4" x14ac:dyDescent="0.2"/>
  <cols>
    <col min="1" max="2" width="8.88671875" style="28"/>
    <col min="3" max="3" width="19.88671875" style="28" bestFit="1" customWidth="1"/>
    <col min="4" max="4" width="15.109375" style="28" bestFit="1" customWidth="1"/>
    <col min="5" max="5" width="12.6640625" style="28" bestFit="1" customWidth="1"/>
    <col min="6" max="6" width="48.88671875" style="28" bestFit="1" customWidth="1"/>
    <col min="7" max="16384" width="8.88671875" style="28"/>
  </cols>
  <sheetData>
    <row r="1" spans="1:6" ht="12" x14ac:dyDescent="0.25">
      <c r="A1" s="30" t="s">
        <v>773</v>
      </c>
    </row>
    <row r="3" spans="1:6" x14ac:dyDescent="0.2">
      <c r="C3" s="103" t="s">
        <v>772</v>
      </c>
      <c r="D3" s="103"/>
      <c r="E3" s="103"/>
      <c r="F3" s="103"/>
    </row>
    <row r="4" spans="1:6" x14ac:dyDescent="0.2">
      <c r="B4" s="28" t="s">
        <v>244</v>
      </c>
      <c r="C4" s="28" t="s">
        <v>70</v>
      </c>
      <c r="D4" s="28" t="s">
        <v>771</v>
      </c>
      <c r="E4" s="28" t="s">
        <v>72</v>
      </c>
      <c r="F4" s="28" t="s">
        <v>770</v>
      </c>
    </row>
    <row r="5" spans="1:6" x14ac:dyDescent="0.2">
      <c r="B5" s="28" t="s">
        <v>239</v>
      </c>
      <c r="C5" s="28">
        <v>11251</v>
      </c>
      <c r="D5" s="28">
        <v>11378</v>
      </c>
      <c r="E5" s="28">
        <v>670</v>
      </c>
      <c r="F5" s="28">
        <v>1526</v>
      </c>
    </row>
    <row r="6" spans="1:6" x14ac:dyDescent="0.2">
      <c r="B6" s="28" t="s">
        <v>238</v>
      </c>
      <c r="C6" s="28">
        <v>13748</v>
      </c>
      <c r="D6" s="28">
        <v>7342</v>
      </c>
      <c r="E6" s="28">
        <v>439</v>
      </c>
      <c r="F6" s="28">
        <v>-1005</v>
      </c>
    </row>
    <row r="7" spans="1:6" x14ac:dyDescent="0.2">
      <c r="B7" s="28" t="s">
        <v>237</v>
      </c>
      <c r="C7" s="28">
        <v>13915</v>
      </c>
      <c r="D7" s="28">
        <v>4174</v>
      </c>
      <c r="E7" s="28">
        <v>395</v>
      </c>
      <c r="F7" s="28">
        <v>1147</v>
      </c>
    </row>
    <row r="8" spans="1:6" x14ac:dyDescent="0.2">
      <c r="B8" s="28" t="s">
        <v>236</v>
      </c>
      <c r="C8" s="28">
        <v>9181</v>
      </c>
      <c r="D8" s="28">
        <v>7301</v>
      </c>
      <c r="E8" s="28">
        <v>544</v>
      </c>
      <c r="F8" s="28">
        <v>886</v>
      </c>
    </row>
    <row r="9" spans="1:6" x14ac:dyDescent="0.2">
      <c r="B9" s="28" t="s">
        <v>235</v>
      </c>
      <c r="C9" s="28">
        <v>5864</v>
      </c>
      <c r="D9" s="28">
        <v>14981</v>
      </c>
      <c r="E9" s="28">
        <v>2128</v>
      </c>
      <c r="F9" s="28">
        <v>1753</v>
      </c>
    </row>
    <row r="10" spans="1:6" x14ac:dyDescent="0.2">
      <c r="B10" s="28" t="s">
        <v>610</v>
      </c>
      <c r="C10" s="28">
        <v>8136</v>
      </c>
      <c r="D10" s="28">
        <v>12983</v>
      </c>
      <c r="E10" s="28">
        <v>1109</v>
      </c>
      <c r="F10" s="28">
        <v>2549</v>
      </c>
    </row>
    <row r="11" spans="1:6" x14ac:dyDescent="0.2">
      <c r="B11" s="28" t="s">
        <v>570</v>
      </c>
      <c r="C11" s="28">
        <v>490</v>
      </c>
      <c r="D11" s="28">
        <v>10556</v>
      </c>
      <c r="E11" s="28">
        <v>603</v>
      </c>
      <c r="F11" s="28">
        <v>-103</v>
      </c>
    </row>
    <row r="12" spans="1:6" x14ac:dyDescent="0.2">
      <c r="B12" s="28" t="s">
        <v>60</v>
      </c>
      <c r="C12" s="28">
        <v>-5857</v>
      </c>
      <c r="D12" s="28">
        <v>8033</v>
      </c>
      <c r="E12" s="28">
        <v>-57</v>
      </c>
      <c r="F12" s="28">
        <v>5116</v>
      </c>
    </row>
    <row r="13" spans="1:6" x14ac:dyDescent="0.2">
      <c r="B13" s="28" t="s">
        <v>572</v>
      </c>
      <c r="C13" s="28">
        <v>-3134</v>
      </c>
      <c r="D13" s="28">
        <v>2410</v>
      </c>
      <c r="E13" s="28">
        <v>-587</v>
      </c>
      <c r="F13" s="28">
        <v>1235</v>
      </c>
    </row>
    <row r="14" spans="1:6" x14ac:dyDescent="0.2">
      <c r="B14" s="28" t="s">
        <v>611</v>
      </c>
      <c r="C14" s="28">
        <v>1706</v>
      </c>
      <c r="D14" s="28">
        <v>10317</v>
      </c>
      <c r="E14" s="28">
        <v>180</v>
      </c>
      <c r="F14" s="28">
        <v>2721</v>
      </c>
    </row>
    <row r="17" spans="1:1" x14ac:dyDescent="0.2">
      <c r="A17" s="28" t="s">
        <v>769</v>
      </c>
    </row>
  </sheetData>
  <mergeCells count="1">
    <mergeCell ref="C3:F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44" sqref="E44"/>
    </sheetView>
  </sheetViews>
  <sheetFormatPr defaultColWidth="8.88671875" defaultRowHeight="11.4" x14ac:dyDescent="0.2"/>
  <cols>
    <col min="1" max="2" width="8.88671875" style="28"/>
    <col min="3" max="3" width="15" style="28" bestFit="1" customWidth="1"/>
    <col min="4" max="4" width="8" style="28" bestFit="1" customWidth="1"/>
    <col min="5" max="5" width="18.6640625" style="28" bestFit="1" customWidth="1"/>
    <col min="6" max="16384" width="8.88671875" style="28"/>
  </cols>
  <sheetData>
    <row r="1" spans="1:1" ht="12" x14ac:dyDescent="0.25">
      <c r="A1" s="30" t="s">
        <v>775</v>
      </c>
    </row>
    <row r="26" spans="1:1" x14ac:dyDescent="0.2">
      <c r="A26" s="28" t="s">
        <v>774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"/>
    </sheetView>
  </sheetViews>
  <sheetFormatPr defaultRowHeight="14.4" x14ac:dyDescent="0.3"/>
  <cols>
    <col min="1" max="1" width="21" customWidth="1"/>
    <col min="2" max="6" width="12.77734375" customWidth="1"/>
  </cols>
  <sheetData>
    <row r="1" spans="1:6" x14ac:dyDescent="0.3">
      <c r="A1" s="1" t="s">
        <v>789</v>
      </c>
    </row>
    <row r="2" spans="1:6" x14ac:dyDescent="0.3">
      <c r="A2" t="s">
        <v>788</v>
      </c>
    </row>
    <row r="4" spans="1:6" x14ac:dyDescent="0.3">
      <c r="B4" t="s">
        <v>787</v>
      </c>
      <c r="C4" t="s">
        <v>786</v>
      </c>
      <c r="D4" t="s">
        <v>785</v>
      </c>
      <c r="E4" t="s">
        <v>784</v>
      </c>
      <c r="F4" t="s">
        <v>783</v>
      </c>
    </row>
    <row r="5" spans="1:6" x14ac:dyDescent="0.3">
      <c r="A5" t="s">
        <v>782</v>
      </c>
      <c r="B5" s="25">
        <v>4555.1000000000004</v>
      </c>
      <c r="C5" s="25">
        <v>3866.5</v>
      </c>
      <c r="D5" s="25">
        <v>1863.5</v>
      </c>
      <c r="E5" s="25">
        <v>222.10000000000002</v>
      </c>
      <c r="F5" s="25">
        <v>54.058999999999997</v>
      </c>
    </row>
    <row r="6" spans="1:6" x14ac:dyDescent="0.3">
      <c r="A6" t="s">
        <v>781</v>
      </c>
      <c r="B6" s="25">
        <v>1560.8</v>
      </c>
      <c r="C6" s="25">
        <v>1169</v>
      </c>
      <c r="D6" s="25">
        <v>872.9</v>
      </c>
      <c r="E6" s="25">
        <v>135</v>
      </c>
      <c r="F6" s="25"/>
    </row>
    <row r="7" spans="1:6" x14ac:dyDescent="0.3">
      <c r="A7" t="s">
        <v>780</v>
      </c>
      <c r="B7" s="25">
        <v>539.29999999999995</v>
      </c>
      <c r="C7" s="25">
        <v>473.7</v>
      </c>
      <c r="D7" s="25">
        <v>408.7</v>
      </c>
      <c r="E7" s="25">
        <v>92.4</v>
      </c>
      <c r="F7" s="25"/>
    </row>
    <row r="8" spans="1:6" x14ac:dyDescent="0.3">
      <c r="A8" t="s">
        <v>779</v>
      </c>
      <c r="B8" s="25">
        <v>211.6</v>
      </c>
      <c r="C8" s="25">
        <v>199.3</v>
      </c>
      <c r="D8" s="25">
        <v>168.5</v>
      </c>
      <c r="E8" s="25">
        <v>85.8</v>
      </c>
      <c r="F8" s="25"/>
    </row>
    <row r="9" spans="1:6" x14ac:dyDescent="0.3">
      <c r="A9" t="s">
        <v>778</v>
      </c>
      <c r="B9" s="25"/>
      <c r="C9" s="25"/>
      <c r="D9" s="25"/>
      <c r="E9" s="25"/>
      <c r="F9" s="25">
        <v>37.338999999999999</v>
      </c>
    </row>
    <row r="10" spans="1:6" x14ac:dyDescent="0.3">
      <c r="A10" t="s">
        <v>777</v>
      </c>
      <c r="B10" s="25">
        <v>2846.1</v>
      </c>
      <c r="C10" s="25">
        <v>617.20000000000005</v>
      </c>
      <c r="D10" s="25">
        <v>1166.0999999999999</v>
      </c>
      <c r="E10" s="25">
        <v>205.5</v>
      </c>
      <c r="F10" s="25">
        <v>29.92</v>
      </c>
    </row>
    <row r="12" spans="1:6" x14ac:dyDescent="0.3">
      <c r="A12" t="s">
        <v>776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O31" sqref="O31"/>
    </sheetView>
  </sheetViews>
  <sheetFormatPr defaultRowHeight="14.4" x14ac:dyDescent="0.3"/>
  <cols>
    <col min="1" max="1" width="34.6640625" bestFit="1" customWidth="1"/>
    <col min="2" max="2" width="9.33203125" bestFit="1" customWidth="1"/>
  </cols>
  <sheetData>
    <row r="1" spans="1:2" x14ac:dyDescent="0.3">
      <c r="A1" s="1" t="s">
        <v>792</v>
      </c>
    </row>
    <row r="3" spans="1:2" x14ac:dyDescent="0.3">
      <c r="B3" s="3" t="s">
        <v>791</v>
      </c>
    </row>
    <row r="4" spans="1:2" x14ac:dyDescent="0.3">
      <c r="A4" t="s">
        <v>62</v>
      </c>
      <c r="B4" s="25">
        <v>44.588933605657111</v>
      </c>
    </row>
    <row r="5" spans="1:2" x14ac:dyDescent="0.3">
      <c r="A5" t="s">
        <v>63</v>
      </c>
      <c r="B5" s="25">
        <v>54.428571428571431</v>
      </c>
    </row>
    <row r="6" spans="1:2" x14ac:dyDescent="0.3">
      <c r="A6" t="s">
        <v>64</v>
      </c>
      <c r="B6" s="25">
        <v>64.571428571428569</v>
      </c>
    </row>
    <row r="7" spans="1:2" x14ac:dyDescent="0.3">
      <c r="A7" t="s">
        <v>65</v>
      </c>
      <c r="B7" s="25">
        <v>213.621696029567</v>
      </c>
    </row>
    <row r="8" spans="1:2" x14ac:dyDescent="0.3">
      <c r="A8" t="s">
        <v>66</v>
      </c>
      <c r="B8" s="25">
        <v>273.97260273972603</v>
      </c>
    </row>
    <row r="9" spans="1:2" x14ac:dyDescent="0.3">
      <c r="A9" t="s">
        <v>67</v>
      </c>
      <c r="B9" s="25">
        <v>524.75826982451497</v>
      </c>
    </row>
    <row r="10" spans="1:2" x14ac:dyDescent="0.3">
      <c r="A10" t="s">
        <v>68</v>
      </c>
      <c r="B10" s="25">
        <v>1084.695191</v>
      </c>
    </row>
    <row r="11" spans="1:2" x14ac:dyDescent="0.3">
      <c r="A11" t="s">
        <v>69</v>
      </c>
      <c r="B11" s="25">
        <v>1164.4163491996248</v>
      </c>
    </row>
    <row r="20" spans="1:1" x14ac:dyDescent="0.3">
      <c r="A20" t="s">
        <v>790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Y32" sqref="Y32"/>
    </sheetView>
  </sheetViews>
  <sheetFormatPr defaultRowHeight="14.4" x14ac:dyDescent="0.3"/>
  <cols>
    <col min="2" max="2" width="12.77734375" bestFit="1" customWidth="1"/>
    <col min="3" max="3" width="19.77734375" bestFit="1" customWidth="1"/>
    <col min="4" max="4" width="20.33203125" bestFit="1" customWidth="1"/>
  </cols>
  <sheetData>
    <row r="1" spans="1:4" x14ac:dyDescent="0.3">
      <c r="A1" s="1" t="s">
        <v>799</v>
      </c>
    </row>
    <row r="2" spans="1:4" x14ac:dyDescent="0.3">
      <c r="A2" s="1"/>
    </row>
    <row r="3" spans="1:4" x14ac:dyDescent="0.3">
      <c r="A3" s="1" t="s">
        <v>798</v>
      </c>
    </row>
    <row r="5" spans="1:4" x14ac:dyDescent="0.3">
      <c r="B5" t="s">
        <v>796</v>
      </c>
      <c r="C5" t="s">
        <v>795</v>
      </c>
      <c r="D5" t="s">
        <v>794</v>
      </c>
    </row>
    <row r="6" spans="1:4" x14ac:dyDescent="0.3">
      <c r="A6" t="s">
        <v>25</v>
      </c>
      <c r="B6" s="25">
        <v>23.47735391106249</v>
      </c>
      <c r="C6" s="25">
        <v>70</v>
      </c>
      <c r="D6" s="25">
        <v>88</v>
      </c>
    </row>
    <row r="7" spans="1:4" x14ac:dyDescent="0.3">
      <c r="A7" t="s">
        <v>26</v>
      </c>
      <c r="B7" s="25">
        <v>24.586999123367242</v>
      </c>
      <c r="C7" s="25">
        <v>70</v>
      </c>
      <c r="D7" s="25">
        <v>88</v>
      </c>
    </row>
    <row r="8" spans="1:4" x14ac:dyDescent="0.3">
      <c r="A8" t="s">
        <v>27</v>
      </c>
      <c r="B8" s="25">
        <v>12.104799486777692</v>
      </c>
      <c r="C8" s="25">
        <v>70</v>
      </c>
      <c r="D8" s="25">
        <v>88</v>
      </c>
    </row>
    <row r="9" spans="1:4" x14ac:dyDescent="0.3">
      <c r="A9" t="s">
        <v>28</v>
      </c>
      <c r="B9" s="25">
        <v>31.967802383000791</v>
      </c>
      <c r="C9" s="25">
        <v>70</v>
      </c>
      <c r="D9" s="25">
        <v>88</v>
      </c>
    </row>
    <row r="10" spans="1:4" x14ac:dyDescent="0.3">
      <c r="A10" t="s">
        <v>29</v>
      </c>
      <c r="B10" s="25">
        <v>76.491624545783651</v>
      </c>
      <c r="C10" s="25">
        <v>70</v>
      </c>
      <c r="D10" s="25">
        <v>88</v>
      </c>
    </row>
    <row r="11" spans="1:4" x14ac:dyDescent="0.3">
      <c r="A11" t="s">
        <v>30</v>
      </c>
      <c r="B11" s="25">
        <v>6.3400871518133872</v>
      </c>
      <c r="C11" s="25">
        <v>70</v>
      </c>
      <c r="D11" s="25">
        <v>88</v>
      </c>
    </row>
    <row r="12" spans="1:4" x14ac:dyDescent="0.3">
      <c r="A12" t="s">
        <v>31</v>
      </c>
      <c r="B12" s="25">
        <v>33.605246754654594</v>
      </c>
      <c r="C12" s="25">
        <v>70</v>
      </c>
      <c r="D12" s="25">
        <v>88</v>
      </c>
    </row>
    <row r="13" spans="1:4" x14ac:dyDescent="0.3">
      <c r="A13" t="s">
        <v>32</v>
      </c>
      <c r="B13" s="25">
        <v>14.978655416032153</v>
      </c>
      <c r="C13" s="25">
        <v>70</v>
      </c>
      <c r="D13" s="25">
        <v>88</v>
      </c>
    </row>
    <row r="14" spans="1:4" x14ac:dyDescent="0.3">
      <c r="A14" t="s">
        <v>120</v>
      </c>
      <c r="B14" s="25">
        <v>27.201219687189116</v>
      </c>
      <c r="C14" s="25">
        <v>70</v>
      </c>
      <c r="D14" s="25">
        <v>88</v>
      </c>
    </row>
    <row r="15" spans="1:4" x14ac:dyDescent="0.3">
      <c r="A15" s="1"/>
    </row>
    <row r="17" spans="1:4" x14ac:dyDescent="0.3">
      <c r="A17" s="1" t="s">
        <v>797</v>
      </c>
    </row>
    <row r="19" spans="1:4" x14ac:dyDescent="0.3">
      <c r="B19" t="s">
        <v>796</v>
      </c>
      <c r="C19" t="s">
        <v>795</v>
      </c>
      <c r="D19" t="s">
        <v>794</v>
      </c>
    </row>
    <row r="20" spans="1:4" x14ac:dyDescent="0.3">
      <c r="A20" t="s">
        <v>25</v>
      </c>
      <c r="B20" s="25">
        <v>1437</v>
      </c>
      <c r="C20" s="25">
        <v>4284.5544</v>
      </c>
      <c r="D20" s="25">
        <v>5386.2969599999997</v>
      </c>
    </row>
    <row r="21" spans="1:4" x14ac:dyDescent="0.3">
      <c r="A21" t="s">
        <v>26</v>
      </c>
      <c r="B21" s="25">
        <v>1215</v>
      </c>
      <c r="C21" s="25">
        <v>3459.1451999999999</v>
      </c>
      <c r="D21" s="25">
        <v>4348.6396800000002</v>
      </c>
    </row>
    <row r="22" spans="1:4" x14ac:dyDescent="0.3">
      <c r="A22" t="s">
        <v>27</v>
      </c>
      <c r="B22" s="25">
        <v>457</v>
      </c>
      <c r="C22" s="25">
        <v>2642.7534000000001</v>
      </c>
      <c r="D22" s="25">
        <v>3322.3185599999997</v>
      </c>
    </row>
    <row r="23" spans="1:4" x14ac:dyDescent="0.3">
      <c r="A23" t="s">
        <v>28</v>
      </c>
      <c r="B23" s="25">
        <v>434</v>
      </c>
      <c r="C23" s="25">
        <v>950.33119999999997</v>
      </c>
      <c r="D23" s="25">
        <v>1194.70208</v>
      </c>
    </row>
    <row r="24" spans="1:4" x14ac:dyDescent="0.3">
      <c r="A24" t="s">
        <v>29</v>
      </c>
      <c r="B24" s="25">
        <v>1515</v>
      </c>
      <c r="C24" s="25">
        <v>1386.4263000000001</v>
      </c>
      <c r="D24" s="25">
        <v>1742.9359200000001</v>
      </c>
    </row>
    <row r="25" spans="1:4" x14ac:dyDescent="0.3">
      <c r="A25" t="s">
        <v>30</v>
      </c>
      <c r="B25" s="25">
        <v>26</v>
      </c>
      <c r="C25" s="25">
        <v>287.06229999999999</v>
      </c>
      <c r="D25" s="25">
        <v>360.87831999999997</v>
      </c>
    </row>
    <row r="26" spans="1:4" x14ac:dyDescent="0.3">
      <c r="A26" t="s">
        <v>31</v>
      </c>
      <c r="B26" s="25">
        <v>62</v>
      </c>
      <c r="C26" s="25">
        <v>129.1465</v>
      </c>
      <c r="D26" s="25">
        <v>162.35560000000001</v>
      </c>
    </row>
    <row r="27" spans="1:4" x14ac:dyDescent="0.3">
      <c r="A27" t="s">
        <v>32</v>
      </c>
      <c r="B27" s="25">
        <v>48</v>
      </c>
      <c r="C27" s="25">
        <v>224.3192</v>
      </c>
      <c r="D27" s="25">
        <v>282.00128000000001</v>
      </c>
    </row>
    <row r="28" spans="1:4" x14ac:dyDescent="0.3">
      <c r="A28" t="s">
        <v>120</v>
      </c>
      <c r="B28" s="25">
        <v>5194</v>
      </c>
      <c r="C28" s="25">
        <v>13366.312399999999</v>
      </c>
      <c r="D28" s="25">
        <v>16803.364159999997</v>
      </c>
    </row>
    <row r="31" spans="1:4" x14ac:dyDescent="0.3">
      <c r="A31" t="s">
        <v>793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O28" sqref="O28"/>
    </sheetView>
  </sheetViews>
  <sheetFormatPr defaultRowHeight="14.4" x14ac:dyDescent="0.3"/>
  <cols>
    <col min="1" max="1" width="26.21875" customWidth="1"/>
    <col min="2" max="7" width="11.77734375" bestFit="1" customWidth="1"/>
  </cols>
  <sheetData>
    <row r="1" spans="1:7" x14ac:dyDescent="0.3">
      <c r="A1" s="1" t="s">
        <v>806</v>
      </c>
    </row>
    <row r="3" spans="1:7" x14ac:dyDescent="0.3">
      <c r="A3" t="s">
        <v>778</v>
      </c>
      <c r="B3" s="102" t="s">
        <v>163</v>
      </c>
      <c r="C3" s="102"/>
      <c r="D3" s="102"/>
      <c r="E3" s="102" t="s">
        <v>162</v>
      </c>
      <c r="F3" s="102"/>
      <c r="G3" s="102"/>
    </row>
    <row r="4" spans="1:7" x14ac:dyDescent="0.3">
      <c r="A4" t="s">
        <v>805</v>
      </c>
      <c r="B4" t="s">
        <v>783</v>
      </c>
      <c r="C4" t="s">
        <v>804</v>
      </c>
      <c r="D4" t="s">
        <v>803</v>
      </c>
      <c r="E4" t="s">
        <v>783</v>
      </c>
      <c r="F4" t="s">
        <v>804</v>
      </c>
      <c r="G4" t="s">
        <v>803</v>
      </c>
    </row>
    <row r="5" spans="1:7" x14ac:dyDescent="0.3">
      <c r="B5" t="s">
        <v>802</v>
      </c>
      <c r="C5" t="s">
        <v>802</v>
      </c>
      <c r="D5" t="s">
        <v>802</v>
      </c>
      <c r="E5" t="s">
        <v>802</v>
      </c>
      <c r="F5" t="s">
        <v>802</v>
      </c>
      <c r="G5" t="s">
        <v>802</v>
      </c>
    </row>
    <row r="6" spans="1:7" x14ac:dyDescent="0.3">
      <c r="A6" t="s">
        <v>801</v>
      </c>
    </row>
    <row r="7" spans="1:7" x14ac:dyDescent="0.3">
      <c r="A7" t="s">
        <v>236</v>
      </c>
      <c r="B7" s="25">
        <v>18793.313032574042</v>
      </c>
      <c r="C7" s="25">
        <v>19499.661439126401</v>
      </c>
      <c r="D7" s="25">
        <v>6438.5775555854871</v>
      </c>
      <c r="E7" s="25">
        <v>42830.751397651708</v>
      </c>
      <c r="F7" s="25">
        <v>69650.253451962941</v>
      </c>
      <c r="G7" s="25">
        <v>38675.338148821837</v>
      </c>
    </row>
    <row r="8" spans="1:7" x14ac:dyDescent="0.3">
      <c r="A8" t="s">
        <v>235</v>
      </c>
      <c r="B8" s="25">
        <v>20832.148873225691</v>
      </c>
      <c r="C8" s="25">
        <v>20628.564367749463</v>
      </c>
      <c r="D8" s="25">
        <v>7056.0961959052847</v>
      </c>
      <c r="E8" s="25">
        <v>45609.110591438912</v>
      </c>
      <c r="F8" s="25">
        <v>68730.189934739115</v>
      </c>
      <c r="G8" s="25">
        <v>42335.337721711971</v>
      </c>
    </row>
    <row r="9" spans="1:7" x14ac:dyDescent="0.3">
      <c r="A9" t="s">
        <v>610</v>
      </c>
      <c r="B9" s="25">
        <v>25093.250481521321</v>
      </c>
      <c r="C9" s="25">
        <v>25659.047899080826</v>
      </c>
      <c r="D9" s="25">
        <v>5405.5136046937287</v>
      </c>
      <c r="E9" s="25">
        <v>47318.061407000583</v>
      </c>
      <c r="F9" s="25">
        <v>76217.38570958229</v>
      </c>
      <c r="G9" s="25">
        <v>31832.746796576379</v>
      </c>
    </row>
    <row r="10" spans="1:7" x14ac:dyDescent="0.3">
      <c r="A10" t="s">
        <v>570</v>
      </c>
      <c r="B10" s="25">
        <v>29996.482571471053</v>
      </c>
      <c r="C10" s="25">
        <v>30523.803562217865</v>
      </c>
      <c r="D10" s="25">
        <v>2383.9865334119522</v>
      </c>
      <c r="E10" s="25">
        <v>52242.830806795238</v>
      </c>
      <c r="F10" s="25">
        <v>79641.356145198049</v>
      </c>
      <c r="G10" s="25">
        <v>17753.333733458901</v>
      </c>
    </row>
    <row r="11" spans="1:7" x14ac:dyDescent="0.3">
      <c r="A11" t="s">
        <v>60</v>
      </c>
      <c r="B11" s="25">
        <v>34275.88110922854</v>
      </c>
      <c r="C11" s="25">
        <v>35124.069642662296</v>
      </c>
      <c r="D11" s="25">
        <v>2719.9350789640885</v>
      </c>
      <c r="E11" s="25">
        <v>55867.993597044173</v>
      </c>
      <c r="F11" s="25">
        <v>82924.407150441024</v>
      </c>
      <c r="G11" s="25">
        <v>20780.34016588371</v>
      </c>
    </row>
    <row r="12" spans="1:7" x14ac:dyDescent="0.3">
      <c r="A12" t="s">
        <v>572</v>
      </c>
      <c r="B12" s="25">
        <v>36744.927652123872</v>
      </c>
      <c r="C12" s="25">
        <v>37359.633400931118</v>
      </c>
      <c r="D12" s="25">
        <v>3181.0459296811409</v>
      </c>
      <c r="E12" s="25">
        <v>56192.638032548173</v>
      </c>
      <c r="F12" s="25">
        <v>82009.438424259861</v>
      </c>
      <c r="G12" s="25">
        <v>23709.665047449984</v>
      </c>
    </row>
    <row r="13" spans="1:7" x14ac:dyDescent="0.3">
      <c r="A13" t="s">
        <v>611</v>
      </c>
      <c r="B13" s="25">
        <v>37339</v>
      </c>
      <c r="C13" s="25">
        <v>39850</v>
      </c>
      <c r="D13" s="25">
        <v>3815</v>
      </c>
      <c r="E13" s="25">
        <v>54059</v>
      </c>
      <c r="F13" s="25">
        <v>80075</v>
      </c>
      <c r="G13" s="25">
        <v>26105</v>
      </c>
    </row>
    <row r="15" spans="1:7" x14ac:dyDescent="0.3">
      <c r="A15" t="s">
        <v>800</v>
      </c>
    </row>
  </sheetData>
  <mergeCells count="2">
    <mergeCell ref="B3:D3"/>
    <mergeCell ref="E3:G3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O31" sqref="O31"/>
    </sheetView>
  </sheetViews>
  <sheetFormatPr defaultRowHeight="14.4" x14ac:dyDescent="0.3"/>
  <cols>
    <col min="1" max="1" width="25.109375" customWidth="1"/>
    <col min="2" max="2" width="9" bestFit="1" customWidth="1"/>
    <col min="3" max="3" width="17.21875" bestFit="1" customWidth="1"/>
    <col min="4" max="4" width="20" bestFit="1" customWidth="1"/>
  </cols>
  <sheetData>
    <row r="1" spans="1:4" x14ac:dyDescent="0.3">
      <c r="A1" s="1" t="s">
        <v>815</v>
      </c>
    </row>
    <row r="2" spans="1:4" x14ac:dyDescent="0.3">
      <c r="A2" t="s">
        <v>496</v>
      </c>
    </row>
    <row r="4" spans="1:4" x14ac:dyDescent="0.3">
      <c r="C4" t="s">
        <v>778</v>
      </c>
      <c r="D4" t="s">
        <v>814</v>
      </c>
    </row>
    <row r="5" spans="1:4" x14ac:dyDescent="0.3">
      <c r="A5" s="104" t="s">
        <v>813</v>
      </c>
      <c r="B5" t="s">
        <v>810</v>
      </c>
      <c r="C5" s="25">
        <v>77.5</v>
      </c>
      <c r="D5" s="25">
        <v>22.5</v>
      </c>
    </row>
    <row r="6" spans="1:4" x14ac:dyDescent="0.3">
      <c r="A6" s="104"/>
      <c r="B6" t="s">
        <v>809</v>
      </c>
      <c r="C6" s="25">
        <v>54.9</v>
      </c>
      <c r="D6" s="25">
        <v>45.1</v>
      </c>
    </row>
    <row r="7" spans="1:4" x14ac:dyDescent="0.3">
      <c r="A7" s="104"/>
      <c r="B7" t="s">
        <v>808</v>
      </c>
      <c r="C7" s="25">
        <v>29.4</v>
      </c>
      <c r="D7" s="25">
        <v>70.599999999999994</v>
      </c>
    </row>
    <row r="8" spans="1:4" x14ac:dyDescent="0.3">
      <c r="A8" s="104" t="s">
        <v>812</v>
      </c>
      <c r="B8" t="s">
        <v>810</v>
      </c>
      <c r="C8" s="25">
        <v>74.3</v>
      </c>
      <c r="D8" s="25">
        <v>25.700000000000003</v>
      </c>
    </row>
    <row r="9" spans="1:4" x14ac:dyDescent="0.3">
      <c r="A9" s="104"/>
      <c r="B9" t="s">
        <v>809</v>
      </c>
      <c r="C9" s="25">
        <v>53.6</v>
      </c>
      <c r="D9" s="25">
        <v>46.4</v>
      </c>
    </row>
    <row r="10" spans="1:4" x14ac:dyDescent="0.3">
      <c r="A10" s="104"/>
      <c r="B10" t="s">
        <v>808</v>
      </c>
      <c r="C10" s="25">
        <v>30</v>
      </c>
      <c r="D10" s="25">
        <v>70</v>
      </c>
    </row>
    <row r="11" spans="1:4" x14ac:dyDescent="0.3">
      <c r="A11" s="104" t="s">
        <v>811</v>
      </c>
      <c r="B11" t="s">
        <v>810</v>
      </c>
      <c r="C11" s="25">
        <v>67.099999999999994</v>
      </c>
      <c r="D11" s="25">
        <v>32.900000000000006</v>
      </c>
    </row>
    <row r="12" spans="1:4" x14ac:dyDescent="0.3">
      <c r="A12" s="104"/>
      <c r="B12" t="s">
        <v>809</v>
      </c>
      <c r="C12" s="25">
        <v>43.5</v>
      </c>
      <c r="D12" s="25">
        <v>56.5</v>
      </c>
    </row>
    <row r="13" spans="1:4" x14ac:dyDescent="0.3">
      <c r="A13" s="104"/>
      <c r="B13" t="s">
        <v>808</v>
      </c>
      <c r="C13" s="25">
        <v>21.6</v>
      </c>
      <c r="D13" s="25">
        <v>78.400000000000006</v>
      </c>
    </row>
    <row r="21" spans="1:1" x14ac:dyDescent="0.3">
      <c r="A21" t="s">
        <v>807</v>
      </c>
    </row>
  </sheetData>
  <mergeCells count="3">
    <mergeCell ref="A5:A7"/>
    <mergeCell ref="A8:A10"/>
    <mergeCell ref="A11:A13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M26" sqref="M26"/>
    </sheetView>
  </sheetViews>
  <sheetFormatPr defaultRowHeight="14.4" x14ac:dyDescent="0.3"/>
  <cols>
    <col min="1" max="1" width="25.5546875" customWidth="1"/>
    <col min="2" max="2" width="17.21875" bestFit="1" customWidth="1"/>
    <col min="3" max="3" width="20" bestFit="1" customWidth="1"/>
  </cols>
  <sheetData>
    <row r="1" spans="1:3" x14ac:dyDescent="0.3">
      <c r="A1" s="1" t="s">
        <v>822</v>
      </c>
    </row>
    <row r="2" spans="1:3" x14ac:dyDescent="0.3">
      <c r="A2" t="s">
        <v>496</v>
      </c>
    </row>
    <row r="4" spans="1:3" x14ac:dyDescent="0.3">
      <c r="B4" t="s">
        <v>778</v>
      </c>
      <c r="C4" t="s">
        <v>814</v>
      </c>
    </row>
    <row r="5" spans="1:3" x14ac:dyDescent="0.3">
      <c r="A5" t="s">
        <v>821</v>
      </c>
      <c r="B5" s="25">
        <v>67.457253171538881</v>
      </c>
      <c r="C5" s="25">
        <v>71.124295088153289</v>
      </c>
    </row>
    <row r="6" spans="1:3" x14ac:dyDescent="0.3">
      <c r="A6" t="s">
        <v>820</v>
      </c>
      <c r="B6" s="25">
        <v>56.778927900247588</v>
      </c>
      <c r="C6" s="25">
        <v>60.820291419320014</v>
      </c>
    </row>
    <row r="7" spans="1:3" x14ac:dyDescent="0.3">
      <c r="A7" t="s">
        <v>819</v>
      </c>
      <c r="B7" s="25">
        <v>30.489694715636141</v>
      </c>
      <c r="C7" s="25">
        <v>33.638544165189273</v>
      </c>
    </row>
    <row r="8" spans="1:3" x14ac:dyDescent="0.3">
      <c r="A8" t="s">
        <v>818</v>
      </c>
      <c r="B8" s="25">
        <v>14.759642258244831</v>
      </c>
      <c r="C8" s="25">
        <v>15.883001491666127</v>
      </c>
    </row>
    <row r="9" spans="1:3" x14ac:dyDescent="0.3">
      <c r="A9" t="s">
        <v>817</v>
      </c>
      <c r="B9" s="25">
        <v>31.517197721038194</v>
      </c>
      <c r="C9" s="25"/>
    </row>
    <row r="21" spans="1:1" x14ac:dyDescent="0.3">
      <c r="A21" t="s">
        <v>816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Q27" sqref="Q27"/>
    </sheetView>
  </sheetViews>
  <sheetFormatPr defaultRowHeight="14.4" x14ac:dyDescent="0.3"/>
  <sheetData>
    <row r="1" spans="1:5" x14ac:dyDescent="0.3">
      <c r="A1" s="1" t="s">
        <v>83</v>
      </c>
    </row>
    <row r="3" spans="1:5" x14ac:dyDescent="0.3">
      <c r="B3" t="s">
        <v>51</v>
      </c>
      <c r="C3" t="s">
        <v>52</v>
      </c>
      <c r="D3" t="s">
        <v>53</v>
      </c>
      <c r="E3" t="s">
        <v>54</v>
      </c>
    </row>
    <row r="4" spans="1:5" x14ac:dyDescent="0.3">
      <c r="A4" t="s">
        <v>55</v>
      </c>
      <c r="B4" s="8">
        <v>0.8</v>
      </c>
      <c r="C4" s="8">
        <v>1.2</v>
      </c>
      <c r="D4" s="8">
        <v>1.3</v>
      </c>
      <c r="E4" s="8">
        <v>1.5</v>
      </c>
    </row>
    <row r="5" spans="1:5" x14ac:dyDescent="0.3">
      <c r="A5" t="s">
        <v>56</v>
      </c>
      <c r="B5" s="8">
        <v>0.9</v>
      </c>
      <c r="C5" s="8">
        <v>1.1000000000000001</v>
      </c>
      <c r="D5" s="8">
        <v>1.6</v>
      </c>
      <c r="E5" s="8">
        <v>1.9</v>
      </c>
    </row>
    <row r="6" spans="1:5" x14ac:dyDescent="0.3">
      <c r="A6" t="s">
        <v>57</v>
      </c>
      <c r="B6" s="8">
        <v>0.6</v>
      </c>
      <c r="C6" s="8">
        <v>1.2</v>
      </c>
      <c r="D6" s="8">
        <v>1.8</v>
      </c>
      <c r="E6" s="8">
        <v>2</v>
      </c>
    </row>
    <row r="7" spans="1:5" x14ac:dyDescent="0.3">
      <c r="A7" t="s">
        <v>58</v>
      </c>
      <c r="B7" s="8">
        <v>0.9</v>
      </c>
      <c r="C7" s="8">
        <v>1.7</v>
      </c>
      <c r="D7" s="8">
        <v>2.2000000000000002</v>
      </c>
      <c r="E7" s="8">
        <v>2.7</v>
      </c>
    </row>
    <row r="8" spans="1:5" x14ac:dyDescent="0.3">
      <c r="A8" t="s">
        <v>59</v>
      </c>
      <c r="B8" s="8">
        <v>0.8</v>
      </c>
      <c r="C8" s="8">
        <v>1.4</v>
      </c>
      <c r="D8" s="8">
        <v>1.8</v>
      </c>
      <c r="E8" s="8">
        <v>2.8</v>
      </c>
    </row>
    <row r="19" spans="1:1" x14ac:dyDescent="0.3">
      <c r="A19" s="9" t="s">
        <v>87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N30" sqref="N30"/>
    </sheetView>
  </sheetViews>
  <sheetFormatPr defaultRowHeight="14.4" x14ac:dyDescent="0.3"/>
  <cols>
    <col min="2" max="2" width="17.109375" bestFit="1" customWidth="1"/>
    <col min="3" max="3" width="19.6640625" bestFit="1" customWidth="1"/>
    <col min="4" max="4" width="16.44140625" bestFit="1" customWidth="1"/>
    <col min="5" max="5" width="12.44140625" bestFit="1" customWidth="1"/>
  </cols>
  <sheetData>
    <row r="1" spans="1:5" x14ac:dyDescent="0.3">
      <c r="A1" s="1" t="s">
        <v>824</v>
      </c>
    </row>
    <row r="2" spans="1:5" x14ac:dyDescent="0.3">
      <c r="A2" t="s">
        <v>823</v>
      </c>
    </row>
    <row r="4" spans="1:5" x14ac:dyDescent="0.3">
      <c r="B4" t="s">
        <v>819</v>
      </c>
      <c r="C4" t="s">
        <v>820</v>
      </c>
      <c r="D4" t="s">
        <v>821</v>
      </c>
      <c r="E4" t="s">
        <v>617</v>
      </c>
    </row>
    <row r="5" spans="1:5" x14ac:dyDescent="0.3">
      <c r="A5" t="s">
        <v>25</v>
      </c>
      <c r="B5">
        <v>4665</v>
      </c>
      <c r="C5">
        <v>6427</v>
      </c>
      <c r="D5">
        <v>8977</v>
      </c>
      <c r="E5">
        <v>2971</v>
      </c>
    </row>
    <row r="6" spans="1:5" x14ac:dyDescent="0.3">
      <c r="A6" t="s">
        <v>26</v>
      </c>
      <c r="B6">
        <v>4075</v>
      </c>
      <c r="C6">
        <v>7731</v>
      </c>
      <c r="D6">
        <v>11924</v>
      </c>
      <c r="E6">
        <v>2473</v>
      </c>
    </row>
    <row r="7" spans="1:5" x14ac:dyDescent="0.3">
      <c r="A7" t="s">
        <v>27</v>
      </c>
      <c r="B7">
        <v>1507</v>
      </c>
      <c r="C7">
        <v>2428</v>
      </c>
      <c r="D7">
        <v>3249</v>
      </c>
      <c r="E7">
        <v>823</v>
      </c>
    </row>
    <row r="8" spans="1:5" x14ac:dyDescent="0.3">
      <c r="A8" t="s">
        <v>29</v>
      </c>
      <c r="B8">
        <v>528</v>
      </c>
      <c r="C8">
        <v>849</v>
      </c>
      <c r="D8">
        <v>1132</v>
      </c>
      <c r="E8">
        <v>462</v>
      </c>
    </row>
    <row r="9" spans="1:5" x14ac:dyDescent="0.3">
      <c r="A9" t="s">
        <v>28</v>
      </c>
      <c r="B9">
        <v>106</v>
      </c>
      <c r="C9">
        <v>295</v>
      </c>
      <c r="D9">
        <v>1130</v>
      </c>
      <c r="E9">
        <v>95</v>
      </c>
    </row>
    <row r="10" spans="1:5" x14ac:dyDescent="0.3">
      <c r="A10" t="s">
        <v>30</v>
      </c>
      <c r="B10">
        <v>422</v>
      </c>
      <c r="C10">
        <v>729</v>
      </c>
      <c r="D10">
        <v>1029</v>
      </c>
      <c r="E10">
        <v>327</v>
      </c>
    </row>
    <row r="11" spans="1:5" x14ac:dyDescent="0.3">
      <c r="A11" t="s">
        <v>32</v>
      </c>
      <c r="B11">
        <v>429</v>
      </c>
      <c r="C11">
        <v>464</v>
      </c>
      <c r="D11">
        <v>487</v>
      </c>
      <c r="E11">
        <v>205</v>
      </c>
    </row>
    <row r="12" spans="1:5" x14ac:dyDescent="0.3">
      <c r="A12" t="s">
        <v>31</v>
      </c>
      <c r="B12">
        <v>73</v>
      </c>
      <c r="C12">
        <v>111</v>
      </c>
      <c r="D12">
        <v>201</v>
      </c>
      <c r="E12">
        <v>112</v>
      </c>
    </row>
    <row r="20" spans="1:1" x14ac:dyDescent="0.3">
      <c r="A20" t="s">
        <v>816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32" sqref="D32"/>
    </sheetView>
  </sheetViews>
  <sheetFormatPr defaultRowHeight="14.4" x14ac:dyDescent="0.3"/>
  <cols>
    <col min="1" max="1" width="17.109375" customWidth="1"/>
  </cols>
  <sheetData>
    <row r="1" spans="1:4" x14ac:dyDescent="0.3">
      <c r="A1" s="1" t="s">
        <v>830</v>
      </c>
      <c r="B1" s="1"/>
      <c r="C1" s="1"/>
      <c r="D1" s="1"/>
    </row>
    <row r="2" spans="1:4" s="9" customFormat="1" x14ac:dyDescent="0.3">
      <c r="B2" s="9" t="s">
        <v>758</v>
      </c>
      <c r="C2" s="9" t="s">
        <v>829</v>
      </c>
      <c r="D2" s="9" t="s">
        <v>828</v>
      </c>
    </row>
    <row r="3" spans="1:4" x14ac:dyDescent="0.3">
      <c r="A3" s="9" t="s">
        <v>827</v>
      </c>
      <c r="B3">
        <v>20.100000000000001</v>
      </c>
      <c r="C3">
        <v>17.899999999999999</v>
      </c>
      <c r="D3">
        <v>22.3</v>
      </c>
    </row>
    <row r="4" spans="1:4" x14ac:dyDescent="0.3">
      <c r="A4" s="9" t="s">
        <v>826</v>
      </c>
      <c r="B4">
        <v>40</v>
      </c>
      <c r="C4">
        <v>35</v>
      </c>
      <c r="D4">
        <v>65</v>
      </c>
    </row>
    <row r="20" spans="1:1" x14ac:dyDescent="0.3">
      <c r="A20" s="1"/>
    </row>
    <row r="21" spans="1:1" x14ac:dyDescent="0.3">
      <c r="A21" t="s">
        <v>825</v>
      </c>
    </row>
    <row r="22" spans="1:1" x14ac:dyDescent="0.3">
      <c r="A22" s="3"/>
    </row>
    <row r="23" spans="1:1" x14ac:dyDescent="0.3">
      <c r="A23" s="3"/>
    </row>
    <row r="27" spans="1:1" x14ac:dyDescent="0.3">
      <c r="A27" s="3"/>
    </row>
    <row r="28" spans="1:1" x14ac:dyDescent="0.3">
      <c r="A28" s="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32" sqref="D32"/>
    </sheetView>
  </sheetViews>
  <sheetFormatPr defaultRowHeight="14.4" x14ac:dyDescent="0.3"/>
  <cols>
    <col min="1" max="1" width="21.21875" customWidth="1"/>
  </cols>
  <sheetData>
    <row r="1" spans="1:2" x14ac:dyDescent="0.3">
      <c r="A1" s="1" t="s">
        <v>843</v>
      </c>
    </row>
    <row r="2" spans="1:2" x14ac:dyDescent="0.3">
      <c r="A2" s="1"/>
      <c r="B2" t="s">
        <v>842</v>
      </c>
    </row>
    <row r="3" spans="1:2" x14ac:dyDescent="0.3">
      <c r="A3" t="s">
        <v>841</v>
      </c>
      <c r="B3">
        <v>216</v>
      </c>
    </row>
    <row r="4" spans="1:2" x14ac:dyDescent="0.3">
      <c r="A4" t="s">
        <v>840</v>
      </c>
      <c r="B4">
        <v>81</v>
      </c>
    </row>
    <row r="5" spans="1:2" x14ac:dyDescent="0.3">
      <c r="A5" t="s">
        <v>839</v>
      </c>
      <c r="B5">
        <v>118</v>
      </c>
    </row>
    <row r="6" spans="1:2" x14ac:dyDescent="0.3">
      <c r="A6" t="s">
        <v>838</v>
      </c>
      <c r="B6">
        <v>95</v>
      </c>
    </row>
    <row r="7" spans="1:2" x14ac:dyDescent="0.3">
      <c r="A7" t="s">
        <v>837</v>
      </c>
      <c r="B7">
        <v>19</v>
      </c>
    </row>
    <row r="8" spans="1:2" x14ac:dyDescent="0.3">
      <c r="A8" t="s">
        <v>836</v>
      </c>
      <c r="B8">
        <v>221</v>
      </c>
    </row>
    <row r="9" spans="1:2" x14ac:dyDescent="0.3">
      <c r="A9" t="s">
        <v>835</v>
      </c>
      <c r="B9">
        <v>815</v>
      </c>
    </row>
    <row r="10" spans="1:2" x14ac:dyDescent="0.3">
      <c r="A10" t="s">
        <v>834</v>
      </c>
      <c r="B10">
        <v>135</v>
      </c>
    </row>
    <row r="11" spans="1:2" x14ac:dyDescent="0.3">
      <c r="A11" t="s">
        <v>833</v>
      </c>
      <c r="B11">
        <v>287</v>
      </c>
    </row>
    <row r="12" spans="1:2" x14ac:dyDescent="0.3">
      <c r="A12" t="s">
        <v>832</v>
      </c>
      <c r="B12">
        <v>1324</v>
      </c>
    </row>
    <row r="14" spans="1:2" x14ac:dyDescent="0.3">
      <c r="A14" t="s">
        <v>831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32" sqref="D32"/>
    </sheetView>
  </sheetViews>
  <sheetFormatPr defaultRowHeight="14.4" x14ac:dyDescent="0.3"/>
  <cols>
    <col min="1" max="1" width="13.6640625" customWidth="1"/>
    <col min="2" max="2" width="15.44140625" customWidth="1"/>
    <col min="3" max="3" width="15.6640625" customWidth="1"/>
    <col min="4" max="4" width="9.109375" customWidth="1"/>
  </cols>
  <sheetData>
    <row r="1" spans="1:6" x14ac:dyDescent="0.3">
      <c r="A1" s="1" t="s">
        <v>846</v>
      </c>
    </row>
    <row r="2" spans="1:6" x14ac:dyDescent="0.3">
      <c r="A2" s="1" t="s">
        <v>244</v>
      </c>
      <c r="B2" s="1" t="s">
        <v>845</v>
      </c>
    </row>
    <row r="3" spans="1:6" x14ac:dyDescent="0.3">
      <c r="A3">
        <v>2000</v>
      </c>
      <c r="B3" s="14">
        <v>2642</v>
      </c>
    </row>
    <row r="4" spans="1:6" x14ac:dyDescent="0.3">
      <c r="A4">
        <v>2001</v>
      </c>
      <c r="B4" s="14">
        <v>7013</v>
      </c>
    </row>
    <row r="5" spans="1:6" x14ac:dyDescent="0.3">
      <c r="A5">
        <v>2002</v>
      </c>
      <c r="B5" s="14">
        <v>12498</v>
      </c>
    </row>
    <row r="6" spans="1:6" x14ac:dyDescent="0.3">
      <c r="A6">
        <v>2003</v>
      </c>
      <c r="B6" s="14">
        <v>15001</v>
      </c>
    </row>
    <row r="7" spans="1:6" x14ac:dyDescent="0.3">
      <c r="A7">
        <v>2004</v>
      </c>
      <c r="B7" s="14">
        <v>17106</v>
      </c>
    </row>
    <row r="8" spans="1:6" x14ac:dyDescent="0.3">
      <c r="A8">
        <v>2005</v>
      </c>
      <c r="B8" s="14">
        <v>18660</v>
      </c>
    </row>
    <row r="9" spans="1:6" x14ac:dyDescent="0.3">
      <c r="A9">
        <v>2006</v>
      </c>
      <c r="B9" s="14">
        <v>19158</v>
      </c>
    </row>
    <row r="10" spans="1:6" x14ac:dyDescent="0.3">
      <c r="A10">
        <v>2007</v>
      </c>
      <c r="B10" s="14">
        <v>21009</v>
      </c>
    </row>
    <row r="11" spans="1:6" x14ac:dyDescent="0.3">
      <c r="A11">
        <v>2008</v>
      </c>
      <c r="B11" s="14">
        <v>22151</v>
      </c>
    </row>
    <row r="12" spans="1:6" x14ac:dyDescent="0.3">
      <c r="A12">
        <v>2009</v>
      </c>
      <c r="B12" s="14">
        <v>22234</v>
      </c>
      <c r="F12" s="31"/>
    </row>
    <row r="17" spans="1:1" x14ac:dyDescent="0.3">
      <c r="A17" t="s">
        <v>844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D32" sqref="D32"/>
    </sheetView>
  </sheetViews>
  <sheetFormatPr defaultRowHeight="14.4" x14ac:dyDescent="0.3"/>
  <cols>
    <col min="1" max="1" width="17" customWidth="1"/>
    <col min="2" max="2" width="31.88671875" customWidth="1"/>
    <col min="3" max="3" width="33.88671875" customWidth="1"/>
    <col min="4" max="4" width="11" bestFit="1" customWidth="1"/>
    <col min="5" max="5" width="12.77734375" bestFit="1" customWidth="1"/>
    <col min="6" max="6" width="12.77734375" customWidth="1"/>
    <col min="9" max="9" width="17.44140625" bestFit="1" customWidth="1"/>
  </cols>
  <sheetData>
    <row r="1" spans="1:3" x14ac:dyDescent="0.3">
      <c r="A1" s="1" t="s">
        <v>851</v>
      </c>
    </row>
    <row r="2" spans="1:3" x14ac:dyDescent="0.3">
      <c r="A2" s="1" t="s">
        <v>850</v>
      </c>
      <c r="B2" s="1" t="s">
        <v>849</v>
      </c>
      <c r="C2" s="1" t="s">
        <v>848</v>
      </c>
    </row>
    <row r="3" spans="1:3" x14ac:dyDescent="0.3">
      <c r="A3" t="s">
        <v>25</v>
      </c>
      <c r="B3" s="8">
        <v>0.83</v>
      </c>
      <c r="C3" s="8">
        <v>0.71</v>
      </c>
    </row>
    <row r="4" spans="1:3" x14ac:dyDescent="0.3">
      <c r="A4" t="s">
        <v>26</v>
      </c>
      <c r="B4" s="41" t="s">
        <v>633</v>
      </c>
      <c r="C4" s="41" t="s">
        <v>633</v>
      </c>
    </row>
    <row r="5" spans="1:3" x14ac:dyDescent="0.3">
      <c r="A5" t="s">
        <v>690</v>
      </c>
      <c r="B5" s="8">
        <v>3.98</v>
      </c>
      <c r="C5" s="8">
        <v>3.44</v>
      </c>
    </row>
    <row r="6" spans="1:3" x14ac:dyDescent="0.3">
      <c r="A6" t="s">
        <v>29</v>
      </c>
      <c r="B6" s="8">
        <v>2.0299999999999998</v>
      </c>
      <c r="C6" s="8">
        <v>2.29</v>
      </c>
    </row>
    <row r="7" spans="1:3" x14ac:dyDescent="0.3">
      <c r="A7" t="s">
        <v>28</v>
      </c>
      <c r="B7" s="41" t="s">
        <v>633</v>
      </c>
      <c r="C7" s="41" t="s">
        <v>633</v>
      </c>
    </row>
    <row r="8" spans="1:3" x14ac:dyDescent="0.3">
      <c r="A8" t="s">
        <v>30</v>
      </c>
      <c r="B8" s="8">
        <v>40.4</v>
      </c>
      <c r="C8" s="8">
        <v>30.64</v>
      </c>
    </row>
    <row r="9" spans="1:3" x14ac:dyDescent="0.3">
      <c r="A9" t="s">
        <v>32</v>
      </c>
      <c r="B9" s="8">
        <v>15.22</v>
      </c>
      <c r="C9" s="8">
        <v>10.35</v>
      </c>
    </row>
    <row r="10" spans="1:3" x14ac:dyDescent="0.3">
      <c r="A10" t="s">
        <v>31</v>
      </c>
      <c r="B10" s="8">
        <v>4.29</v>
      </c>
      <c r="C10" s="8">
        <v>4.29</v>
      </c>
    </row>
    <row r="12" spans="1:3" x14ac:dyDescent="0.3">
      <c r="A12" t="s">
        <v>847</v>
      </c>
    </row>
    <row r="24" spans="2:15" x14ac:dyDescent="0.3">
      <c r="M24" s="40"/>
      <c r="N24" s="40"/>
      <c r="O24" s="40"/>
    </row>
    <row r="25" spans="2:15" x14ac:dyDescent="0.3">
      <c r="J25" s="32"/>
      <c r="M25" s="39"/>
      <c r="N25" s="39"/>
      <c r="O25" s="39"/>
    </row>
    <row r="26" spans="2:15" x14ac:dyDescent="0.3">
      <c r="J26" s="37"/>
      <c r="K26" s="37"/>
      <c r="L26" s="36"/>
      <c r="M26" s="35"/>
      <c r="N26" s="35"/>
      <c r="O26" s="35"/>
    </row>
    <row r="27" spans="2:15" x14ac:dyDescent="0.3">
      <c r="J27" s="37"/>
      <c r="K27" s="37"/>
      <c r="L27" s="36"/>
      <c r="M27" s="35"/>
      <c r="N27" s="35"/>
      <c r="O27" s="35"/>
    </row>
    <row r="28" spans="2:15" x14ac:dyDescent="0.3">
      <c r="B28" s="8"/>
      <c r="C28" s="8"/>
      <c r="J28" s="37"/>
      <c r="K28" s="37"/>
      <c r="L28" s="36"/>
      <c r="M28" s="35"/>
      <c r="N28" s="35"/>
      <c r="O28" s="35"/>
    </row>
    <row r="29" spans="2:15" x14ac:dyDescent="0.3">
      <c r="B29" s="8"/>
      <c r="C29" s="8"/>
      <c r="J29" s="37"/>
      <c r="K29" s="37"/>
      <c r="L29" s="36"/>
      <c r="M29" s="35"/>
      <c r="N29" s="35"/>
      <c r="O29" s="35"/>
    </row>
    <row r="30" spans="2:15" x14ac:dyDescent="0.3">
      <c r="B30" s="8"/>
      <c r="C30" s="8"/>
      <c r="J30" s="37"/>
      <c r="K30" s="37"/>
      <c r="L30" s="36"/>
      <c r="M30" s="35"/>
      <c r="N30" s="35"/>
      <c r="O30" s="35"/>
    </row>
    <row r="31" spans="2:15" x14ac:dyDescent="0.3">
      <c r="B31" s="8"/>
      <c r="C31" s="8"/>
      <c r="J31" s="37"/>
      <c r="K31" s="37"/>
      <c r="L31" s="36"/>
      <c r="M31" s="35"/>
      <c r="N31" s="35"/>
      <c r="O31" s="35"/>
    </row>
    <row r="32" spans="2:15" x14ac:dyDescent="0.3">
      <c r="B32" s="8"/>
      <c r="C32" s="8"/>
      <c r="J32" s="37"/>
      <c r="K32" s="37"/>
      <c r="L32" s="36"/>
      <c r="M32" s="35"/>
      <c r="N32" s="35"/>
      <c r="O32" s="35"/>
    </row>
    <row r="33" spans="2:15" x14ac:dyDescent="0.3">
      <c r="B33" s="8"/>
      <c r="C33" s="8"/>
      <c r="J33" s="37"/>
      <c r="K33" s="37"/>
      <c r="L33" s="36"/>
      <c r="M33" s="38"/>
      <c r="N33" s="38"/>
      <c r="O33" s="35"/>
    </row>
    <row r="34" spans="2:15" x14ac:dyDescent="0.3">
      <c r="B34" s="8"/>
      <c r="C34" s="8"/>
      <c r="J34" s="37"/>
      <c r="K34" s="37"/>
      <c r="L34" s="36"/>
      <c r="M34" s="35"/>
      <c r="N34" s="35"/>
      <c r="O34" s="35"/>
    </row>
    <row r="35" spans="2:15" x14ac:dyDescent="0.3">
      <c r="B35" s="8"/>
      <c r="C35" s="8"/>
      <c r="J35" s="32"/>
    </row>
    <row r="36" spans="2:15" x14ac:dyDescent="0.3">
      <c r="B36" s="8"/>
      <c r="C36" s="8"/>
      <c r="D36" s="25"/>
      <c r="E36" s="8"/>
      <c r="F36" s="8"/>
      <c r="G36" s="34"/>
      <c r="I36" s="33"/>
      <c r="J36" s="32"/>
    </row>
    <row r="37" spans="2:15" x14ac:dyDescent="0.3">
      <c r="J37" s="32"/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K15" sqref="K15"/>
    </sheetView>
  </sheetViews>
  <sheetFormatPr defaultRowHeight="14.4" x14ac:dyDescent="0.3"/>
  <cols>
    <col min="1" max="1" width="8.88671875" style="42"/>
    <col min="2" max="2" width="19" style="42" bestFit="1" customWidth="1"/>
    <col min="3" max="6" width="15.5546875" style="42" customWidth="1"/>
    <col min="7" max="10" width="9.109375" style="42" customWidth="1"/>
    <col min="11" max="16384" width="8.88671875" style="42"/>
  </cols>
  <sheetData>
    <row r="1" spans="1:7" x14ac:dyDescent="0.3">
      <c r="A1" s="46" t="s">
        <v>859</v>
      </c>
    </row>
    <row r="2" spans="1:7" x14ac:dyDescent="0.3">
      <c r="B2" s="42" t="s">
        <v>858</v>
      </c>
      <c r="C2" s="42" t="s">
        <v>857</v>
      </c>
      <c r="D2" s="42" t="s">
        <v>856</v>
      </c>
      <c r="E2" s="42" t="s">
        <v>855</v>
      </c>
      <c r="F2" s="42" t="s">
        <v>120</v>
      </c>
    </row>
    <row r="3" spans="1:7" x14ac:dyDescent="0.3">
      <c r="A3" s="42" t="s">
        <v>854</v>
      </c>
      <c r="B3" s="45">
        <v>35.878741366078273</v>
      </c>
      <c r="C3" s="45">
        <v>45.425188374596345</v>
      </c>
      <c r="D3" s="45">
        <v>41.30799329234209</v>
      </c>
      <c r="E3" s="45">
        <v>35.753749013417519</v>
      </c>
      <c r="F3" s="45">
        <v>41.172985781990526</v>
      </c>
    </row>
    <row r="4" spans="1:7" x14ac:dyDescent="0.3">
      <c r="A4" s="42" t="s">
        <v>853</v>
      </c>
      <c r="B4" s="45">
        <v>23.203930768890267</v>
      </c>
      <c r="C4" s="45">
        <v>25.200315991423089</v>
      </c>
      <c r="D4" s="45">
        <v>23.362597547380158</v>
      </c>
      <c r="E4" s="45">
        <v>22.753944451688618</v>
      </c>
      <c r="F4" s="45">
        <v>24.049010633054007</v>
      </c>
    </row>
    <row r="14" spans="1:7" x14ac:dyDescent="0.3">
      <c r="B14" s="44"/>
      <c r="C14" s="43"/>
      <c r="D14" s="43"/>
      <c r="E14" s="43"/>
      <c r="F14" s="43"/>
      <c r="G14" s="43"/>
    </row>
    <row r="15" spans="1:7" x14ac:dyDescent="0.3">
      <c r="B15" s="44"/>
      <c r="C15" s="43"/>
      <c r="D15" s="43"/>
      <c r="E15" s="43"/>
      <c r="F15" s="43"/>
      <c r="G15" s="43"/>
    </row>
    <row r="26" spans="1:1" x14ac:dyDescent="0.3">
      <c r="A26" s="42" t="s">
        <v>852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U21" sqref="U21"/>
    </sheetView>
  </sheetViews>
  <sheetFormatPr defaultRowHeight="14.4" x14ac:dyDescent="0.3"/>
  <sheetData>
    <row r="1" spans="1:7" x14ac:dyDescent="0.3">
      <c r="A1" s="1" t="s">
        <v>864</v>
      </c>
    </row>
    <row r="2" spans="1:7" x14ac:dyDescent="0.3">
      <c r="A2" s="1"/>
    </row>
    <row r="3" spans="1:7" x14ac:dyDescent="0.3">
      <c r="A3" s="1"/>
    </row>
    <row r="4" spans="1:7" x14ac:dyDescent="0.3">
      <c r="B4" t="s">
        <v>863</v>
      </c>
      <c r="E4" t="s">
        <v>862</v>
      </c>
    </row>
    <row r="5" spans="1:7" x14ac:dyDescent="0.3">
      <c r="B5" t="s">
        <v>236</v>
      </c>
      <c r="C5" t="s">
        <v>861</v>
      </c>
      <c r="D5" t="s">
        <v>611</v>
      </c>
      <c r="E5" t="s">
        <v>236</v>
      </c>
      <c r="F5" t="s">
        <v>861</v>
      </c>
      <c r="G5" t="s">
        <v>611</v>
      </c>
    </row>
    <row r="6" spans="1:7" x14ac:dyDescent="0.3">
      <c r="B6" s="3" t="s">
        <v>554</v>
      </c>
      <c r="C6" s="3" t="s">
        <v>554</v>
      </c>
      <c r="D6" s="3" t="s">
        <v>554</v>
      </c>
      <c r="E6" s="3" t="s">
        <v>554</v>
      </c>
      <c r="F6" s="3" t="s">
        <v>554</v>
      </c>
      <c r="G6" s="3" t="s">
        <v>554</v>
      </c>
    </row>
    <row r="7" spans="1:7" x14ac:dyDescent="0.3">
      <c r="A7" t="s">
        <v>40</v>
      </c>
      <c r="B7">
        <v>25.981619999999999</v>
      </c>
      <c r="C7">
        <v>22.504149999999999</v>
      </c>
      <c r="D7">
        <v>28.474889999999998</v>
      </c>
      <c r="E7">
        <v>17.266780000000001</v>
      </c>
      <c r="F7">
        <v>19.060006999999999</v>
      </c>
      <c r="G7">
        <v>21.049910000000001</v>
      </c>
    </row>
    <row r="8" spans="1:7" x14ac:dyDescent="0.3">
      <c r="A8" t="s">
        <v>41</v>
      </c>
      <c r="B8">
        <v>8.7443430000000006</v>
      </c>
      <c r="C8">
        <v>11.224399999999999</v>
      </c>
      <c r="D8">
        <v>11.03106</v>
      </c>
      <c r="E8">
        <v>7.1555530000000003</v>
      </c>
      <c r="F8">
        <v>7.5127389999999998</v>
      </c>
      <c r="G8">
        <v>8.6233160000000009</v>
      </c>
    </row>
    <row r="9" spans="1:7" x14ac:dyDescent="0.3">
      <c r="A9" t="s">
        <v>42</v>
      </c>
      <c r="B9">
        <v>2.9071630000000002</v>
      </c>
      <c r="C9">
        <v>3.9675220000000002</v>
      </c>
      <c r="D9">
        <v>4.0275670000000003</v>
      </c>
      <c r="E9">
        <v>3.4606270000000001</v>
      </c>
      <c r="F9">
        <v>3.6914709999999999</v>
      </c>
      <c r="G9">
        <v>3.9848189999999999</v>
      </c>
    </row>
    <row r="23" spans="1:20" x14ac:dyDescent="0.3">
      <c r="A23" s="20" t="s">
        <v>860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7" workbookViewId="0">
      <selection activeCell="P23" sqref="P23"/>
    </sheetView>
  </sheetViews>
  <sheetFormatPr defaultRowHeight="14.4" x14ac:dyDescent="0.3"/>
  <cols>
    <col min="1" max="1" width="11.5546875" customWidth="1"/>
    <col min="2" max="2" width="32.6640625" customWidth="1"/>
    <col min="3" max="3" width="20.109375" customWidth="1"/>
    <col min="4" max="4" width="17.5546875" customWidth="1"/>
  </cols>
  <sheetData>
    <row r="1" spans="1:10" x14ac:dyDescent="0.3">
      <c r="A1" s="1" t="s">
        <v>871</v>
      </c>
    </row>
    <row r="3" spans="1:10" x14ac:dyDescent="0.3">
      <c r="A3" s="47"/>
      <c r="B3" s="47" t="s">
        <v>870</v>
      </c>
      <c r="C3" s="47" t="s">
        <v>869</v>
      </c>
      <c r="D3" s="47" t="s">
        <v>868</v>
      </c>
      <c r="E3" s="47"/>
    </row>
    <row r="4" spans="1:10" x14ac:dyDescent="0.3">
      <c r="A4" s="47" t="s">
        <v>867</v>
      </c>
      <c r="B4" s="47">
        <v>81.074520000000007</v>
      </c>
      <c r="C4" s="47">
        <v>44.783029999999997</v>
      </c>
      <c r="D4" s="47">
        <v>70.239779999999996</v>
      </c>
      <c r="E4" s="47"/>
    </row>
    <row r="5" spans="1:10" x14ac:dyDescent="0.3">
      <c r="A5" s="47" t="s">
        <v>866</v>
      </c>
      <c r="B5" s="47">
        <v>72.881619999999998</v>
      </c>
      <c r="C5" s="47">
        <v>7.055828</v>
      </c>
      <c r="D5" s="47">
        <v>74.431780000000003</v>
      </c>
      <c r="E5" s="47"/>
    </row>
    <row r="16" spans="1:10" x14ac:dyDescent="0.3">
      <c r="A16" s="20" t="s">
        <v>865</v>
      </c>
      <c r="B16" s="9"/>
      <c r="C16" s="9"/>
      <c r="D16" s="9"/>
      <c r="E16" s="9"/>
      <c r="F16" s="9"/>
      <c r="G16" s="9"/>
      <c r="H16" s="9"/>
      <c r="I16" s="9"/>
      <c r="J16" s="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U17" sqref="U17"/>
    </sheetView>
  </sheetViews>
  <sheetFormatPr defaultRowHeight="14.4" x14ac:dyDescent="0.3"/>
  <cols>
    <col min="3" max="3" width="15" customWidth="1"/>
    <col min="4" max="4" width="11.33203125" customWidth="1"/>
  </cols>
  <sheetData>
    <row r="1" spans="1:13" x14ac:dyDescent="0.3">
      <c r="A1" s="1" t="s">
        <v>875</v>
      </c>
    </row>
    <row r="3" spans="1:13" x14ac:dyDescent="0.3">
      <c r="B3" t="s">
        <v>874</v>
      </c>
      <c r="C3" t="s">
        <v>873</v>
      </c>
      <c r="D3" t="s">
        <v>35</v>
      </c>
      <c r="E3" t="s">
        <v>38</v>
      </c>
    </row>
    <row r="4" spans="1:13" x14ac:dyDescent="0.3">
      <c r="B4" s="3" t="s">
        <v>554</v>
      </c>
      <c r="C4" s="3" t="s">
        <v>554</v>
      </c>
      <c r="D4" s="3" t="s">
        <v>554</v>
      </c>
      <c r="E4" s="3" t="s">
        <v>554</v>
      </c>
    </row>
    <row r="5" spans="1:13" x14ac:dyDescent="0.3">
      <c r="A5" t="s">
        <v>40</v>
      </c>
      <c r="B5">
        <v>21.561732979999999</v>
      </c>
      <c r="C5">
        <v>20.618101379999999</v>
      </c>
      <c r="D5">
        <v>24.963413370000001</v>
      </c>
      <c r="E5">
        <v>15.436221700000001</v>
      </c>
    </row>
    <row r="6" spans="1:13" x14ac:dyDescent="0.3">
      <c r="A6" t="s">
        <v>41</v>
      </c>
      <c r="B6">
        <v>12.148182719999999</v>
      </c>
      <c r="C6">
        <v>7.8815279570000003</v>
      </c>
      <c r="D6">
        <v>18.32773706</v>
      </c>
      <c r="E6">
        <v>7.0299175849999997</v>
      </c>
    </row>
    <row r="7" spans="1:13" x14ac:dyDescent="0.3">
      <c r="A7" t="s">
        <v>42</v>
      </c>
      <c r="B7">
        <v>5.4977560929999996</v>
      </c>
      <c r="C7">
        <v>3.002456885</v>
      </c>
      <c r="D7">
        <v>9.0699477230000003</v>
      </c>
      <c r="E7">
        <v>3.31158017</v>
      </c>
    </row>
    <row r="14" spans="1:13" x14ac:dyDescent="0.3">
      <c r="L14" s="9"/>
      <c r="M14" s="9"/>
    </row>
    <row r="19" spans="1:11" x14ac:dyDescent="0.3">
      <c r="A19" s="20" t="s">
        <v>872</v>
      </c>
      <c r="B19" s="9"/>
      <c r="C19" s="9"/>
      <c r="D19" s="9"/>
      <c r="E19" s="9"/>
      <c r="F19" s="9"/>
      <c r="G19" s="9"/>
      <c r="H19" s="9"/>
      <c r="I19" s="9"/>
      <c r="J19" s="9"/>
      <c r="K19" s="9"/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T22" sqref="T22"/>
    </sheetView>
  </sheetViews>
  <sheetFormatPr defaultRowHeight="14.4" x14ac:dyDescent="0.3"/>
  <sheetData>
    <row r="1" spans="1:2" x14ac:dyDescent="0.3">
      <c r="A1" s="1" t="s">
        <v>881</v>
      </c>
    </row>
    <row r="3" spans="1:2" x14ac:dyDescent="0.3">
      <c r="A3" t="s">
        <v>561</v>
      </c>
      <c r="B3">
        <v>6295</v>
      </c>
    </row>
    <row r="4" spans="1:2" x14ac:dyDescent="0.3">
      <c r="A4" t="s">
        <v>880</v>
      </c>
      <c r="B4">
        <v>6955</v>
      </c>
    </row>
    <row r="5" spans="1:2" x14ac:dyDescent="0.3">
      <c r="A5" t="s">
        <v>563</v>
      </c>
      <c r="B5">
        <v>7555</v>
      </c>
    </row>
    <row r="6" spans="1:2" x14ac:dyDescent="0.3">
      <c r="A6" t="s">
        <v>879</v>
      </c>
      <c r="B6">
        <v>7660</v>
      </c>
    </row>
    <row r="7" spans="1:2" x14ac:dyDescent="0.3">
      <c r="A7" t="s">
        <v>243</v>
      </c>
      <c r="B7">
        <v>7590</v>
      </c>
    </row>
    <row r="8" spans="1:2" x14ac:dyDescent="0.3">
      <c r="A8" t="s">
        <v>242</v>
      </c>
      <c r="B8">
        <v>6830</v>
      </c>
    </row>
    <row r="9" spans="1:2" x14ac:dyDescent="0.3">
      <c r="A9" t="s">
        <v>241</v>
      </c>
      <c r="B9">
        <v>6820</v>
      </c>
    </row>
    <row r="10" spans="1:2" x14ac:dyDescent="0.3">
      <c r="A10" t="s">
        <v>240</v>
      </c>
      <c r="B10">
        <v>6530</v>
      </c>
    </row>
    <row r="11" spans="1:2" x14ac:dyDescent="0.3">
      <c r="A11" t="s">
        <v>239</v>
      </c>
      <c r="B11">
        <v>6745</v>
      </c>
    </row>
    <row r="12" spans="1:2" x14ac:dyDescent="0.3">
      <c r="A12" t="s">
        <v>238</v>
      </c>
      <c r="B12">
        <v>7730</v>
      </c>
    </row>
    <row r="13" spans="1:2" x14ac:dyDescent="0.3">
      <c r="A13" t="s">
        <v>237</v>
      </c>
      <c r="B13">
        <v>8355</v>
      </c>
    </row>
    <row r="14" spans="1:2" x14ac:dyDescent="0.3">
      <c r="A14" t="s">
        <v>236</v>
      </c>
      <c r="B14">
        <v>7745</v>
      </c>
    </row>
    <row r="15" spans="1:2" x14ac:dyDescent="0.3">
      <c r="A15" t="s">
        <v>878</v>
      </c>
      <c r="B15">
        <v>7140</v>
      </c>
    </row>
    <row r="16" spans="1:2" x14ac:dyDescent="0.3">
      <c r="A16" t="s">
        <v>610</v>
      </c>
      <c r="B16">
        <v>6560</v>
      </c>
    </row>
    <row r="17" spans="1:2" x14ac:dyDescent="0.3">
      <c r="A17" t="s">
        <v>570</v>
      </c>
      <c r="B17">
        <v>6395</v>
      </c>
    </row>
    <row r="18" spans="1:2" x14ac:dyDescent="0.3">
      <c r="A18" t="s">
        <v>877</v>
      </c>
      <c r="B18">
        <v>6530</v>
      </c>
    </row>
    <row r="19" spans="1:2" x14ac:dyDescent="0.3">
      <c r="A19" t="s">
        <v>572</v>
      </c>
      <c r="B19">
        <v>6675</v>
      </c>
    </row>
    <row r="25" spans="1:2" x14ac:dyDescent="0.3">
      <c r="A25" s="9" t="s">
        <v>876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3" sqref="A23"/>
    </sheetView>
  </sheetViews>
  <sheetFormatPr defaultRowHeight="14.4" x14ac:dyDescent="0.3"/>
  <cols>
    <col min="1" max="1" width="33.44140625" customWidth="1"/>
  </cols>
  <sheetData>
    <row r="1" spans="1:2" x14ac:dyDescent="0.3">
      <c r="A1" s="1" t="s">
        <v>84</v>
      </c>
    </row>
    <row r="4" spans="1:2" x14ac:dyDescent="0.3">
      <c r="B4" t="s">
        <v>60</v>
      </c>
    </row>
    <row r="5" spans="1:2" x14ac:dyDescent="0.3">
      <c r="B5" t="s">
        <v>61</v>
      </c>
    </row>
    <row r="6" spans="1:2" x14ac:dyDescent="0.3">
      <c r="A6" t="s">
        <v>62</v>
      </c>
      <c r="B6">
        <v>44.588933605657111</v>
      </c>
    </row>
    <row r="7" spans="1:2" x14ac:dyDescent="0.3">
      <c r="A7" t="s">
        <v>63</v>
      </c>
      <c r="B7">
        <v>54.428571428571431</v>
      </c>
    </row>
    <row r="8" spans="1:2" x14ac:dyDescent="0.3">
      <c r="A8" t="s">
        <v>64</v>
      </c>
      <c r="B8">
        <v>64.571428571428569</v>
      </c>
    </row>
    <row r="9" spans="1:2" x14ac:dyDescent="0.3">
      <c r="A9" t="s">
        <v>65</v>
      </c>
      <c r="B9">
        <v>213.621696029567</v>
      </c>
    </row>
    <row r="10" spans="1:2" x14ac:dyDescent="0.3">
      <c r="A10" t="s">
        <v>66</v>
      </c>
      <c r="B10">
        <v>273.97260273972603</v>
      </c>
    </row>
    <row r="11" spans="1:2" x14ac:dyDescent="0.3">
      <c r="A11" t="s">
        <v>67</v>
      </c>
      <c r="B11">
        <v>524.75826982451497</v>
      </c>
    </row>
    <row r="12" spans="1:2" x14ac:dyDescent="0.3">
      <c r="A12" t="s">
        <v>68</v>
      </c>
      <c r="B12">
        <v>1084.695191</v>
      </c>
    </row>
    <row r="13" spans="1:2" x14ac:dyDescent="0.3">
      <c r="A13" t="s">
        <v>69</v>
      </c>
      <c r="B13">
        <v>1164.4163491996248</v>
      </c>
    </row>
    <row r="22" spans="1:1" s="9" customFormat="1" x14ac:dyDescent="0.3">
      <c r="A22" s="9" t="s">
        <v>89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activeCell="S16" sqref="S16"/>
    </sheetView>
  </sheetViews>
  <sheetFormatPr defaultRowHeight="14.4" x14ac:dyDescent="0.3"/>
  <cols>
    <col min="1" max="16384" width="8.88671875" style="9"/>
  </cols>
  <sheetData>
    <row r="1" spans="1:19" x14ac:dyDescent="0.3">
      <c r="A1" s="1" t="s">
        <v>886</v>
      </c>
    </row>
    <row r="4" spans="1:19" ht="47.4" customHeight="1" thickBot="1" x14ac:dyDescent="0.35">
      <c r="A4" s="105"/>
      <c r="B4" s="105"/>
      <c r="C4" s="52" t="s">
        <v>561</v>
      </c>
      <c r="D4" s="52" t="s">
        <v>880</v>
      </c>
      <c r="E4" s="52" t="s">
        <v>563</v>
      </c>
      <c r="F4" s="52" t="s">
        <v>879</v>
      </c>
      <c r="G4" s="52" t="s">
        <v>243</v>
      </c>
      <c r="H4" s="52" t="s">
        <v>242</v>
      </c>
      <c r="I4" s="52" t="s">
        <v>241</v>
      </c>
      <c r="J4" s="52" t="s">
        <v>240</v>
      </c>
      <c r="K4" s="52" t="s">
        <v>239</v>
      </c>
      <c r="L4" s="52" t="s">
        <v>238</v>
      </c>
      <c r="M4" s="52" t="s">
        <v>237</v>
      </c>
      <c r="N4" s="52" t="s">
        <v>236</v>
      </c>
      <c r="O4" s="52" t="s">
        <v>235</v>
      </c>
      <c r="P4" s="52" t="s">
        <v>610</v>
      </c>
      <c r="Q4" s="52" t="s">
        <v>570</v>
      </c>
      <c r="R4" s="52" t="s">
        <v>60</v>
      </c>
      <c r="S4" s="52" t="s">
        <v>885</v>
      </c>
    </row>
    <row r="5" spans="1:19" ht="43.2" x14ac:dyDescent="0.3">
      <c r="A5" s="50"/>
      <c r="B5" s="49" t="s">
        <v>884</v>
      </c>
      <c r="C5" s="51">
        <v>11.4</v>
      </c>
      <c r="D5" s="51">
        <v>10.6</v>
      </c>
      <c r="E5" s="51">
        <v>9.6</v>
      </c>
      <c r="F5" s="51">
        <v>9.9</v>
      </c>
      <c r="G5" s="51">
        <v>9.5</v>
      </c>
      <c r="H5" s="51">
        <v>12</v>
      </c>
      <c r="I5" s="51">
        <v>11.3</v>
      </c>
      <c r="J5" s="51">
        <v>12.4</v>
      </c>
      <c r="K5" s="51">
        <v>15</v>
      </c>
      <c r="L5" s="51">
        <v>14.1</v>
      </c>
      <c r="M5" s="51">
        <v>15.8</v>
      </c>
      <c r="N5" s="51">
        <v>16.8</v>
      </c>
      <c r="O5" s="51">
        <v>17</v>
      </c>
      <c r="P5" s="51">
        <v>16.899999999999999</v>
      </c>
      <c r="Q5" s="51">
        <v>17.2</v>
      </c>
      <c r="R5" s="51">
        <v>17.600000000000001</v>
      </c>
      <c r="S5" s="51">
        <v>16</v>
      </c>
    </row>
    <row r="6" spans="1:19" x14ac:dyDescent="0.3">
      <c r="A6" s="50"/>
      <c r="B6" s="49" t="s">
        <v>883</v>
      </c>
      <c r="C6" s="48">
        <v>4.2</v>
      </c>
      <c r="D6" s="48">
        <v>4.3</v>
      </c>
      <c r="E6" s="48">
        <v>4.4000000000000004</v>
      </c>
      <c r="F6" s="48">
        <v>4</v>
      </c>
      <c r="G6" s="48">
        <v>4</v>
      </c>
      <c r="H6" s="48">
        <v>4.3</v>
      </c>
      <c r="I6" s="48">
        <v>4.4000000000000004</v>
      </c>
      <c r="J6" s="48">
        <v>4.5999999999999996</v>
      </c>
      <c r="K6" s="48">
        <v>5</v>
      </c>
      <c r="L6" s="48">
        <v>5</v>
      </c>
      <c r="M6" s="48">
        <v>5.4</v>
      </c>
      <c r="N6" s="48">
        <v>5.6</v>
      </c>
      <c r="O6" s="48">
        <v>5.6</v>
      </c>
      <c r="P6" s="48">
        <v>5.8</v>
      </c>
      <c r="Q6" s="48">
        <v>5.8</v>
      </c>
      <c r="R6" s="48">
        <v>5.8</v>
      </c>
      <c r="S6" s="48">
        <v>5.6</v>
      </c>
    </row>
    <row r="7" spans="1:19" x14ac:dyDescent="0.3">
      <c r="A7" s="106" t="s">
        <v>882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</sheetData>
  <mergeCells count="2">
    <mergeCell ref="A4:B4"/>
    <mergeCell ref="A7:S7"/>
  </mergeCell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21" sqref="K21"/>
    </sheetView>
  </sheetViews>
  <sheetFormatPr defaultRowHeight="14.4" x14ac:dyDescent="0.3"/>
  <cols>
    <col min="1" max="1" width="18.77734375" style="9" customWidth="1"/>
    <col min="2" max="16384" width="8.88671875" style="9"/>
  </cols>
  <sheetData>
    <row r="1" spans="1:4" x14ac:dyDescent="0.3">
      <c r="A1" s="1" t="s">
        <v>895</v>
      </c>
    </row>
    <row r="3" spans="1:4" x14ac:dyDescent="0.3">
      <c r="B3" s="9" t="s">
        <v>241</v>
      </c>
      <c r="C3" s="9" t="s">
        <v>236</v>
      </c>
      <c r="D3" s="9" t="s">
        <v>572</v>
      </c>
    </row>
    <row r="4" spans="1:4" x14ac:dyDescent="0.3">
      <c r="A4" s="49" t="s">
        <v>894</v>
      </c>
      <c r="B4" s="9">
        <v>42.3</v>
      </c>
      <c r="C4" s="9">
        <v>35.200000000000003</v>
      </c>
      <c r="D4" s="56">
        <v>31.5</v>
      </c>
    </row>
    <row r="5" spans="1:4" ht="34.799999999999997" customHeight="1" x14ac:dyDescent="0.3">
      <c r="A5" s="49" t="s">
        <v>893</v>
      </c>
      <c r="B5" s="9">
        <v>16.2</v>
      </c>
      <c r="C5" s="9">
        <v>30.5</v>
      </c>
      <c r="D5" s="55">
        <v>28.5</v>
      </c>
    </row>
    <row r="6" spans="1:4" ht="24.6" customHeight="1" x14ac:dyDescent="0.3">
      <c r="A6" s="49" t="s">
        <v>892</v>
      </c>
      <c r="B6" s="9">
        <v>21.3</v>
      </c>
      <c r="C6" s="9">
        <v>12.6</v>
      </c>
      <c r="D6" s="54">
        <v>17.3</v>
      </c>
    </row>
    <row r="7" spans="1:4" ht="30" customHeight="1" x14ac:dyDescent="0.3">
      <c r="A7" s="49" t="s">
        <v>891</v>
      </c>
      <c r="B7" s="9">
        <v>5.3</v>
      </c>
      <c r="C7" s="9">
        <v>10.4</v>
      </c>
      <c r="D7" s="51">
        <v>12.3</v>
      </c>
    </row>
    <row r="8" spans="1:4" ht="23.4" customHeight="1" x14ac:dyDescent="0.3">
      <c r="A8" s="49" t="s">
        <v>890</v>
      </c>
      <c r="B8" s="9">
        <v>12.3</v>
      </c>
      <c r="C8" s="9">
        <v>8.4</v>
      </c>
      <c r="D8" s="51">
        <v>7.7</v>
      </c>
    </row>
    <row r="9" spans="1:4" ht="17.399999999999999" customHeight="1" x14ac:dyDescent="0.3">
      <c r="A9" s="49" t="s">
        <v>889</v>
      </c>
      <c r="B9" s="9">
        <v>2.5</v>
      </c>
      <c r="C9" s="9">
        <v>2.8</v>
      </c>
      <c r="D9" s="51">
        <v>2.2999999999999998</v>
      </c>
    </row>
    <row r="10" spans="1:4" ht="30" customHeight="1" x14ac:dyDescent="0.3">
      <c r="A10" s="49" t="s">
        <v>888</v>
      </c>
      <c r="B10" s="9">
        <v>0.1</v>
      </c>
      <c r="C10" s="9">
        <v>0.1</v>
      </c>
      <c r="D10" s="53">
        <v>0.4</v>
      </c>
    </row>
    <row r="16" spans="1:4" x14ac:dyDescent="0.3">
      <c r="A16" s="20" t="s">
        <v>887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I29" sqref="I29"/>
    </sheetView>
  </sheetViews>
  <sheetFormatPr defaultRowHeight="14.4" x14ac:dyDescent="0.3"/>
  <cols>
    <col min="1" max="1" width="32.5546875" style="9" customWidth="1"/>
    <col min="2" max="16384" width="8.88671875" style="9"/>
  </cols>
  <sheetData>
    <row r="1" spans="1:2" x14ac:dyDescent="0.3">
      <c r="A1" s="1" t="s">
        <v>919</v>
      </c>
    </row>
    <row r="3" spans="1:2" x14ac:dyDescent="0.3">
      <c r="A3" s="9" t="s">
        <v>918</v>
      </c>
      <c r="B3" s="9" t="s">
        <v>917</v>
      </c>
    </row>
    <row r="5" spans="1:2" ht="15" thickBot="1" x14ac:dyDescent="0.35">
      <c r="A5" s="61" t="s">
        <v>916</v>
      </c>
      <c r="B5" s="60">
        <v>0.6</v>
      </c>
    </row>
    <row r="6" spans="1:2" x14ac:dyDescent="0.3">
      <c r="A6" s="58" t="s">
        <v>915</v>
      </c>
      <c r="B6" s="59">
        <v>0.16459967459910485</v>
      </c>
    </row>
    <row r="7" spans="1:2" x14ac:dyDescent="0.3">
      <c r="A7" s="58" t="s">
        <v>914</v>
      </c>
      <c r="B7" s="57">
        <v>0.209385326492039</v>
      </c>
    </row>
    <row r="8" spans="1:2" x14ac:dyDescent="0.3">
      <c r="A8" s="58" t="s">
        <v>913</v>
      </c>
      <c r="B8" s="57">
        <v>0.23500561969960151</v>
      </c>
    </row>
    <row r="9" spans="1:2" x14ac:dyDescent="0.3">
      <c r="A9" s="58" t="s">
        <v>912</v>
      </c>
      <c r="B9" s="57">
        <v>0.24057099481473548</v>
      </c>
    </row>
    <row r="10" spans="1:2" x14ac:dyDescent="0.3">
      <c r="A10" s="58" t="s">
        <v>911</v>
      </c>
      <c r="B10" s="57">
        <v>0.27576032025274172</v>
      </c>
    </row>
    <row r="11" spans="1:2" x14ac:dyDescent="0.3">
      <c r="A11" s="58" t="s">
        <v>910</v>
      </c>
      <c r="B11" s="57">
        <v>0.31969184805530665</v>
      </c>
    </row>
    <row r="12" spans="1:2" x14ac:dyDescent="0.3">
      <c r="A12" s="58" t="s">
        <v>909</v>
      </c>
      <c r="B12" s="57">
        <v>0.32542348741443639</v>
      </c>
    </row>
    <row r="13" spans="1:2" x14ac:dyDescent="0.3">
      <c r="A13" s="58" t="s">
        <v>908</v>
      </c>
      <c r="B13" s="57">
        <v>0.32735882722723059</v>
      </c>
    </row>
    <row r="14" spans="1:2" x14ac:dyDescent="0.3">
      <c r="A14" s="58" t="s">
        <v>907</v>
      </c>
      <c r="B14" s="57">
        <v>0.35688036986044275</v>
      </c>
    </row>
    <row r="15" spans="1:2" x14ac:dyDescent="0.3">
      <c r="A15" s="58" t="s">
        <v>906</v>
      </c>
      <c r="B15" s="57">
        <v>0.36726357704635954</v>
      </c>
    </row>
    <row r="16" spans="1:2" x14ac:dyDescent="0.3">
      <c r="A16" s="58" t="s">
        <v>905</v>
      </c>
      <c r="B16" s="57">
        <v>0.39144181066929856</v>
      </c>
    </row>
    <row r="17" spans="1:2" x14ac:dyDescent="0.3">
      <c r="A17" s="58" t="s">
        <v>904</v>
      </c>
      <c r="B17" s="57">
        <v>0.4044255801489568</v>
      </c>
    </row>
    <row r="18" spans="1:2" x14ac:dyDescent="0.3">
      <c r="A18" s="58" t="s">
        <v>903</v>
      </c>
      <c r="B18" s="57">
        <v>0.42842101266905569</v>
      </c>
    </row>
    <row r="19" spans="1:2" x14ac:dyDescent="0.3">
      <c r="A19" s="58" t="s">
        <v>902</v>
      </c>
      <c r="B19" s="57">
        <v>0.43392637314578508</v>
      </c>
    </row>
    <row r="20" spans="1:2" x14ac:dyDescent="0.3">
      <c r="A20" s="58" t="s">
        <v>901</v>
      </c>
      <c r="B20" s="57">
        <v>0.44999870227620753</v>
      </c>
    </row>
    <row r="21" spans="1:2" x14ac:dyDescent="0.3">
      <c r="A21" s="58" t="s">
        <v>900</v>
      </c>
      <c r="B21" s="57">
        <v>0.6061147182979022</v>
      </c>
    </row>
    <row r="22" spans="1:2" x14ac:dyDescent="0.3">
      <c r="A22" s="58" t="s">
        <v>899</v>
      </c>
      <c r="B22" s="57">
        <v>1.0265748462747772</v>
      </c>
    </row>
    <row r="23" spans="1:2" x14ac:dyDescent="0.3">
      <c r="A23" s="58" t="s">
        <v>898</v>
      </c>
      <c r="B23" s="57">
        <v>1.0817557039176169</v>
      </c>
    </row>
    <row r="24" spans="1:2" x14ac:dyDescent="0.3">
      <c r="A24" s="58" t="s">
        <v>897</v>
      </c>
      <c r="B24" s="57">
        <v>1.8974968638711074</v>
      </c>
    </row>
    <row r="26" spans="1:2" x14ac:dyDescent="0.3">
      <c r="A26" s="20" t="s">
        <v>896</v>
      </c>
    </row>
  </sheetData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U28" sqref="U28"/>
    </sheetView>
  </sheetViews>
  <sheetFormatPr defaultRowHeight="14.4" x14ac:dyDescent="0.3"/>
  <cols>
    <col min="1" max="16384" width="8.88671875" style="9"/>
  </cols>
  <sheetData>
    <row r="1" spans="1:2" x14ac:dyDescent="0.3">
      <c r="A1" s="1" t="s">
        <v>936</v>
      </c>
    </row>
    <row r="2" spans="1:2" x14ac:dyDescent="0.3">
      <c r="A2" s="9" t="s">
        <v>935</v>
      </c>
    </row>
    <row r="4" spans="1:2" x14ac:dyDescent="0.3">
      <c r="A4" s="65" t="s">
        <v>934</v>
      </c>
      <c r="B4" s="65" t="s">
        <v>554</v>
      </c>
    </row>
    <row r="5" spans="1:2" x14ac:dyDescent="0.3">
      <c r="A5" s="63" t="s">
        <v>933</v>
      </c>
      <c r="B5" s="64">
        <v>24.5</v>
      </c>
    </row>
    <row r="6" spans="1:2" x14ac:dyDescent="0.3">
      <c r="A6" s="63" t="s">
        <v>932</v>
      </c>
      <c r="B6" s="62">
        <v>11.48</v>
      </c>
    </row>
    <row r="7" spans="1:2" x14ac:dyDescent="0.3">
      <c r="A7" s="63" t="s">
        <v>931</v>
      </c>
      <c r="B7" s="62">
        <v>8.77</v>
      </c>
    </row>
    <row r="8" spans="1:2" x14ac:dyDescent="0.3">
      <c r="A8" s="63" t="s">
        <v>930</v>
      </c>
      <c r="B8" s="62">
        <v>6.34</v>
      </c>
    </row>
    <row r="9" spans="1:2" x14ac:dyDescent="0.3">
      <c r="A9" s="63" t="s">
        <v>929</v>
      </c>
      <c r="B9" s="62">
        <v>4.84</v>
      </c>
    </row>
    <row r="10" spans="1:2" x14ac:dyDescent="0.3">
      <c r="A10" s="63" t="s">
        <v>928</v>
      </c>
      <c r="B10" s="62">
        <v>4.2300000000000004</v>
      </c>
    </row>
    <row r="11" spans="1:2" x14ac:dyDescent="0.3">
      <c r="A11" s="63" t="s">
        <v>927</v>
      </c>
      <c r="B11" s="62">
        <v>3.99</v>
      </c>
    </row>
    <row r="12" spans="1:2" x14ac:dyDescent="0.3">
      <c r="A12" s="63" t="s">
        <v>926</v>
      </c>
      <c r="B12" s="62">
        <v>3.07</v>
      </c>
    </row>
    <row r="13" spans="1:2" x14ac:dyDescent="0.3">
      <c r="A13" s="63" t="s">
        <v>925</v>
      </c>
      <c r="B13" s="62">
        <v>2.82</v>
      </c>
    </row>
    <row r="14" spans="1:2" x14ac:dyDescent="0.3">
      <c r="A14" s="63" t="s">
        <v>924</v>
      </c>
      <c r="B14" s="62">
        <v>2.2599999999999998</v>
      </c>
    </row>
    <row r="15" spans="1:2" x14ac:dyDescent="0.3">
      <c r="A15" s="63" t="s">
        <v>923</v>
      </c>
      <c r="B15" s="62">
        <v>2.2200000000000002</v>
      </c>
    </row>
    <row r="16" spans="1:2" x14ac:dyDescent="0.3">
      <c r="A16" s="63" t="s">
        <v>922</v>
      </c>
      <c r="B16" s="62">
        <v>1.76</v>
      </c>
    </row>
    <row r="17" spans="1:2" x14ac:dyDescent="0.3">
      <c r="A17" s="63" t="s">
        <v>921</v>
      </c>
      <c r="B17" s="62">
        <v>2.04</v>
      </c>
    </row>
    <row r="18" spans="1:2" x14ac:dyDescent="0.3">
      <c r="A18" s="63" t="s">
        <v>920</v>
      </c>
      <c r="B18" s="62">
        <v>21.68</v>
      </c>
    </row>
    <row r="23" spans="1:2" x14ac:dyDescent="0.3">
      <c r="A23" s="20" t="s">
        <v>896</v>
      </c>
    </row>
  </sheetData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N38" sqref="N38"/>
    </sheetView>
  </sheetViews>
  <sheetFormatPr defaultRowHeight="14.4" x14ac:dyDescent="0.3"/>
  <cols>
    <col min="1" max="1" width="67.6640625" style="9" customWidth="1"/>
    <col min="2" max="16384" width="8.88671875" style="9"/>
  </cols>
  <sheetData>
    <row r="1" spans="1:2" x14ac:dyDescent="0.3">
      <c r="A1" s="1" t="s">
        <v>946</v>
      </c>
    </row>
    <row r="3" spans="1:2" x14ac:dyDescent="0.3">
      <c r="A3" s="1" t="s">
        <v>945</v>
      </c>
      <c r="B3" s="1" t="s">
        <v>554</v>
      </c>
    </row>
    <row r="4" spans="1:2" x14ac:dyDescent="0.3">
      <c r="A4" s="9" t="s">
        <v>944</v>
      </c>
      <c r="B4" s="9">
        <v>7</v>
      </c>
    </row>
    <row r="5" spans="1:2" x14ac:dyDescent="0.3">
      <c r="A5" s="9" t="s">
        <v>943</v>
      </c>
      <c r="B5" s="9">
        <v>7</v>
      </c>
    </row>
    <row r="6" spans="1:2" x14ac:dyDescent="0.3">
      <c r="A6" s="9" t="s">
        <v>942</v>
      </c>
      <c r="B6" s="9">
        <v>7</v>
      </c>
    </row>
    <row r="7" spans="1:2" x14ac:dyDescent="0.3">
      <c r="A7" s="9" t="s">
        <v>941</v>
      </c>
      <c r="B7" s="9">
        <v>13</v>
      </c>
    </row>
    <row r="8" spans="1:2" x14ac:dyDescent="0.3">
      <c r="A8" s="9" t="s">
        <v>940</v>
      </c>
      <c r="B8" s="9">
        <v>13</v>
      </c>
    </row>
    <row r="9" spans="1:2" x14ac:dyDescent="0.3">
      <c r="A9" s="9" t="s">
        <v>939</v>
      </c>
      <c r="B9" s="9">
        <v>27</v>
      </c>
    </row>
    <row r="10" spans="1:2" x14ac:dyDescent="0.3">
      <c r="A10" s="9" t="s">
        <v>938</v>
      </c>
      <c r="B10" s="9">
        <v>27</v>
      </c>
    </row>
    <row r="12" spans="1:2" x14ac:dyDescent="0.3">
      <c r="A12" s="9" t="s">
        <v>937</v>
      </c>
    </row>
  </sheetData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19" sqref="A19"/>
    </sheetView>
  </sheetViews>
  <sheetFormatPr defaultColWidth="8.77734375" defaultRowHeight="14.4" x14ac:dyDescent="0.3"/>
  <cols>
    <col min="1" max="1" width="42.21875" style="9" customWidth="1"/>
    <col min="2" max="2" width="31.5546875" style="9" customWidth="1"/>
    <col min="3" max="16384" width="8.77734375" style="9"/>
  </cols>
  <sheetData>
    <row r="1" spans="1:3" x14ac:dyDescent="0.3">
      <c r="A1" s="1" t="s">
        <v>955</v>
      </c>
    </row>
    <row r="2" spans="1:3" x14ac:dyDescent="0.3">
      <c r="A2" s="9" t="s">
        <v>954</v>
      </c>
    </row>
    <row r="4" spans="1:3" x14ac:dyDescent="0.3">
      <c r="A4" s="9" t="s">
        <v>953</v>
      </c>
      <c r="B4" s="9" t="s">
        <v>952</v>
      </c>
      <c r="C4" s="9" t="s">
        <v>554</v>
      </c>
    </row>
    <row r="5" spans="1:3" x14ac:dyDescent="0.3">
      <c r="A5" s="67" t="s">
        <v>950</v>
      </c>
      <c r="B5" s="9" t="s">
        <v>951</v>
      </c>
      <c r="C5" s="9">
        <v>15.3</v>
      </c>
    </row>
    <row r="6" spans="1:3" x14ac:dyDescent="0.3">
      <c r="A6" s="68">
        <v>2</v>
      </c>
      <c r="B6" s="9" t="s">
        <v>951</v>
      </c>
      <c r="C6" s="9">
        <v>6.2</v>
      </c>
    </row>
    <row r="7" spans="1:3" x14ac:dyDescent="0.3">
      <c r="A7" s="68">
        <v>3</v>
      </c>
      <c r="B7" s="9" t="s">
        <v>951</v>
      </c>
      <c r="C7" s="9">
        <v>2.4</v>
      </c>
    </row>
    <row r="8" spans="1:3" x14ac:dyDescent="0.3">
      <c r="A8" s="68">
        <v>4</v>
      </c>
      <c r="B8" s="9" t="s">
        <v>951</v>
      </c>
      <c r="C8" s="9">
        <v>2</v>
      </c>
    </row>
    <row r="9" spans="1:3" x14ac:dyDescent="0.3">
      <c r="A9" s="67" t="s">
        <v>949</v>
      </c>
      <c r="B9" s="9" t="s">
        <v>951</v>
      </c>
      <c r="C9" s="9">
        <v>1.6</v>
      </c>
    </row>
    <row r="10" spans="1:3" x14ac:dyDescent="0.3">
      <c r="A10" s="67" t="s">
        <v>950</v>
      </c>
      <c r="B10" s="9" t="s">
        <v>948</v>
      </c>
      <c r="C10" s="9">
        <v>34.299999999999997</v>
      </c>
    </row>
    <row r="11" spans="1:3" x14ac:dyDescent="0.3">
      <c r="A11" s="68">
        <v>2</v>
      </c>
      <c r="B11" s="9" t="s">
        <v>948</v>
      </c>
      <c r="C11" s="9">
        <v>25.5</v>
      </c>
    </row>
    <row r="12" spans="1:3" x14ac:dyDescent="0.3">
      <c r="A12" s="68">
        <v>3</v>
      </c>
      <c r="B12" s="9" t="s">
        <v>948</v>
      </c>
      <c r="C12" s="9">
        <v>18.100000000000001</v>
      </c>
    </row>
    <row r="13" spans="1:3" x14ac:dyDescent="0.3">
      <c r="A13" s="68">
        <v>4</v>
      </c>
      <c r="B13" s="9" t="s">
        <v>948</v>
      </c>
      <c r="C13" s="9">
        <v>12.5</v>
      </c>
    </row>
    <row r="14" spans="1:3" x14ac:dyDescent="0.3">
      <c r="A14" s="67" t="s">
        <v>949</v>
      </c>
      <c r="B14" s="9" t="s">
        <v>948</v>
      </c>
      <c r="C14" s="9">
        <v>15.5</v>
      </c>
    </row>
    <row r="16" spans="1:3" x14ac:dyDescent="0.3">
      <c r="A16" s="9" t="s">
        <v>947</v>
      </c>
    </row>
    <row r="19" spans="1:1" x14ac:dyDescent="0.3">
      <c r="A19" s="66"/>
    </row>
    <row r="20" spans="1:1" x14ac:dyDescent="0.3">
      <c r="A20" s="66"/>
    </row>
    <row r="27" spans="1:1" x14ac:dyDescent="0.3">
      <c r="A27" s="66"/>
    </row>
    <row r="28" spans="1:1" x14ac:dyDescent="0.3">
      <c r="A28" s="66"/>
    </row>
  </sheetData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Normal="100" workbookViewId="0">
      <selection activeCell="R24" sqref="R24"/>
    </sheetView>
  </sheetViews>
  <sheetFormatPr defaultRowHeight="14.4" x14ac:dyDescent="0.3"/>
  <cols>
    <col min="1" max="1" width="34.6640625" bestFit="1" customWidth="1"/>
  </cols>
  <sheetData>
    <row r="1" spans="1:3" x14ac:dyDescent="0.3">
      <c r="A1" s="1" t="s">
        <v>982</v>
      </c>
    </row>
    <row r="3" spans="1:3" ht="86.4" x14ac:dyDescent="0.3">
      <c r="A3" t="s">
        <v>981</v>
      </c>
      <c r="B3" t="s">
        <v>980</v>
      </c>
      <c r="C3" s="6" t="s">
        <v>979</v>
      </c>
    </row>
    <row r="4" spans="1:3" x14ac:dyDescent="0.3">
      <c r="A4" s="1" t="s">
        <v>978</v>
      </c>
    </row>
    <row r="5" spans="1:3" x14ac:dyDescent="0.3">
      <c r="A5" t="s">
        <v>250</v>
      </c>
      <c r="B5" s="8">
        <v>2.1310258651480298</v>
      </c>
      <c r="C5" s="8">
        <v>2.4554273410824798</v>
      </c>
    </row>
    <row r="6" spans="1:3" x14ac:dyDescent="0.3">
      <c r="A6" t="s">
        <v>977</v>
      </c>
      <c r="B6" s="8">
        <v>1.8001435011545603</v>
      </c>
      <c r="C6" s="8">
        <v>2.82834293583123</v>
      </c>
    </row>
    <row r="7" spans="1:3" x14ac:dyDescent="0.3">
      <c r="A7" t="s">
        <v>976</v>
      </c>
      <c r="B7" s="8">
        <v>2.9583822241314901</v>
      </c>
      <c r="C7" s="8">
        <v>3.82686239546342</v>
      </c>
    </row>
    <row r="8" spans="1:3" x14ac:dyDescent="0.3">
      <c r="A8" t="s">
        <v>975</v>
      </c>
      <c r="B8" s="8">
        <v>3.0559524023070002</v>
      </c>
      <c r="C8" s="8">
        <v>2.72752469901295</v>
      </c>
    </row>
    <row r="9" spans="1:3" x14ac:dyDescent="0.3">
      <c r="B9" s="8"/>
      <c r="C9" s="8"/>
    </row>
    <row r="10" spans="1:3" x14ac:dyDescent="0.3">
      <c r="A10" t="s">
        <v>828</v>
      </c>
      <c r="B10" s="8">
        <v>2.4700958268849695</v>
      </c>
      <c r="C10" s="8">
        <v>3.3172852725994102</v>
      </c>
    </row>
    <row r="11" spans="1:3" x14ac:dyDescent="0.3">
      <c r="A11" t="s">
        <v>829</v>
      </c>
      <c r="B11" s="8">
        <v>2.3771156100671296</v>
      </c>
      <c r="C11" s="8">
        <v>2.7886339549354102</v>
      </c>
    </row>
    <row r="12" spans="1:3" x14ac:dyDescent="0.3">
      <c r="B12" s="8"/>
      <c r="C12" s="8"/>
    </row>
    <row r="13" spans="1:3" x14ac:dyDescent="0.3">
      <c r="A13" t="s">
        <v>974</v>
      </c>
      <c r="B13" s="8">
        <v>9.7083382895696495</v>
      </c>
      <c r="C13" s="8">
        <v>8.4818896087855506</v>
      </c>
    </row>
    <row r="14" spans="1:3" x14ac:dyDescent="0.3">
      <c r="B14" s="8"/>
      <c r="C14" s="8"/>
    </row>
    <row r="15" spans="1:3" x14ac:dyDescent="0.3">
      <c r="A15" t="s">
        <v>973</v>
      </c>
      <c r="B15" s="8">
        <v>1.70285090603184</v>
      </c>
      <c r="C15" s="8">
        <v>2.6516299317848202</v>
      </c>
    </row>
    <row r="16" spans="1:3" x14ac:dyDescent="0.3">
      <c r="A16" t="s">
        <v>972</v>
      </c>
      <c r="B16" s="8">
        <v>2.8874412747883702</v>
      </c>
      <c r="C16" s="8">
        <v>2.3992625786749699</v>
      </c>
    </row>
    <row r="17" spans="1:3" x14ac:dyDescent="0.3">
      <c r="B17" s="8"/>
      <c r="C17" s="8"/>
    </row>
    <row r="18" spans="1:3" x14ac:dyDescent="0.3">
      <c r="A18" t="s">
        <v>971</v>
      </c>
      <c r="B18" s="8">
        <v>6.6261033126981292</v>
      </c>
      <c r="C18" s="8">
        <v>8.8060121197991705</v>
      </c>
    </row>
    <row r="19" spans="1:3" x14ac:dyDescent="0.3">
      <c r="A19" s="1" t="s">
        <v>970</v>
      </c>
      <c r="B19" s="8"/>
      <c r="C19" s="8"/>
    </row>
    <row r="20" spans="1:3" x14ac:dyDescent="0.3">
      <c r="A20" t="s">
        <v>969</v>
      </c>
      <c r="B20" s="8">
        <v>1.4081787850310599</v>
      </c>
      <c r="C20" s="8">
        <v>1.7189289905195</v>
      </c>
    </row>
    <row r="21" spans="1:3" x14ac:dyDescent="0.3">
      <c r="A21" t="s">
        <v>968</v>
      </c>
      <c r="B21" s="8">
        <v>1.4227180512511199</v>
      </c>
      <c r="C21" s="8">
        <v>1.7029126992402901</v>
      </c>
    </row>
    <row r="22" spans="1:3" x14ac:dyDescent="0.3">
      <c r="A22" t="s">
        <v>967</v>
      </c>
      <c r="B22" s="8">
        <v>5.1063165784876112</v>
      </c>
      <c r="C22" s="8">
        <v>7.4954789161737896</v>
      </c>
    </row>
    <row r="23" spans="1:3" x14ac:dyDescent="0.3">
      <c r="A23" t="s">
        <v>966</v>
      </c>
      <c r="B23" s="8">
        <v>3.8463694926800498</v>
      </c>
      <c r="C23" s="8">
        <v>4.6761621921362204</v>
      </c>
    </row>
    <row r="24" spans="1:3" x14ac:dyDescent="0.3">
      <c r="A24" s="1" t="s">
        <v>965</v>
      </c>
      <c r="B24" s="8"/>
      <c r="C24" s="8"/>
    </row>
    <row r="25" spans="1:3" x14ac:dyDescent="0.3">
      <c r="A25" t="s">
        <v>964</v>
      </c>
      <c r="B25" s="8">
        <v>2.0200820229907199</v>
      </c>
      <c r="C25" s="8">
        <v>2.3770414214241198</v>
      </c>
    </row>
    <row r="26" spans="1:3" x14ac:dyDescent="0.3">
      <c r="A26" t="s">
        <v>661</v>
      </c>
      <c r="B26" s="8">
        <v>2.7734329904537907</v>
      </c>
      <c r="C26" s="8">
        <v>4.7387690235072197</v>
      </c>
    </row>
    <row r="27" spans="1:3" x14ac:dyDescent="0.3">
      <c r="A27" t="s">
        <v>963</v>
      </c>
      <c r="B27" s="8">
        <v>4.4021517778823203</v>
      </c>
      <c r="C27" s="8">
        <v>4.0201095958695099</v>
      </c>
    </row>
    <row r="28" spans="1:3" x14ac:dyDescent="0.3">
      <c r="A28" s="1" t="s">
        <v>962</v>
      </c>
      <c r="B28" s="8"/>
      <c r="C28" s="8"/>
    </row>
    <row r="29" spans="1:3" x14ac:dyDescent="0.3">
      <c r="A29" t="s">
        <v>961</v>
      </c>
      <c r="B29" s="8">
        <v>1.3369480263466103</v>
      </c>
      <c r="C29" s="8">
        <v>1.7868729466608499</v>
      </c>
    </row>
    <row r="30" spans="1:3" x14ac:dyDescent="0.3">
      <c r="A30" t="s">
        <v>174</v>
      </c>
      <c r="B30" s="8">
        <v>0.82658716384199016</v>
      </c>
      <c r="C30" s="8">
        <v>1.22502891647623</v>
      </c>
    </row>
    <row r="31" spans="1:3" x14ac:dyDescent="0.3">
      <c r="A31" t="s">
        <v>785</v>
      </c>
      <c r="B31" s="8">
        <v>4.2267774599606192</v>
      </c>
      <c r="C31" s="8">
        <v>5.5340389443541103</v>
      </c>
    </row>
    <row r="32" spans="1:3" x14ac:dyDescent="0.3">
      <c r="A32" t="s">
        <v>62</v>
      </c>
      <c r="B32" s="8">
        <v>18.287093362629896</v>
      </c>
      <c r="C32" s="8">
        <v>16.5608488443414</v>
      </c>
    </row>
    <row r="33" spans="1:3" x14ac:dyDescent="0.3">
      <c r="A33" s="1" t="s">
        <v>960</v>
      </c>
      <c r="B33" s="8"/>
      <c r="C33" s="8"/>
    </row>
    <row r="34" spans="1:3" x14ac:dyDescent="0.3">
      <c r="A34" t="s">
        <v>959</v>
      </c>
      <c r="B34" s="8">
        <v>0.40149985374651398</v>
      </c>
      <c r="C34" s="8">
        <v>0.67277294450372604</v>
      </c>
    </row>
    <row r="35" spans="1:3" x14ac:dyDescent="0.3">
      <c r="A35" t="s">
        <v>958</v>
      </c>
      <c r="B35" s="8">
        <v>1.9224700665227501</v>
      </c>
      <c r="C35" s="8">
        <v>2.6957129965245898</v>
      </c>
    </row>
    <row r="36" spans="1:3" x14ac:dyDescent="0.3">
      <c r="A36" t="s">
        <v>957</v>
      </c>
      <c r="B36" s="8">
        <v>1.9663959734277299</v>
      </c>
      <c r="C36" s="8">
        <v>2.6601289825038199</v>
      </c>
    </row>
    <row r="37" spans="1:3" x14ac:dyDescent="0.3">
      <c r="A37" t="s">
        <v>956</v>
      </c>
      <c r="B37" s="8">
        <v>5.7253711625407107</v>
      </c>
      <c r="C37" s="8">
        <v>6.6292605382199898</v>
      </c>
    </row>
    <row r="38" spans="1:3" x14ac:dyDescent="0.3">
      <c r="A38" s="1" t="s">
        <v>726</v>
      </c>
      <c r="B38" s="8">
        <v>2.4249247332700103</v>
      </c>
      <c r="C38" s="8">
        <v>3.0604590467942301</v>
      </c>
    </row>
    <row r="39" spans="1:3" x14ac:dyDescent="0.3">
      <c r="A39" s="1"/>
      <c r="B39" s="8"/>
      <c r="C39" s="8"/>
    </row>
    <row r="40" spans="1:3" x14ac:dyDescent="0.3">
      <c r="A40" s="9" t="s">
        <v>947</v>
      </c>
      <c r="B40" s="8"/>
      <c r="C40" s="8"/>
    </row>
    <row r="41" spans="1:3" x14ac:dyDescent="0.3">
      <c r="A41" s="1"/>
      <c r="B41" s="8"/>
      <c r="C41" s="8"/>
    </row>
    <row r="42" spans="1:3" x14ac:dyDescent="0.3">
      <c r="A42" s="1"/>
      <c r="B42" s="8"/>
      <c r="C42" s="8"/>
    </row>
    <row r="43" spans="1:3" x14ac:dyDescent="0.3">
      <c r="A43" s="1"/>
      <c r="B43" s="8"/>
      <c r="C43" s="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V17" sqref="V17"/>
    </sheetView>
  </sheetViews>
  <sheetFormatPr defaultColWidth="8.77734375" defaultRowHeight="14.4" x14ac:dyDescent="0.3"/>
  <cols>
    <col min="1" max="16384" width="8.77734375" style="9"/>
  </cols>
  <sheetData>
    <row r="1" spans="1:3" x14ac:dyDescent="0.3">
      <c r="A1" s="1" t="s">
        <v>986</v>
      </c>
    </row>
    <row r="3" spans="1:3" x14ac:dyDescent="0.3">
      <c r="A3" s="9" t="s">
        <v>985</v>
      </c>
      <c r="B3" s="9" t="s">
        <v>984</v>
      </c>
      <c r="C3" s="9" t="s">
        <v>554</v>
      </c>
    </row>
    <row r="4" spans="1:3" x14ac:dyDescent="0.3">
      <c r="A4" s="9">
        <v>1</v>
      </c>
      <c r="B4" s="9" t="s">
        <v>41</v>
      </c>
      <c r="C4" s="69">
        <v>14.173332701811299</v>
      </c>
    </row>
    <row r="5" spans="1:3" x14ac:dyDescent="0.3">
      <c r="A5" s="9">
        <v>2</v>
      </c>
      <c r="B5" s="9" t="s">
        <v>41</v>
      </c>
      <c r="C5" s="69">
        <v>14.4421203163316</v>
      </c>
    </row>
    <row r="6" spans="1:3" x14ac:dyDescent="0.3">
      <c r="A6" s="9">
        <v>3</v>
      </c>
      <c r="B6" s="9" t="s">
        <v>41</v>
      </c>
      <c r="C6" s="69">
        <v>12.9792749512631</v>
      </c>
    </row>
    <row r="7" spans="1:3" x14ac:dyDescent="0.3">
      <c r="A7" s="9">
        <v>4</v>
      </c>
      <c r="B7" s="9" t="s">
        <v>41</v>
      </c>
      <c r="C7" s="69">
        <v>10.262200003925599</v>
      </c>
    </row>
    <row r="8" spans="1:3" x14ac:dyDescent="0.3">
      <c r="A8" s="9">
        <v>5</v>
      </c>
      <c r="B8" s="9" t="s">
        <v>41</v>
      </c>
      <c r="C8" s="69">
        <v>9.1159066406404801</v>
      </c>
    </row>
    <row r="9" spans="1:3" x14ac:dyDescent="0.3">
      <c r="A9" s="9">
        <v>1</v>
      </c>
      <c r="B9" s="9" t="s">
        <v>42</v>
      </c>
      <c r="C9" s="69">
        <v>11.391066992017301</v>
      </c>
    </row>
    <row r="10" spans="1:3" x14ac:dyDescent="0.3">
      <c r="A10" s="9">
        <v>2</v>
      </c>
      <c r="B10" s="9" t="s">
        <v>42</v>
      </c>
      <c r="C10" s="69">
        <v>8.3142738695553895</v>
      </c>
    </row>
    <row r="11" spans="1:3" x14ac:dyDescent="0.3">
      <c r="A11" s="9">
        <v>3</v>
      </c>
      <c r="B11" s="9" t="s">
        <v>42</v>
      </c>
      <c r="C11" s="69">
        <v>6.8452469666814997</v>
      </c>
    </row>
    <row r="12" spans="1:3" x14ac:dyDescent="0.3">
      <c r="A12" s="9">
        <v>4</v>
      </c>
      <c r="B12" s="9" t="s">
        <v>42</v>
      </c>
      <c r="C12" s="69">
        <v>4.5398261949061496</v>
      </c>
    </row>
    <row r="13" spans="1:3" x14ac:dyDescent="0.3">
      <c r="A13" s="9">
        <v>5</v>
      </c>
      <c r="B13" s="9" t="s">
        <v>42</v>
      </c>
      <c r="C13" s="69">
        <v>4.2492494066125204</v>
      </c>
    </row>
    <row r="15" spans="1:3" x14ac:dyDescent="0.3">
      <c r="A15" s="9" t="s">
        <v>983</v>
      </c>
    </row>
  </sheetData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L22" sqref="L22"/>
    </sheetView>
  </sheetViews>
  <sheetFormatPr defaultRowHeight="14.4" x14ac:dyDescent="0.3"/>
  <cols>
    <col min="1" max="1" width="51.21875" bestFit="1" customWidth="1"/>
    <col min="3" max="3" width="10.109375" style="3" bestFit="1" customWidth="1"/>
  </cols>
  <sheetData>
    <row r="1" spans="1:4" x14ac:dyDescent="0.3">
      <c r="A1" s="5" t="s">
        <v>993</v>
      </c>
    </row>
    <row r="2" spans="1:4" x14ac:dyDescent="0.3">
      <c r="A2" s="2" t="s">
        <v>992</v>
      </c>
    </row>
    <row r="4" spans="1:4" x14ac:dyDescent="0.3">
      <c r="A4" t="s">
        <v>991</v>
      </c>
      <c r="B4" t="s">
        <v>990</v>
      </c>
      <c r="C4" s="3" t="s">
        <v>554</v>
      </c>
      <c r="D4" t="s">
        <v>989</v>
      </c>
    </row>
    <row r="5" spans="1:4" x14ac:dyDescent="0.3">
      <c r="A5" t="s">
        <v>988</v>
      </c>
      <c r="B5">
        <v>151</v>
      </c>
      <c r="C5" s="3">
        <v>16</v>
      </c>
      <c r="D5" t="s">
        <v>235</v>
      </c>
    </row>
    <row r="6" spans="1:4" x14ac:dyDescent="0.3">
      <c r="A6" t="s">
        <v>988</v>
      </c>
      <c r="B6">
        <v>177</v>
      </c>
      <c r="C6" s="3">
        <v>18</v>
      </c>
      <c r="D6" t="s">
        <v>610</v>
      </c>
    </row>
    <row r="7" spans="1:4" x14ac:dyDescent="0.3">
      <c r="A7" t="s">
        <v>988</v>
      </c>
      <c r="B7">
        <v>196</v>
      </c>
      <c r="C7" s="3">
        <v>23</v>
      </c>
      <c r="D7" t="s">
        <v>570</v>
      </c>
    </row>
    <row r="8" spans="1:4" x14ac:dyDescent="0.3">
      <c r="A8" t="s">
        <v>988</v>
      </c>
      <c r="B8">
        <v>204</v>
      </c>
      <c r="C8" s="3">
        <v>25</v>
      </c>
      <c r="D8" t="s">
        <v>60</v>
      </c>
    </row>
    <row r="9" spans="1:4" x14ac:dyDescent="0.3">
      <c r="A9" t="s">
        <v>988</v>
      </c>
      <c r="B9">
        <v>288</v>
      </c>
      <c r="C9" s="70">
        <v>29</v>
      </c>
      <c r="D9" t="s">
        <v>572</v>
      </c>
    </row>
    <row r="10" spans="1:4" x14ac:dyDescent="0.3">
      <c r="A10" t="s">
        <v>988</v>
      </c>
      <c r="B10">
        <v>303</v>
      </c>
      <c r="C10" s="70">
        <v>26</v>
      </c>
      <c r="D10" t="s">
        <v>611</v>
      </c>
    </row>
    <row r="12" spans="1:4" x14ac:dyDescent="0.3">
      <c r="A12" t="s">
        <v>987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R18" sqref="R18"/>
    </sheetView>
  </sheetViews>
  <sheetFormatPr defaultRowHeight="14.4" x14ac:dyDescent="0.3"/>
  <cols>
    <col min="3" max="3" width="12.6640625" bestFit="1" customWidth="1"/>
    <col min="4" max="5" width="15.5546875" bestFit="1" customWidth="1"/>
  </cols>
  <sheetData>
    <row r="1" spans="1:4" x14ac:dyDescent="0.3">
      <c r="A1" s="1" t="s">
        <v>1005</v>
      </c>
    </row>
    <row r="2" spans="1:4" x14ac:dyDescent="0.3">
      <c r="A2" s="9" t="s">
        <v>1004</v>
      </c>
    </row>
    <row r="4" spans="1:4" x14ac:dyDescent="0.3">
      <c r="A4" t="s">
        <v>1003</v>
      </c>
      <c r="B4" t="s">
        <v>99</v>
      </c>
      <c r="C4" t="s">
        <v>1002</v>
      </c>
      <c r="D4" t="s">
        <v>1001</v>
      </c>
    </row>
    <row r="5" spans="1:4" x14ac:dyDescent="0.3">
      <c r="A5" t="s">
        <v>828</v>
      </c>
      <c r="B5" t="s">
        <v>1000</v>
      </c>
      <c r="C5" t="s">
        <v>997</v>
      </c>
      <c r="D5">
        <v>9.6</v>
      </c>
    </row>
    <row r="6" spans="1:4" x14ac:dyDescent="0.3">
      <c r="A6" t="s">
        <v>828</v>
      </c>
      <c r="B6" t="s">
        <v>1000</v>
      </c>
      <c r="C6" t="s">
        <v>996</v>
      </c>
      <c r="D6">
        <v>6.7</v>
      </c>
    </row>
    <row r="7" spans="1:4" x14ac:dyDescent="0.3">
      <c r="A7" t="s">
        <v>828</v>
      </c>
      <c r="B7" t="s">
        <v>1000</v>
      </c>
      <c r="C7" t="s">
        <v>994</v>
      </c>
      <c r="D7">
        <v>5.7</v>
      </c>
    </row>
    <row r="8" spans="1:4" x14ac:dyDescent="0.3">
      <c r="A8" t="s">
        <v>828</v>
      </c>
      <c r="B8" t="s">
        <v>977</v>
      </c>
      <c r="C8" t="s">
        <v>997</v>
      </c>
      <c r="D8">
        <v>9.5</v>
      </c>
    </row>
    <row r="9" spans="1:4" x14ac:dyDescent="0.3">
      <c r="A9" t="s">
        <v>828</v>
      </c>
      <c r="B9" t="s">
        <v>977</v>
      </c>
      <c r="C9" t="s">
        <v>996</v>
      </c>
      <c r="D9">
        <v>7.6</v>
      </c>
    </row>
    <row r="10" spans="1:4" x14ac:dyDescent="0.3">
      <c r="A10" t="s">
        <v>828</v>
      </c>
      <c r="B10" t="s">
        <v>977</v>
      </c>
      <c r="C10" t="s">
        <v>994</v>
      </c>
      <c r="D10">
        <v>3.6</v>
      </c>
    </row>
    <row r="11" spans="1:4" x14ac:dyDescent="0.3">
      <c r="A11" t="s">
        <v>828</v>
      </c>
      <c r="B11" t="s">
        <v>976</v>
      </c>
      <c r="C11" t="s">
        <v>997</v>
      </c>
      <c r="D11">
        <v>7.1</v>
      </c>
    </row>
    <row r="12" spans="1:4" x14ac:dyDescent="0.3">
      <c r="A12" t="s">
        <v>828</v>
      </c>
      <c r="B12" t="s">
        <v>976</v>
      </c>
      <c r="C12" t="s">
        <v>996</v>
      </c>
      <c r="D12">
        <v>6.8</v>
      </c>
    </row>
    <row r="13" spans="1:4" x14ac:dyDescent="0.3">
      <c r="A13" t="s">
        <v>828</v>
      </c>
      <c r="B13" t="s">
        <v>976</v>
      </c>
      <c r="C13" t="s">
        <v>994</v>
      </c>
      <c r="D13">
        <v>3.9</v>
      </c>
    </row>
    <row r="14" spans="1:4" x14ac:dyDescent="0.3">
      <c r="A14" t="s">
        <v>828</v>
      </c>
      <c r="B14" t="s">
        <v>754</v>
      </c>
      <c r="C14" t="s">
        <v>997</v>
      </c>
      <c r="D14">
        <v>5.9</v>
      </c>
    </row>
    <row r="15" spans="1:4" x14ac:dyDescent="0.3">
      <c r="A15" t="s">
        <v>828</v>
      </c>
      <c r="B15" t="s">
        <v>754</v>
      </c>
      <c r="C15" t="s">
        <v>996</v>
      </c>
      <c r="D15">
        <v>6.3</v>
      </c>
    </row>
    <row r="16" spans="1:4" x14ac:dyDescent="0.3">
      <c r="A16" t="s">
        <v>828</v>
      </c>
      <c r="B16" t="s">
        <v>754</v>
      </c>
      <c r="C16" t="s">
        <v>994</v>
      </c>
      <c r="D16">
        <v>5.7</v>
      </c>
    </row>
    <row r="17" spans="1:4" x14ac:dyDescent="0.3">
      <c r="A17" t="s">
        <v>829</v>
      </c>
      <c r="B17">
        <v>1</v>
      </c>
      <c r="C17" t="s">
        <v>997</v>
      </c>
      <c r="D17">
        <v>8.1999999999999993</v>
      </c>
    </row>
    <row r="18" spans="1:4" x14ac:dyDescent="0.3">
      <c r="A18" t="s">
        <v>829</v>
      </c>
      <c r="B18">
        <v>1</v>
      </c>
      <c r="C18" t="s">
        <v>996</v>
      </c>
      <c r="D18">
        <v>4.7</v>
      </c>
    </row>
    <row r="19" spans="1:4" x14ac:dyDescent="0.3">
      <c r="A19" t="s">
        <v>829</v>
      </c>
      <c r="B19">
        <v>1</v>
      </c>
      <c r="C19" t="s">
        <v>994</v>
      </c>
      <c r="D19">
        <v>1.9</v>
      </c>
    </row>
    <row r="20" spans="1:4" x14ac:dyDescent="0.3">
      <c r="A20" t="s">
        <v>829</v>
      </c>
      <c r="B20">
        <v>2</v>
      </c>
      <c r="C20" t="s">
        <v>997</v>
      </c>
      <c r="D20">
        <v>8.3000000000000007</v>
      </c>
    </row>
    <row r="21" spans="1:4" x14ac:dyDescent="0.3">
      <c r="A21" t="s">
        <v>829</v>
      </c>
      <c r="B21">
        <v>2</v>
      </c>
      <c r="C21" t="s">
        <v>996</v>
      </c>
      <c r="D21">
        <v>6.3</v>
      </c>
    </row>
    <row r="22" spans="1:4" x14ac:dyDescent="0.3">
      <c r="A22" t="s">
        <v>829</v>
      </c>
      <c r="B22">
        <v>2</v>
      </c>
      <c r="C22" t="s">
        <v>994</v>
      </c>
      <c r="D22">
        <v>2.9</v>
      </c>
    </row>
    <row r="23" spans="1:4" x14ac:dyDescent="0.3">
      <c r="A23" t="s">
        <v>829</v>
      </c>
      <c r="B23">
        <v>3</v>
      </c>
      <c r="C23" t="s">
        <v>997</v>
      </c>
      <c r="D23">
        <v>6.8</v>
      </c>
    </row>
    <row r="24" spans="1:4" x14ac:dyDescent="0.3">
      <c r="A24" t="s">
        <v>829</v>
      </c>
      <c r="B24">
        <v>3</v>
      </c>
      <c r="C24" t="s">
        <v>996</v>
      </c>
      <c r="D24">
        <v>5.3</v>
      </c>
    </row>
    <row r="25" spans="1:4" x14ac:dyDescent="0.3">
      <c r="A25" t="s">
        <v>829</v>
      </c>
      <c r="B25">
        <v>3</v>
      </c>
      <c r="C25" t="s">
        <v>994</v>
      </c>
      <c r="D25">
        <v>4.0999999999999996</v>
      </c>
    </row>
    <row r="26" spans="1:4" x14ac:dyDescent="0.3">
      <c r="A26" t="s">
        <v>829</v>
      </c>
      <c r="B26">
        <v>4</v>
      </c>
      <c r="C26" t="s">
        <v>997</v>
      </c>
      <c r="D26">
        <v>5.9</v>
      </c>
    </row>
    <row r="27" spans="1:4" x14ac:dyDescent="0.3">
      <c r="A27" t="s">
        <v>829</v>
      </c>
      <c r="B27">
        <v>4</v>
      </c>
      <c r="C27" t="s">
        <v>996</v>
      </c>
      <c r="D27">
        <v>5.0999999999999996</v>
      </c>
    </row>
    <row r="28" spans="1:4" x14ac:dyDescent="0.3">
      <c r="A28" t="s">
        <v>829</v>
      </c>
      <c r="B28">
        <v>4</v>
      </c>
      <c r="C28" t="s">
        <v>994</v>
      </c>
      <c r="D28">
        <v>3.2</v>
      </c>
    </row>
    <row r="29" spans="1:4" x14ac:dyDescent="0.3">
      <c r="A29" t="s">
        <v>965</v>
      </c>
      <c r="B29" t="s">
        <v>964</v>
      </c>
      <c r="C29" t="s">
        <v>997</v>
      </c>
      <c r="D29">
        <v>7.7</v>
      </c>
    </row>
    <row r="30" spans="1:4" ht="28.8" x14ac:dyDescent="0.3">
      <c r="A30" t="s">
        <v>965</v>
      </c>
      <c r="B30" s="6" t="s">
        <v>999</v>
      </c>
      <c r="C30" t="s">
        <v>997</v>
      </c>
      <c r="D30">
        <v>7.7</v>
      </c>
    </row>
    <row r="31" spans="1:4" x14ac:dyDescent="0.3">
      <c r="A31" t="s">
        <v>965</v>
      </c>
      <c r="B31" t="s">
        <v>504</v>
      </c>
      <c r="C31" t="s">
        <v>997</v>
      </c>
      <c r="D31">
        <v>6.2</v>
      </c>
    </row>
    <row r="32" spans="1:4" ht="28.8" x14ac:dyDescent="0.3">
      <c r="A32" t="s">
        <v>965</v>
      </c>
      <c r="B32" s="6" t="s">
        <v>998</v>
      </c>
      <c r="C32" t="s">
        <v>997</v>
      </c>
      <c r="D32">
        <v>8.1999999999999993</v>
      </c>
    </row>
    <row r="33" spans="1:4" x14ac:dyDescent="0.3">
      <c r="A33" t="s">
        <v>965</v>
      </c>
      <c r="B33" t="s">
        <v>964</v>
      </c>
      <c r="C33" t="s">
        <v>996</v>
      </c>
      <c r="D33">
        <v>6.1</v>
      </c>
    </row>
    <row r="34" spans="1:4" ht="28.8" x14ac:dyDescent="0.3">
      <c r="A34" t="s">
        <v>965</v>
      </c>
      <c r="B34" s="6" t="s">
        <v>999</v>
      </c>
      <c r="C34" t="s">
        <v>996</v>
      </c>
      <c r="D34">
        <v>7</v>
      </c>
    </row>
    <row r="35" spans="1:4" x14ac:dyDescent="0.3">
      <c r="A35" t="s">
        <v>965</v>
      </c>
      <c r="B35" t="s">
        <v>504</v>
      </c>
      <c r="C35" t="s">
        <v>996</v>
      </c>
      <c r="D35">
        <v>5</v>
      </c>
    </row>
    <row r="36" spans="1:4" ht="28.8" x14ac:dyDescent="0.3">
      <c r="A36" t="s">
        <v>965</v>
      </c>
      <c r="B36" s="6" t="s">
        <v>998</v>
      </c>
      <c r="C36" t="s">
        <v>996</v>
      </c>
      <c r="D36">
        <v>5.4</v>
      </c>
    </row>
    <row r="37" spans="1:4" x14ac:dyDescent="0.3">
      <c r="A37" t="s">
        <v>965</v>
      </c>
      <c r="B37" t="s">
        <v>964</v>
      </c>
      <c r="C37" t="s">
        <v>994</v>
      </c>
      <c r="D37">
        <v>3.3</v>
      </c>
    </row>
    <row r="38" spans="1:4" ht="28.8" x14ac:dyDescent="0.3">
      <c r="A38" t="s">
        <v>965</v>
      </c>
      <c r="B38" s="6" t="s">
        <v>999</v>
      </c>
      <c r="C38" t="s">
        <v>994</v>
      </c>
      <c r="D38">
        <v>4.7</v>
      </c>
    </row>
    <row r="39" spans="1:4" x14ac:dyDescent="0.3">
      <c r="A39" t="s">
        <v>965</v>
      </c>
      <c r="B39" t="s">
        <v>504</v>
      </c>
      <c r="C39" t="s">
        <v>994</v>
      </c>
      <c r="D39">
        <v>4.5</v>
      </c>
    </row>
    <row r="40" spans="1:4" ht="28.8" x14ac:dyDescent="0.3">
      <c r="A40" t="s">
        <v>965</v>
      </c>
      <c r="B40" s="6" t="s">
        <v>998</v>
      </c>
      <c r="C40" t="s">
        <v>994</v>
      </c>
      <c r="D40">
        <v>5.2</v>
      </c>
    </row>
    <row r="41" spans="1:4" x14ac:dyDescent="0.3">
      <c r="A41" t="s">
        <v>995</v>
      </c>
      <c r="B41">
        <v>1</v>
      </c>
      <c r="C41" t="s">
        <v>997</v>
      </c>
      <c r="D41">
        <v>8.5</v>
      </c>
    </row>
    <row r="42" spans="1:4" x14ac:dyDescent="0.3">
      <c r="A42" t="s">
        <v>995</v>
      </c>
      <c r="B42">
        <v>5</v>
      </c>
      <c r="C42" t="s">
        <v>997</v>
      </c>
      <c r="D42">
        <v>7.6</v>
      </c>
    </row>
    <row r="43" spans="1:4" x14ac:dyDescent="0.3">
      <c r="A43" t="s">
        <v>995</v>
      </c>
      <c r="B43">
        <v>3</v>
      </c>
      <c r="C43" t="s">
        <v>997</v>
      </c>
      <c r="D43">
        <v>7</v>
      </c>
    </row>
    <row r="44" spans="1:4" x14ac:dyDescent="0.3">
      <c r="A44" t="s">
        <v>995</v>
      </c>
      <c r="B44">
        <v>2</v>
      </c>
      <c r="C44" t="s">
        <v>997</v>
      </c>
      <c r="D44">
        <v>8.1</v>
      </c>
    </row>
    <row r="45" spans="1:4" x14ac:dyDescent="0.3">
      <c r="A45" t="s">
        <v>995</v>
      </c>
      <c r="B45">
        <v>4</v>
      </c>
      <c r="C45" t="s">
        <v>997</v>
      </c>
      <c r="D45">
        <v>7.6</v>
      </c>
    </row>
    <row r="46" spans="1:4" x14ac:dyDescent="0.3">
      <c r="A46" t="s">
        <v>995</v>
      </c>
      <c r="B46">
        <v>1</v>
      </c>
      <c r="C46" t="s">
        <v>996</v>
      </c>
      <c r="D46">
        <v>7.3</v>
      </c>
    </row>
    <row r="47" spans="1:4" x14ac:dyDescent="0.3">
      <c r="A47" t="s">
        <v>995</v>
      </c>
      <c r="B47">
        <v>5</v>
      </c>
      <c r="C47" t="s">
        <v>996</v>
      </c>
      <c r="D47">
        <v>5.3</v>
      </c>
    </row>
    <row r="48" spans="1:4" x14ac:dyDescent="0.3">
      <c r="A48" t="s">
        <v>995</v>
      </c>
      <c r="B48">
        <v>3</v>
      </c>
      <c r="C48" t="s">
        <v>996</v>
      </c>
      <c r="D48">
        <v>8.1999999999999993</v>
      </c>
    </row>
    <row r="49" spans="1:4" x14ac:dyDescent="0.3">
      <c r="A49" t="s">
        <v>995</v>
      </c>
      <c r="B49">
        <v>2</v>
      </c>
      <c r="C49" t="s">
        <v>996</v>
      </c>
      <c r="D49">
        <v>6.2</v>
      </c>
    </row>
    <row r="50" spans="1:4" x14ac:dyDescent="0.3">
      <c r="A50" t="s">
        <v>995</v>
      </c>
      <c r="B50">
        <v>4</v>
      </c>
      <c r="C50" t="s">
        <v>996</v>
      </c>
      <c r="D50">
        <v>4.7</v>
      </c>
    </row>
    <row r="51" spans="1:4" x14ac:dyDescent="0.3">
      <c r="A51" t="s">
        <v>995</v>
      </c>
      <c r="B51">
        <v>1</v>
      </c>
      <c r="C51" t="s">
        <v>994</v>
      </c>
      <c r="D51">
        <v>6.2</v>
      </c>
    </row>
    <row r="52" spans="1:4" x14ac:dyDescent="0.3">
      <c r="A52" t="s">
        <v>995</v>
      </c>
      <c r="B52">
        <v>5</v>
      </c>
      <c r="C52" t="s">
        <v>994</v>
      </c>
      <c r="D52">
        <v>2.5</v>
      </c>
    </row>
    <row r="53" spans="1:4" x14ac:dyDescent="0.3">
      <c r="A53" t="s">
        <v>995</v>
      </c>
      <c r="B53">
        <v>3</v>
      </c>
      <c r="C53" t="s">
        <v>994</v>
      </c>
      <c r="D53">
        <v>3.9</v>
      </c>
    </row>
    <row r="54" spans="1:4" x14ac:dyDescent="0.3">
      <c r="A54" t="s">
        <v>995</v>
      </c>
      <c r="B54">
        <v>2</v>
      </c>
      <c r="C54" t="s">
        <v>994</v>
      </c>
      <c r="D54">
        <v>4</v>
      </c>
    </row>
    <row r="55" spans="1:4" x14ac:dyDescent="0.3">
      <c r="A55" t="s">
        <v>995</v>
      </c>
      <c r="B55">
        <v>4</v>
      </c>
      <c r="C55" t="s">
        <v>994</v>
      </c>
      <c r="D55">
        <v>3.1</v>
      </c>
    </row>
    <row r="56" spans="1:4" x14ac:dyDescent="0.3">
      <c r="A56" t="s">
        <v>995</v>
      </c>
      <c r="B56">
        <v>2</v>
      </c>
      <c r="C56" t="s">
        <v>996</v>
      </c>
      <c r="D56">
        <v>6.2</v>
      </c>
    </row>
    <row r="57" spans="1:4" x14ac:dyDescent="0.3">
      <c r="A57" t="s">
        <v>995</v>
      </c>
      <c r="B57">
        <v>4</v>
      </c>
      <c r="C57" t="s">
        <v>996</v>
      </c>
      <c r="D57">
        <v>4.7</v>
      </c>
    </row>
    <row r="58" spans="1:4" x14ac:dyDescent="0.3">
      <c r="A58" t="s">
        <v>995</v>
      </c>
      <c r="B58">
        <v>1</v>
      </c>
      <c r="C58" t="s">
        <v>994</v>
      </c>
      <c r="D58">
        <v>6.2</v>
      </c>
    </row>
    <row r="59" spans="1:4" x14ac:dyDescent="0.3">
      <c r="A59" t="s">
        <v>995</v>
      </c>
      <c r="B59">
        <v>5</v>
      </c>
      <c r="C59" t="s">
        <v>994</v>
      </c>
      <c r="D59">
        <v>2.5</v>
      </c>
    </row>
    <row r="60" spans="1:4" x14ac:dyDescent="0.3">
      <c r="A60" t="s">
        <v>995</v>
      </c>
      <c r="B60">
        <v>3</v>
      </c>
      <c r="C60" t="s">
        <v>994</v>
      </c>
      <c r="D60">
        <v>3.9</v>
      </c>
    </row>
    <row r="61" spans="1:4" x14ac:dyDescent="0.3">
      <c r="A61" t="s">
        <v>995</v>
      </c>
      <c r="B61">
        <v>2</v>
      </c>
      <c r="C61" t="s">
        <v>994</v>
      </c>
      <c r="D61">
        <v>4</v>
      </c>
    </row>
    <row r="62" spans="1:4" x14ac:dyDescent="0.3">
      <c r="A62" t="s">
        <v>995</v>
      </c>
      <c r="B62">
        <v>4</v>
      </c>
      <c r="C62" t="s">
        <v>994</v>
      </c>
      <c r="D62">
        <v>3.1</v>
      </c>
    </row>
    <row r="64" spans="1:4" x14ac:dyDescent="0.3">
      <c r="A64" s="9" t="s">
        <v>983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38"/>
  <sheetViews>
    <sheetView topLeftCell="A16" workbookViewId="0">
      <selection activeCell="R39" sqref="R39"/>
    </sheetView>
  </sheetViews>
  <sheetFormatPr defaultRowHeight="14.4" x14ac:dyDescent="0.3"/>
  <sheetData>
    <row r="16" spans="1:1" x14ac:dyDescent="0.3">
      <c r="A16" s="1" t="s">
        <v>85</v>
      </c>
    </row>
    <row r="19" spans="1:5" x14ac:dyDescent="0.3">
      <c r="B19" t="s">
        <v>70</v>
      </c>
      <c r="C19" t="s">
        <v>71</v>
      </c>
      <c r="D19" t="s">
        <v>72</v>
      </c>
      <c r="E19" t="s">
        <v>73</v>
      </c>
    </row>
    <row r="20" spans="1:5" x14ac:dyDescent="0.3">
      <c r="A20" t="s">
        <v>74</v>
      </c>
      <c r="B20">
        <v>200</v>
      </c>
      <c r="C20">
        <v>78600</v>
      </c>
      <c r="D20">
        <v>2500</v>
      </c>
      <c r="E20">
        <v>22600</v>
      </c>
    </row>
    <row r="21" spans="1:5" x14ac:dyDescent="0.3">
      <c r="A21" t="s">
        <v>75</v>
      </c>
      <c r="B21">
        <v>4700</v>
      </c>
      <c r="C21">
        <v>51400</v>
      </c>
      <c r="D21">
        <v>3600</v>
      </c>
      <c r="E21">
        <v>200</v>
      </c>
    </row>
    <row r="22" spans="1:5" x14ac:dyDescent="0.3">
      <c r="A22" t="s">
        <v>76</v>
      </c>
      <c r="B22">
        <v>253100</v>
      </c>
      <c r="C22">
        <v>26000</v>
      </c>
      <c r="D22">
        <v>300</v>
      </c>
      <c r="E22">
        <v>0</v>
      </c>
    </row>
    <row r="38" spans="1:1" x14ac:dyDescent="0.3">
      <c r="A38" s="9" t="s">
        <v>88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6" sqref="E6"/>
    </sheetView>
  </sheetViews>
  <sheetFormatPr defaultRowHeight="14.4" x14ac:dyDescent="0.3"/>
  <cols>
    <col min="1" max="1" width="35.109375" customWidth="1"/>
    <col min="2" max="2" width="15.6640625" bestFit="1" customWidth="1"/>
  </cols>
  <sheetData>
    <row r="1" spans="1:3" x14ac:dyDescent="0.3">
      <c r="A1" s="1" t="s">
        <v>1008</v>
      </c>
    </row>
    <row r="2" spans="1:3" x14ac:dyDescent="0.3">
      <c r="A2" t="s">
        <v>1004</v>
      </c>
    </row>
    <row r="4" spans="1:3" x14ac:dyDescent="0.3">
      <c r="A4" t="s">
        <v>1007</v>
      </c>
      <c r="B4" t="s">
        <v>1002</v>
      </c>
      <c r="C4" t="s">
        <v>1001</v>
      </c>
    </row>
    <row r="5" spans="1:3" x14ac:dyDescent="0.3">
      <c r="A5">
        <v>1</v>
      </c>
      <c r="B5" t="s">
        <v>997</v>
      </c>
      <c r="C5">
        <v>13.4</v>
      </c>
    </row>
    <row r="6" spans="1:3" x14ac:dyDescent="0.3">
      <c r="A6">
        <v>4</v>
      </c>
      <c r="B6" t="s">
        <v>997</v>
      </c>
      <c r="C6">
        <v>4.7</v>
      </c>
    </row>
    <row r="7" spans="1:3" x14ac:dyDescent="0.3">
      <c r="A7">
        <v>2</v>
      </c>
      <c r="B7" t="s">
        <v>997</v>
      </c>
      <c r="C7">
        <v>10.199999999999999</v>
      </c>
    </row>
    <row r="8" spans="1:3" x14ac:dyDescent="0.3">
      <c r="A8">
        <v>3</v>
      </c>
      <c r="B8" t="s">
        <v>997</v>
      </c>
      <c r="C8">
        <v>8.1999999999999993</v>
      </c>
    </row>
    <row r="9" spans="1:3" x14ac:dyDescent="0.3">
      <c r="A9">
        <v>5</v>
      </c>
      <c r="B9" t="s">
        <v>997</v>
      </c>
      <c r="C9">
        <v>2.4</v>
      </c>
    </row>
    <row r="10" spans="1:3" x14ac:dyDescent="0.3">
      <c r="A10">
        <v>1</v>
      </c>
      <c r="B10" t="s">
        <v>996</v>
      </c>
      <c r="C10">
        <v>13.9</v>
      </c>
    </row>
    <row r="11" spans="1:3" x14ac:dyDescent="0.3">
      <c r="A11">
        <v>4</v>
      </c>
      <c r="B11" t="s">
        <v>996</v>
      </c>
      <c r="C11">
        <v>2.5</v>
      </c>
    </row>
    <row r="12" spans="1:3" x14ac:dyDescent="0.3">
      <c r="A12">
        <v>2</v>
      </c>
      <c r="B12" t="s">
        <v>996</v>
      </c>
      <c r="C12">
        <v>7.3</v>
      </c>
    </row>
    <row r="13" spans="1:3" x14ac:dyDescent="0.3">
      <c r="A13">
        <v>3</v>
      </c>
      <c r="B13" t="s">
        <v>996</v>
      </c>
      <c r="C13">
        <v>4.5</v>
      </c>
    </row>
    <row r="14" spans="1:3" x14ac:dyDescent="0.3">
      <c r="A14">
        <v>5</v>
      </c>
      <c r="B14" t="s">
        <v>996</v>
      </c>
      <c r="C14">
        <v>2.7</v>
      </c>
    </row>
    <row r="15" spans="1:3" x14ac:dyDescent="0.3">
      <c r="A15">
        <v>1</v>
      </c>
      <c r="B15" t="s">
        <v>994</v>
      </c>
      <c r="C15">
        <v>10</v>
      </c>
    </row>
    <row r="16" spans="1:3" x14ac:dyDescent="0.3">
      <c r="A16">
        <v>4</v>
      </c>
      <c r="B16" t="s">
        <v>994</v>
      </c>
      <c r="C16">
        <v>1.4</v>
      </c>
    </row>
    <row r="17" spans="1:3" x14ac:dyDescent="0.3">
      <c r="A17">
        <v>2</v>
      </c>
      <c r="B17" t="s">
        <v>994</v>
      </c>
      <c r="C17">
        <v>4.0999999999999996</v>
      </c>
    </row>
    <row r="18" spans="1:3" x14ac:dyDescent="0.3">
      <c r="A18">
        <v>3</v>
      </c>
      <c r="B18" t="s">
        <v>994</v>
      </c>
      <c r="C18">
        <v>1.8</v>
      </c>
    </row>
    <row r="19" spans="1:3" x14ac:dyDescent="0.3">
      <c r="A19">
        <v>5</v>
      </c>
      <c r="B19" t="s">
        <v>994</v>
      </c>
      <c r="C19">
        <v>1.6</v>
      </c>
    </row>
    <row r="21" spans="1:3" x14ac:dyDescent="0.3">
      <c r="A21" t="s">
        <v>1006</v>
      </c>
    </row>
  </sheetData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S20" sqref="S20"/>
    </sheetView>
  </sheetViews>
  <sheetFormatPr defaultRowHeight="14.4" x14ac:dyDescent="0.3"/>
  <sheetData>
    <row r="1" spans="1:4" x14ac:dyDescent="0.3">
      <c r="A1" s="1" t="s">
        <v>1017</v>
      </c>
    </row>
    <row r="2" spans="1:4" x14ac:dyDescent="0.3">
      <c r="A2" t="s">
        <v>1016</v>
      </c>
    </row>
    <row r="4" spans="1:4" x14ac:dyDescent="0.3">
      <c r="A4" t="s">
        <v>1015</v>
      </c>
      <c r="B4" t="s">
        <v>1014</v>
      </c>
      <c r="C4" t="s">
        <v>616</v>
      </c>
      <c r="D4" t="s">
        <v>1001</v>
      </c>
    </row>
    <row r="5" spans="1:4" x14ac:dyDescent="0.3">
      <c r="A5" t="s">
        <v>1010</v>
      </c>
      <c r="B5" t="s">
        <v>829</v>
      </c>
      <c r="C5" t="s">
        <v>1013</v>
      </c>
      <c r="D5" s="8">
        <v>24.963503599999999</v>
      </c>
    </row>
    <row r="6" spans="1:4" x14ac:dyDescent="0.3">
      <c r="A6" t="s">
        <v>1010</v>
      </c>
      <c r="B6" t="s">
        <v>829</v>
      </c>
      <c r="C6" t="s">
        <v>1012</v>
      </c>
      <c r="D6" s="8">
        <v>28.1672817</v>
      </c>
    </row>
    <row r="7" spans="1:4" x14ac:dyDescent="0.3">
      <c r="A7" t="s">
        <v>1010</v>
      </c>
      <c r="B7" t="s">
        <v>829</v>
      </c>
      <c r="C7" t="s">
        <v>1011</v>
      </c>
      <c r="D7" s="8">
        <v>26.5748031</v>
      </c>
    </row>
    <row r="8" spans="1:4" x14ac:dyDescent="0.3">
      <c r="A8" t="s">
        <v>1010</v>
      </c>
      <c r="B8" t="s">
        <v>829</v>
      </c>
      <c r="C8" t="s">
        <v>754</v>
      </c>
      <c r="D8" s="8">
        <v>21.367521400000001</v>
      </c>
    </row>
    <row r="9" spans="1:4" x14ac:dyDescent="0.3">
      <c r="A9" t="s">
        <v>1010</v>
      </c>
      <c r="B9" t="s">
        <v>828</v>
      </c>
      <c r="C9" t="s">
        <v>1013</v>
      </c>
      <c r="D9" s="8">
        <v>39.825581399999997</v>
      </c>
    </row>
    <row r="10" spans="1:4" x14ac:dyDescent="0.3">
      <c r="A10" t="s">
        <v>1010</v>
      </c>
      <c r="B10" t="s">
        <v>828</v>
      </c>
      <c r="C10" t="s">
        <v>1012</v>
      </c>
      <c r="D10" s="8">
        <v>38.461538500000003</v>
      </c>
    </row>
    <row r="11" spans="1:4" x14ac:dyDescent="0.3">
      <c r="A11" t="s">
        <v>1010</v>
      </c>
      <c r="B11" t="s">
        <v>828</v>
      </c>
      <c r="C11" t="s">
        <v>1011</v>
      </c>
      <c r="D11" s="8">
        <v>39.267015700000002</v>
      </c>
    </row>
    <row r="12" spans="1:4" x14ac:dyDescent="0.3">
      <c r="A12" t="s">
        <v>1010</v>
      </c>
      <c r="B12" t="s">
        <v>828</v>
      </c>
      <c r="C12" t="s">
        <v>754</v>
      </c>
      <c r="D12" s="8">
        <v>27.857142899999999</v>
      </c>
    </row>
    <row r="14" spans="1:4" x14ac:dyDescent="0.3">
      <c r="A14" t="s">
        <v>1009</v>
      </c>
    </row>
  </sheetData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pane ySplit="4" topLeftCell="A5" activePane="bottomLeft" state="frozen"/>
      <selection activeCell="H37" sqref="H37"/>
      <selection pane="bottomLeft" activeCell="H37" sqref="H37"/>
    </sheetView>
  </sheetViews>
  <sheetFormatPr defaultRowHeight="14.4" x14ac:dyDescent="0.3"/>
  <sheetData>
    <row r="1" spans="1:4" x14ac:dyDescent="0.3">
      <c r="A1" s="1" t="s">
        <v>1020</v>
      </c>
    </row>
    <row r="2" spans="1:4" x14ac:dyDescent="0.3">
      <c r="A2" t="s">
        <v>1019</v>
      </c>
    </row>
    <row r="4" spans="1:4" x14ac:dyDescent="0.3">
      <c r="A4" t="s">
        <v>244</v>
      </c>
      <c r="B4" t="s">
        <v>96</v>
      </c>
      <c r="C4" t="s">
        <v>97</v>
      </c>
      <c r="D4" t="s">
        <v>98</v>
      </c>
    </row>
    <row r="5" spans="1:4" x14ac:dyDescent="0.3">
      <c r="A5">
        <v>1907</v>
      </c>
      <c r="B5" s="25">
        <v>5.2</v>
      </c>
      <c r="C5" s="25">
        <v>26.7</v>
      </c>
      <c r="D5" s="25">
        <v>16.899999999999999</v>
      </c>
    </row>
    <row r="6" spans="1:4" x14ac:dyDescent="0.3">
      <c r="A6">
        <v>1908</v>
      </c>
      <c r="B6" s="25">
        <v>4.7</v>
      </c>
      <c r="C6" s="25">
        <v>25.3</v>
      </c>
      <c r="D6" s="25">
        <v>15.9</v>
      </c>
    </row>
    <row r="7" spans="1:4" x14ac:dyDescent="0.3">
      <c r="A7">
        <v>1909</v>
      </c>
      <c r="B7" s="25">
        <v>5.3</v>
      </c>
      <c r="C7" s="25">
        <v>25</v>
      </c>
      <c r="D7" s="25">
        <v>15.9</v>
      </c>
    </row>
    <row r="8" spans="1:4" x14ac:dyDescent="0.3">
      <c r="A8">
        <v>1910</v>
      </c>
      <c r="B8" s="25">
        <v>4.9000000000000004</v>
      </c>
      <c r="C8" s="25">
        <v>26.7</v>
      </c>
      <c r="D8" s="25">
        <v>16.600000000000001</v>
      </c>
    </row>
    <row r="9" spans="1:4" x14ac:dyDescent="0.3">
      <c r="A9">
        <v>1911</v>
      </c>
      <c r="B9" s="25">
        <v>5.5</v>
      </c>
      <c r="C9" s="25">
        <v>26.1</v>
      </c>
      <c r="D9" s="25">
        <v>16.5</v>
      </c>
    </row>
    <row r="10" spans="1:4" x14ac:dyDescent="0.3">
      <c r="A10">
        <v>1912</v>
      </c>
      <c r="B10" s="25">
        <v>6</v>
      </c>
      <c r="C10" s="25">
        <v>28</v>
      </c>
      <c r="D10" s="25">
        <v>17.7</v>
      </c>
    </row>
    <row r="11" spans="1:4" x14ac:dyDescent="0.3">
      <c r="A11">
        <v>1913</v>
      </c>
      <c r="B11" s="25">
        <v>6.7</v>
      </c>
      <c r="C11" s="25">
        <v>28</v>
      </c>
      <c r="D11" s="25">
        <v>18</v>
      </c>
    </row>
    <row r="12" spans="1:4" x14ac:dyDescent="0.3">
      <c r="A12">
        <v>1914</v>
      </c>
      <c r="B12" s="25">
        <v>5.4</v>
      </c>
      <c r="C12" s="25">
        <v>28.1</v>
      </c>
      <c r="D12" s="25">
        <v>17.399999999999999</v>
      </c>
    </row>
    <row r="13" spans="1:4" x14ac:dyDescent="0.3">
      <c r="A13">
        <v>1915</v>
      </c>
      <c r="B13" s="25">
        <v>6.1</v>
      </c>
      <c r="C13" s="25">
        <v>29.1</v>
      </c>
      <c r="D13" s="25">
        <v>18.2</v>
      </c>
    </row>
    <row r="14" spans="1:4" x14ac:dyDescent="0.3">
      <c r="A14">
        <v>1916</v>
      </c>
      <c r="B14" s="25">
        <v>5.3</v>
      </c>
      <c r="C14" s="25">
        <v>25</v>
      </c>
      <c r="D14" s="25">
        <v>15.7</v>
      </c>
    </row>
    <row r="15" spans="1:4" x14ac:dyDescent="0.3">
      <c r="A15">
        <v>1917</v>
      </c>
      <c r="B15" s="25">
        <v>4.3</v>
      </c>
      <c r="C15" s="25">
        <v>21.2</v>
      </c>
      <c r="D15" s="25">
        <v>13.2</v>
      </c>
    </row>
    <row r="16" spans="1:4" x14ac:dyDescent="0.3">
      <c r="A16">
        <v>1918</v>
      </c>
      <c r="B16" s="25">
        <v>4.3</v>
      </c>
      <c r="C16" s="25">
        <v>21.2</v>
      </c>
      <c r="D16" s="25">
        <v>13.1</v>
      </c>
    </row>
    <row r="17" spans="1:4" x14ac:dyDescent="0.3">
      <c r="A17">
        <v>1919</v>
      </c>
      <c r="B17" s="25">
        <v>5.0999999999999996</v>
      </c>
      <c r="C17" s="25">
        <v>21.4</v>
      </c>
      <c r="D17" s="25">
        <v>13.5</v>
      </c>
    </row>
    <row r="18" spans="1:4" x14ac:dyDescent="0.3">
      <c r="A18">
        <v>1920</v>
      </c>
      <c r="B18" s="25">
        <v>5.4</v>
      </c>
      <c r="C18" s="25">
        <v>26.4</v>
      </c>
      <c r="D18" s="25">
        <v>16.2</v>
      </c>
    </row>
    <row r="19" spans="1:4" x14ac:dyDescent="0.3">
      <c r="A19">
        <v>1921</v>
      </c>
      <c r="B19" s="25">
        <v>5</v>
      </c>
      <c r="C19" s="25">
        <v>23.8</v>
      </c>
      <c r="D19" s="25">
        <v>14.7</v>
      </c>
    </row>
    <row r="20" spans="1:4" x14ac:dyDescent="0.3">
      <c r="A20">
        <v>1922</v>
      </c>
      <c r="B20" s="25">
        <v>3.9</v>
      </c>
      <c r="C20" s="25">
        <v>21.4</v>
      </c>
      <c r="D20" s="25">
        <v>12.8</v>
      </c>
    </row>
    <row r="21" spans="1:4" x14ac:dyDescent="0.3">
      <c r="A21">
        <v>1923</v>
      </c>
      <c r="B21" s="25">
        <v>4.4000000000000004</v>
      </c>
      <c r="C21" s="25">
        <v>21.7</v>
      </c>
      <c r="D21" s="25">
        <v>13.3</v>
      </c>
    </row>
    <row r="22" spans="1:4" x14ac:dyDescent="0.3">
      <c r="A22">
        <v>1924</v>
      </c>
      <c r="B22" s="25">
        <v>4.9000000000000004</v>
      </c>
      <c r="C22" s="25">
        <v>23.3</v>
      </c>
      <c r="D22" s="25">
        <v>14.3</v>
      </c>
    </row>
    <row r="23" spans="1:4" x14ac:dyDescent="0.3">
      <c r="A23">
        <v>1925</v>
      </c>
      <c r="B23" s="25">
        <v>5.3</v>
      </c>
      <c r="C23" s="25">
        <v>25.2</v>
      </c>
      <c r="D23" s="25">
        <v>15.4</v>
      </c>
    </row>
    <row r="24" spans="1:4" x14ac:dyDescent="0.3">
      <c r="A24">
        <v>1926</v>
      </c>
      <c r="B24" s="25">
        <v>5.3</v>
      </c>
      <c r="C24" s="25">
        <v>24.4</v>
      </c>
      <c r="D24" s="25">
        <v>15.1</v>
      </c>
    </row>
    <row r="25" spans="1:4" x14ac:dyDescent="0.3">
      <c r="A25">
        <v>1927</v>
      </c>
      <c r="B25" s="25">
        <v>5.5</v>
      </c>
      <c r="C25" s="25">
        <v>24.4</v>
      </c>
      <c r="D25" s="25">
        <v>15.1</v>
      </c>
    </row>
    <row r="26" spans="1:4" x14ac:dyDescent="0.3">
      <c r="A26">
        <v>1928</v>
      </c>
      <c r="B26" s="25">
        <v>5.4</v>
      </c>
      <c r="C26" s="25">
        <v>26</v>
      </c>
      <c r="D26" s="25">
        <v>15.8</v>
      </c>
    </row>
    <row r="27" spans="1:4" x14ac:dyDescent="0.3">
      <c r="A27">
        <v>1929</v>
      </c>
      <c r="B27" s="25">
        <v>5.0999999999999996</v>
      </c>
      <c r="C27" s="25">
        <v>23.9</v>
      </c>
      <c r="D27" s="25">
        <v>14.7</v>
      </c>
    </row>
    <row r="28" spans="1:4" x14ac:dyDescent="0.3">
      <c r="A28">
        <v>1930</v>
      </c>
      <c r="B28" s="25">
        <v>5.3</v>
      </c>
      <c r="C28" s="25">
        <v>29.8</v>
      </c>
      <c r="D28" s="25">
        <v>17.8</v>
      </c>
    </row>
    <row r="29" spans="1:4" x14ac:dyDescent="0.3">
      <c r="A29">
        <v>1931</v>
      </c>
      <c r="B29" s="25">
        <v>4.9000000000000004</v>
      </c>
      <c r="C29" s="25">
        <v>26.5</v>
      </c>
      <c r="D29" s="25">
        <v>15.8</v>
      </c>
    </row>
    <row r="30" spans="1:4" x14ac:dyDescent="0.3">
      <c r="A30">
        <v>1932</v>
      </c>
      <c r="B30" s="25">
        <v>5.5</v>
      </c>
      <c r="C30" s="25">
        <v>22.3</v>
      </c>
      <c r="D30" s="25">
        <v>14</v>
      </c>
    </row>
    <row r="31" spans="1:4" x14ac:dyDescent="0.3">
      <c r="A31">
        <v>1933</v>
      </c>
      <c r="B31" s="25">
        <v>5.2</v>
      </c>
      <c r="C31" s="25">
        <v>22.6</v>
      </c>
      <c r="D31" s="25">
        <v>14</v>
      </c>
    </row>
    <row r="32" spans="1:4" x14ac:dyDescent="0.3">
      <c r="A32">
        <v>1934</v>
      </c>
      <c r="B32" s="25">
        <v>6.1</v>
      </c>
      <c r="C32" s="25">
        <v>23.5</v>
      </c>
      <c r="D32" s="25">
        <v>14.8</v>
      </c>
    </row>
    <row r="33" spans="1:4" x14ac:dyDescent="0.3">
      <c r="A33">
        <v>1935</v>
      </c>
      <c r="B33" s="25">
        <v>6</v>
      </c>
      <c r="C33" s="25">
        <v>22</v>
      </c>
      <c r="D33" s="25">
        <v>14</v>
      </c>
    </row>
    <row r="34" spans="1:4" x14ac:dyDescent="0.3">
      <c r="A34">
        <v>1936</v>
      </c>
      <c r="B34" s="25">
        <v>5.8</v>
      </c>
      <c r="C34" s="25">
        <v>21.8</v>
      </c>
      <c r="D34" s="25">
        <v>13.7</v>
      </c>
    </row>
    <row r="35" spans="1:4" x14ac:dyDescent="0.3">
      <c r="A35">
        <v>1937</v>
      </c>
      <c r="B35" s="25">
        <v>4.8</v>
      </c>
      <c r="C35" s="25">
        <v>19.899999999999999</v>
      </c>
      <c r="D35" s="25">
        <v>12.3</v>
      </c>
    </row>
    <row r="36" spans="1:4" x14ac:dyDescent="0.3">
      <c r="A36">
        <v>1938</v>
      </c>
      <c r="B36" s="25">
        <v>5.3</v>
      </c>
      <c r="C36" s="25">
        <v>19.5</v>
      </c>
      <c r="D36" s="25">
        <v>12.4</v>
      </c>
    </row>
    <row r="37" spans="1:4" x14ac:dyDescent="0.3">
      <c r="A37">
        <v>1939</v>
      </c>
      <c r="B37" s="25">
        <v>5.6</v>
      </c>
      <c r="C37" s="25">
        <v>20.399999999999999</v>
      </c>
      <c r="D37" s="25">
        <v>12.9</v>
      </c>
    </row>
    <row r="38" spans="1:4" x14ac:dyDescent="0.3">
      <c r="A38">
        <v>1940</v>
      </c>
      <c r="B38" s="25">
        <v>5.5</v>
      </c>
      <c r="C38" s="25">
        <v>18.600000000000001</v>
      </c>
      <c r="D38" s="25">
        <v>12</v>
      </c>
    </row>
    <row r="39" spans="1:4" x14ac:dyDescent="0.3">
      <c r="A39">
        <v>1941</v>
      </c>
      <c r="B39" s="25">
        <v>4.8</v>
      </c>
      <c r="C39" s="25">
        <v>15.7</v>
      </c>
      <c r="D39" s="25">
        <v>10.1</v>
      </c>
    </row>
    <row r="40" spans="1:4" x14ac:dyDescent="0.3">
      <c r="A40">
        <v>1942</v>
      </c>
      <c r="B40" s="25">
        <v>4.8</v>
      </c>
      <c r="C40" s="25">
        <v>13.9</v>
      </c>
      <c r="D40" s="25">
        <v>9.3000000000000007</v>
      </c>
    </row>
    <row r="41" spans="1:4" x14ac:dyDescent="0.3">
      <c r="A41">
        <v>1943</v>
      </c>
      <c r="B41" s="25">
        <v>4.3</v>
      </c>
      <c r="C41" s="25">
        <v>12.8</v>
      </c>
      <c r="D41" s="25">
        <v>8.4</v>
      </c>
    </row>
    <row r="42" spans="1:4" x14ac:dyDescent="0.3">
      <c r="A42">
        <v>1944</v>
      </c>
      <c r="B42" s="25">
        <v>5.2</v>
      </c>
      <c r="C42" s="25">
        <v>12</v>
      </c>
      <c r="D42" s="25">
        <v>8.4</v>
      </c>
    </row>
    <row r="43" spans="1:4" x14ac:dyDescent="0.3">
      <c r="A43">
        <v>1945</v>
      </c>
      <c r="B43" s="25">
        <v>5.0999999999999996</v>
      </c>
      <c r="C43" s="25">
        <v>12.8</v>
      </c>
      <c r="D43" s="25">
        <v>8.8000000000000007</v>
      </c>
    </row>
    <row r="44" spans="1:4" x14ac:dyDescent="0.3">
      <c r="A44">
        <v>1946</v>
      </c>
      <c r="B44" s="25">
        <v>6.5</v>
      </c>
      <c r="C44" s="25">
        <v>16.100000000000001</v>
      </c>
      <c r="D44" s="25">
        <v>11.2</v>
      </c>
    </row>
    <row r="45" spans="1:4" x14ac:dyDescent="0.3">
      <c r="A45">
        <v>1947</v>
      </c>
      <c r="B45" s="25">
        <v>5.7</v>
      </c>
      <c r="C45" s="25">
        <v>17.100000000000001</v>
      </c>
      <c r="D45" s="25">
        <v>11.2</v>
      </c>
    </row>
    <row r="46" spans="1:4" x14ac:dyDescent="0.3">
      <c r="A46">
        <v>1948</v>
      </c>
      <c r="B46" s="25">
        <v>4.5999999999999996</v>
      </c>
      <c r="C46" s="25">
        <v>17.899999999999999</v>
      </c>
      <c r="D46" s="25">
        <v>11.1</v>
      </c>
    </row>
    <row r="47" spans="1:4" x14ac:dyDescent="0.3">
      <c r="A47">
        <v>1949</v>
      </c>
      <c r="B47" s="25">
        <v>4.7</v>
      </c>
      <c r="C47" s="25">
        <v>17.8</v>
      </c>
      <c r="D47" s="25">
        <v>11</v>
      </c>
    </row>
    <row r="48" spans="1:4" x14ac:dyDescent="0.3">
      <c r="A48">
        <v>1950</v>
      </c>
      <c r="B48" s="25">
        <v>5.0999999999999996</v>
      </c>
      <c r="C48" s="25">
        <v>16.7</v>
      </c>
      <c r="D48" s="25">
        <v>10.7</v>
      </c>
    </row>
    <row r="49" spans="1:4" x14ac:dyDescent="0.3">
      <c r="A49">
        <v>1951</v>
      </c>
      <c r="B49" s="25">
        <v>5.2</v>
      </c>
      <c r="C49" s="25">
        <v>16.5</v>
      </c>
      <c r="D49" s="25">
        <v>10.7</v>
      </c>
    </row>
    <row r="50" spans="1:4" x14ac:dyDescent="0.3">
      <c r="A50">
        <v>1952</v>
      </c>
      <c r="B50" s="25">
        <v>5.9</v>
      </c>
      <c r="C50" s="25">
        <v>18.7</v>
      </c>
      <c r="D50" s="25">
        <v>12.2</v>
      </c>
    </row>
    <row r="51" spans="1:4" x14ac:dyDescent="0.3">
      <c r="A51">
        <v>1953</v>
      </c>
      <c r="B51" s="25">
        <v>6.8</v>
      </c>
      <c r="C51" s="25">
        <v>18.600000000000001</v>
      </c>
      <c r="D51" s="25">
        <v>12.5</v>
      </c>
    </row>
    <row r="52" spans="1:4" x14ac:dyDescent="0.3">
      <c r="A52">
        <v>1954</v>
      </c>
      <c r="B52" s="25">
        <v>6.1</v>
      </c>
      <c r="C52" s="25">
        <v>18.899999999999999</v>
      </c>
      <c r="D52" s="25">
        <v>12.3</v>
      </c>
    </row>
    <row r="53" spans="1:4" x14ac:dyDescent="0.3">
      <c r="A53">
        <v>1955</v>
      </c>
      <c r="B53" s="25">
        <v>6.1</v>
      </c>
      <c r="C53" s="25">
        <v>18.100000000000001</v>
      </c>
      <c r="D53" s="25">
        <v>11.9</v>
      </c>
    </row>
    <row r="54" spans="1:4" x14ac:dyDescent="0.3">
      <c r="A54">
        <v>1956</v>
      </c>
      <c r="B54" s="25">
        <v>6.6</v>
      </c>
      <c r="C54" s="25">
        <v>18.600000000000001</v>
      </c>
      <c r="D54" s="25">
        <v>12.5</v>
      </c>
    </row>
    <row r="55" spans="1:4" x14ac:dyDescent="0.3">
      <c r="A55">
        <v>1957</v>
      </c>
      <c r="B55" s="25">
        <v>7.7</v>
      </c>
      <c r="C55" s="25">
        <v>20.8</v>
      </c>
      <c r="D55" s="25">
        <v>14.1</v>
      </c>
    </row>
    <row r="56" spans="1:4" x14ac:dyDescent="0.3">
      <c r="A56">
        <v>1958</v>
      </c>
      <c r="B56" s="25">
        <v>6.9</v>
      </c>
      <c r="C56" s="25">
        <v>22</v>
      </c>
      <c r="D56" s="25">
        <v>14.2</v>
      </c>
    </row>
    <row r="57" spans="1:4" x14ac:dyDescent="0.3">
      <c r="A57">
        <v>1959</v>
      </c>
      <c r="B57" s="25">
        <v>6.6</v>
      </c>
      <c r="C57" s="25">
        <v>19.5</v>
      </c>
      <c r="D57" s="25">
        <v>12.9</v>
      </c>
    </row>
    <row r="58" spans="1:4" x14ac:dyDescent="0.3">
      <c r="A58">
        <v>1960</v>
      </c>
      <c r="B58" s="25">
        <v>7.1</v>
      </c>
      <c r="C58" s="25">
        <v>18</v>
      </c>
      <c r="D58" s="25">
        <v>12.4</v>
      </c>
    </row>
    <row r="59" spans="1:4" x14ac:dyDescent="0.3">
      <c r="A59">
        <v>1961</v>
      </c>
      <c r="B59" s="25">
        <v>7.6</v>
      </c>
      <c r="C59" s="25">
        <v>20.2</v>
      </c>
      <c r="D59" s="25">
        <v>13.8</v>
      </c>
    </row>
    <row r="60" spans="1:4" x14ac:dyDescent="0.3">
      <c r="A60">
        <v>1962</v>
      </c>
      <c r="B60" s="25">
        <v>10</v>
      </c>
      <c r="C60" s="25">
        <v>22.5</v>
      </c>
      <c r="D60" s="25">
        <v>16.100000000000001</v>
      </c>
    </row>
    <row r="61" spans="1:4" x14ac:dyDescent="0.3">
      <c r="A61">
        <v>1963</v>
      </c>
      <c r="B61" s="25">
        <v>12.3</v>
      </c>
      <c r="C61" s="25">
        <v>25</v>
      </c>
      <c r="D61" s="25">
        <v>18.399999999999999</v>
      </c>
    </row>
    <row r="62" spans="1:4" x14ac:dyDescent="0.3">
      <c r="A62">
        <v>1964</v>
      </c>
      <c r="B62" s="25">
        <v>11.5</v>
      </c>
      <c r="C62" s="25">
        <v>23.3</v>
      </c>
      <c r="D62" s="25">
        <v>17.2</v>
      </c>
    </row>
    <row r="63" spans="1:4" x14ac:dyDescent="0.3">
      <c r="A63">
        <v>1965</v>
      </c>
      <c r="B63" s="25">
        <v>12.5</v>
      </c>
      <c r="C63" s="25">
        <v>22.3</v>
      </c>
      <c r="D63" s="25">
        <v>17.3</v>
      </c>
    </row>
    <row r="64" spans="1:4" x14ac:dyDescent="0.3">
      <c r="A64">
        <v>1966</v>
      </c>
      <c r="B64" s="25">
        <v>12.2</v>
      </c>
      <c r="C64" s="25">
        <v>21.3</v>
      </c>
      <c r="D64" s="25">
        <v>16.5</v>
      </c>
    </row>
    <row r="65" spans="1:4" x14ac:dyDescent="0.3">
      <c r="A65">
        <v>1967</v>
      </c>
      <c r="B65" s="25">
        <v>12.9</v>
      </c>
      <c r="C65" s="25">
        <v>23</v>
      </c>
      <c r="D65" s="25">
        <v>17.7</v>
      </c>
    </row>
    <row r="66" spans="1:4" x14ac:dyDescent="0.3">
      <c r="A66">
        <v>1968</v>
      </c>
      <c r="B66" s="25">
        <v>9.9</v>
      </c>
      <c r="C66" s="25">
        <v>20.399999999999999</v>
      </c>
      <c r="D66" s="25">
        <v>14.9</v>
      </c>
    </row>
    <row r="67" spans="1:4" x14ac:dyDescent="0.3">
      <c r="A67">
        <v>1969</v>
      </c>
      <c r="B67" s="25">
        <v>9.1</v>
      </c>
      <c r="C67" s="25">
        <v>20.3</v>
      </c>
      <c r="D67" s="25">
        <v>14.4</v>
      </c>
    </row>
    <row r="68" spans="1:4" x14ac:dyDescent="0.3">
      <c r="A68">
        <v>1970</v>
      </c>
      <c r="B68" s="25">
        <v>8.8000000000000007</v>
      </c>
      <c r="C68" s="25">
        <v>20.6</v>
      </c>
      <c r="D68" s="25">
        <v>14.5</v>
      </c>
    </row>
    <row r="69" spans="1:4" x14ac:dyDescent="0.3">
      <c r="A69">
        <v>1971</v>
      </c>
      <c r="B69" s="25">
        <v>10.4</v>
      </c>
      <c r="C69" s="25">
        <v>20.9</v>
      </c>
      <c r="D69" s="25">
        <v>15.4</v>
      </c>
    </row>
    <row r="70" spans="1:4" x14ac:dyDescent="0.3">
      <c r="A70">
        <v>1972</v>
      </c>
      <c r="B70" s="25">
        <v>9.4</v>
      </c>
      <c r="C70" s="25">
        <v>19.3</v>
      </c>
      <c r="D70" s="25">
        <v>14.1</v>
      </c>
    </row>
    <row r="71" spans="1:4" x14ac:dyDescent="0.3">
      <c r="A71">
        <v>1973</v>
      </c>
      <c r="B71" s="25">
        <v>8.3000000000000007</v>
      </c>
      <c r="C71" s="25">
        <v>18</v>
      </c>
      <c r="D71" s="25">
        <v>13</v>
      </c>
    </row>
    <row r="72" spans="1:4" x14ac:dyDescent="0.3">
      <c r="A72">
        <v>1974</v>
      </c>
      <c r="B72" s="25">
        <v>8.3000000000000007</v>
      </c>
      <c r="C72" s="25">
        <v>18.2</v>
      </c>
      <c r="D72" s="25">
        <v>13</v>
      </c>
    </row>
    <row r="73" spans="1:4" x14ac:dyDescent="0.3">
      <c r="A73">
        <v>1975</v>
      </c>
      <c r="B73" s="25">
        <v>8</v>
      </c>
      <c r="C73" s="25">
        <v>17.600000000000001</v>
      </c>
      <c r="D73" s="25">
        <v>12.6</v>
      </c>
    </row>
    <row r="74" spans="1:4" x14ac:dyDescent="0.3">
      <c r="A74">
        <v>1976</v>
      </c>
      <c r="B74" s="25">
        <v>6.6</v>
      </c>
      <c r="C74" s="25">
        <v>18</v>
      </c>
      <c r="D74" s="25">
        <v>12.1</v>
      </c>
    </row>
    <row r="75" spans="1:4" x14ac:dyDescent="0.3">
      <c r="A75">
        <v>1977</v>
      </c>
      <c r="B75" s="25">
        <v>7</v>
      </c>
      <c r="C75" s="25">
        <v>18.100000000000001</v>
      </c>
      <c r="D75" s="25">
        <v>12.4</v>
      </c>
    </row>
    <row r="76" spans="1:4" x14ac:dyDescent="0.3">
      <c r="A76">
        <v>1978</v>
      </c>
      <c r="B76" s="25">
        <v>7.3</v>
      </c>
      <c r="C76" s="25">
        <v>17.5</v>
      </c>
      <c r="D76" s="25">
        <v>12.2</v>
      </c>
    </row>
    <row r="77" spans="1:4" x14ac:dyDescent="0.3">
      <c r="A77">
        <v>1979</v>
      </c>
      <c r="B77" s="25">
        <v>7.2</v>
      </c>
      <c r="C77" s="25">
        <v>18.2</v>
      </c>
      <c r="D77" s="25">
        <v>12.6</v>
      </c>
    </row>
    <row r="78" spans="1:4" x14ac:dyDescent="0.3">
      <c r="A78">
        <v>1980</v>
      </c>
      <c r="B78" s="25">
        <v>6.1</v>
      </c>
      <c r="C78" s="25">
        <v>18.100000000000001</v>
      </c>
      <c r="D78" s="25">
        <v>11.9</v>
      </c>
    </row>
    <row r="79" spans="1:4" x14ac:dyDescent="0.3">
      <c r="A79">
        <v>1981</v>
      </c>
      <c r="B79" s="25">
        <v>6.1</v>
      </c>
      <c r="C79" s="25">
        <v>18.7</v>
      </c>
      <c r="D79" s="25">
        <v>12.2</v>
      </c>
    </row>
    <row r="80" spans="1:4" x14ac:dyDescent="0.3">
      <c r="A80">
        <v>1982</v>
      </c>
      <c r="B80" s="25">
        <v>6.7</v>
      </c>
      <c r="C80" s="25">
        <v>19</v>
      </c>
      <c r="D80" s="25">
        <v>12.5</v>
      </c>
    </row>
    <row r="81" spans="1:4" x14ac:dyDescent="0.3">
      <c r="A81">
        <v>1983</v>
      </c>
      <c r="B81" s="25">
        <v>5.9</v>
      </c>
      <c r="C81" s="25">
        <v>18.600000000000001</v>
      </c>
      <c r="D81" s="25">
        <v>11.9</v>
      </c>
    </row>
    <row r="82" spans="1:4" x14ac:dyDescent="0.3">
      <c r="A82">
        <v>1984</v>
      </c>
      <c r="B82" s="25">
        <v>5.6</v>
      </c>
      <c r="C82" s="25">
        <v>18.100000000000001</v>
      </c>
      <c r="D82" s="25">
        <v>11.6</v>
      </c>
    </row>
    <row r="83" spans="1:4" x14ac:dyDescent="0.3">
      <c r="A83">
        <v>1985</v>
      </c>
      <c r="B83" s="25">
        <v>5.3</v>
      </c>
      <c r="C83" s="25">
        <v>19.100000000000001</v>
      </c>
      <c r="D83" s="25">
        <v>12</v>
      </c>
    </row>
    <row r="84" spans="1:4" x14ac:dyDescent="0.3">
      <c r="A84">
        <v>1986</v>
      </c>
      <c r="B84" s="25">
        <v>6</v>
      </c>
      <c r="C84" s="25">
        <v>20.2</v>
      </c>
      <c r="D84" s="25">
        <v>12.9</v>
      </c>
    </row>
    <row r="85" spans="1:4" x14ac:dyDescent="0.3">
      <c r="A85">
        <v>1987</v>
      </c>
      <c r="B85" s="25">
        <v>6</v>
      </c>
      <c r="C85" s="25">
        <v>23.3</v>
      </c>
      <c r="D85" s="25">
        <v>14.3</v>
      </c>
    </row>
    <row r="86" spans="1:4" x14ac:dyDescent="0.3">
      <c r="A86">
        <v>1988</v>
      </c>
      <c r="B86" s="25">
        <v>5.9</v>
      </c>
      <c r="C86" s="25">
        <v>21.9</v>
      </c>
      <c r="D86" s="25">
        <v>13.7</v>
      </c>
    </row>
    <row r="87" spans="1:4" x14ac:dyDescent="0.3">
      <c r="A87">
        <v>1989</v>
      </c>
      <c r="B87" s="25">
        <v>5.4</v>
      </c>
      <c r="C87" s="25">
        <v>20.6</v>
      </c>
      <c r="D87" s="25">
        <v>12.8</v>
      </c>
    </row>
    <row r="88" spans="1:4" x14ac:dyDescent="0.3">
      <c r="A88">
        <v>1990</v>
      </c>
      <c r="B88" s="25">
        <v>5.0999999999999996</v>
      </c>
      <c r="C88" s="25">
        <v>21</v>
      </c>
      <c r="D88" s="25">
        <v>12.8</v>
      </c>
    </row>
    <row r="89" spans="1:4" x14ac:dyDescent="0.3">
      <c r="A89">
        <v>1991</v>
      </c>
      <c r="B89" s="25">
        <v>6</v>
      </c>
      <c r="C89" s="25">
        <v>22.2</v>
      </c>
      <c r="D89" s="25">
        <v>13.9</v>
      </c>
    </row>
    <row r="90" spans="1:4" x14ac:dyDescent="0.3">
      <c r="A90">
        <v>1992</v>
      </c>
      <c r="B90" s="25">
        <v>5.5</v>
      </c>
      <c r="C90" s="25">
        <v>21.3</v>
      </c>
      <c r="D90" s="25">
        <v>13.2</v>
      </c>
    </row>
    <row r="91" spans="1:4" x14ac:dyDescent="0.3">
      <c r="A91">
        <v>1993</v>
      </c>
      <c r="B91" s="25">
        <v>4.5</v>
      </c>
      <c r="C91" s="25">
        <v>19.7</v>
      </c>
      <c r="D91" s="25">
        <v>11.9</v>
      </c>
    </row>
    <row r="92" spans="1:4" x14ac:dyDescent="0.3">
      <c r="A92">
        <v>1994</v>
      </c>
      <c r="B92" s="25">
        <v>4.8</v>
      </c>
      <c r="C92" s="25">
        <v>21.1</v>
      </c>
      <c r="D92" s="25">
        <v>12.8</v>
      </c>
    </row>
    <row r="93" spans="1:4" x14ac:dyDescent="0.3">
      <c r="A93">
        <v>1995</v>
      </c>
      <c r="B93" s="25">
        <v>5.5</v>
      </c>
      <c r="C93" s="25">
        <v>21.2</v>
      </c>
      <c r="D93" s="25">
        <v>13.2</v>
      </c>
    </row>
    <row r="94" spans="1:4" x14ac:dyDescent="0.3">
      <c r="A94">
        <v>1996</v>
      </c>
      <c r="B94" s="25">
        <v>5.0999999999999996</v>
      </c>
      <c r="C94" s="25">
        <v>21.6</v>
      </c>
      <c r="D94" s="25">
        <v>13.2</v>
      </c>
    </row>
    <row r="95" spans="1:4" x14ac:dyDescent="0.3">
      <c r="A95">
        <v>1997</v>
      </c>
      <c r="B95" s="25">
        <v>6.2</v>
      </c>
      <c r="C95" s="25">
        <v>23.7</v>
      </c>
      <c r="D95" s="25">
        <v>14.8</v>
      </c>
    </row>
    <row r="96" spans="1:4" x14ac:dyDescent="0.3">
      <c r="A96">
        <v>1998</v>
      </c>
      <c r="B96" s="25">
        <v>5.7</v>
      </c>
      <c r="C96" s="25">
        <v>23.4</v>
      </c>
      <c r="D96" s="25">
        <v>14.4</v>
      </c>
    </row>
    <row r="97" spans="1:4" x14ac:dyDescent="0.3">
      <c r="A97">
        <v>1999</v>
      </c>
      <c r="B97" s="25">
        <v>5.2</v>
      </c>
      <c r="C97" s="25">
        <v>21.7</v>
      </c>
      <c r="D97" s="25">
        <v>13.2</v>
      </c>
    </row>
    <row r="98" spans="1:4" x14ac:dyDescent="0.3">
      <c r="A98">
        <v>2000</v>
      </c>
      <c r="B98" s="25">
        <v>5.2</v>
      </c>
      <c r="C98" s="25">
        <v>20</v>
      </c>
      <c r="D98" s="25">
        <v>12.4</v>
      </c>
    </row>
    <row r="99" spans="1:4" x14ac:dyDescent="0.3">
      <c r="A99">
        <v>2001</v>
      </c>
      <c r="B99" s="25">
        <v>5.3</v>
      </c>
      <c r="C99" s="25">
        <v>20.5</v>
      </c>
      <c r="D99" s="25">
        <v>12.7</v>
      </c>
    </row>
    <row r="100" spans="1:4" x14ac:dyDescent="0.3">
      <c r="A100">
        <v>2002</v>
      </c>
      <c r="B100" s="25">
        <v>5.0999999999999996</v>
      </c>
      <c r="C100" s="25">
        <v>19</v>
      </c>
      <c r="D100" s="25">
        <v>11.9</v>
      </c>
    </row>
    <row r="101" spans="1:4" x14ac:dyDescent="0.3">
      <c r="A101">
        <v>2003</v>
      </c>
      <c r="B101" s="25">
        <v>4.8</v>
      </c>
      <c r="C101" s="25">
        <v>17.899999999999999</v>
      </c>
      <c r="D101" s="25">
        <v>11.2</v>
      </c>
    </row>
    <row r="102" spans="1:4" x14ac:dyDescent="0.3">
      <c r="A102">
        <v>2004</v>
      </c>
      <c r="B102" s="25">
        <v>4.3</v>
      </c>
      <c r="C102" s="25">
        <v>17</v>
      </c>
      <c r="D102" s="25">
        <v>10.5</v>
      </c>
    </row>
    <row r="103" spans="1:4" x14ac:dyDescent="0.3">
      <c r="A103">
        <v>2005</v>
      </c>
      <c r="B103" s="25">
        <v>4.3</v>
      </c>
      <c r="C103" s="25">
        <v>16.7</v>
      </c>
      <c r="D103" s="25">
        <v>10.4</v>
      </c>
    </row>
    <row r="104" spans="1:4" x14ac:dyDescent="0.3">
      <c r="A104">
        <v>2006</v>
      </c>
      <c r="B104" s="25">
        <v>4.7</v>
      </c>
      <c r="C104" s="25">
        <v>16</v>
      </c>
      <c r="D104" s="25">
        <v>10.199999999999999</v>
      </c>
    </row>
    <row r="105" spans="1:4" x14ac:dyDescent="0.3">
      <c r="A105">
        <v>2007</v>
      </c>
      <c r="B105" s="25">
        <v>5</v>
      </c>
      <c r="C105" s="25">
        <v>16.399999999999999</v>
      </c>
      <c r="D105" s="25">
        <v>10.6</v>
      </c>
    </row>
    <row r="106" spans="1:4" x14ac:dyDescent="0.3">
      <c r="A106">
        <v>2008</v>
      </c>
      <c r="B106" s="25">
        <v>4.7</v>
      </c>
      <c r="C106" s="25">
        <v>17.399999999999999</v>
      </c>
      <c r="D106" s="25">
        <v>10.9</v>
      </c>
    </row>
    <row r="107" spans="1:4" x14ac:dyDescent="0.3">
      <c r="A107">
        <v>2009</v>
      </c>
      <c r="B107" s="25">
        <v>5</v>
      </c>
      <c r="C107" s="25">
        <v>16.5</v>
      </c>
      <c r="D107" s="25">
        <v>10.7</v>
      </c>
    </row>
    <row r="108" spans="1:4" x14ac:dyDescent="0.3">
      <c r="A108">
        <v>2010</v>
      </c>
      <c r="B108" s="25">
        <v>5</v>
      </c>
      <c r="C108" s="25">
        <v>17.5</v>
      </c>
      <c r="D108" s="25">
        <v>11.2</v>
      </c>
    </row>
    <row r="109" spans="1:4" x14ac:dyDescent="0.3">
      <c r="A109">
        <v>2011</v>
      </c>
      <c r="B109" s="25">
        <v>5.0999999999999996</v>
      </c>
      <c r="C109" s="25">
        <v>16.2</v>
      </c>
      <c r="D109" s="25">
        <v>10.5</v>
      </c>
    </row>
    <row r="110" spans="1:4" x14ac:dyDescent="0.3">
      <c r="A110">
        <v>2012</v>
      </c>
      <c r="B110" s="25">
        <v>5.6</v>
      </c>
      <c r="C110" s="25">
        <v>17</v>
      </c>
      <c r="D110" s="25">
        <v>11.2</v>
      </c>
    </row>
    <row r="111" spans="1:4" x14ac:dyDescent="0.3">
      <c r="A111">
        <v>2013</v>
      </c>
      <c r="B111" s="25">
        <v>5.6</v>
      </c>
      <c r="C111" s="25">
        <v>16.8</v>
      </c>
      <c r="D111" s="25">
        <v>11.1</v>
      </c>
    </row>
    <row r="112" spans="1:4" x14ac:dyDescent="0.3">
      <c r="A112">
        <v>2014</v>
      </c>
      <c r="B112" s="25">
        <v>6</v>
      </c>
      <c r="C112" s="25">
        <v>18.8</v>
      </c>
      <c r="D112" s="25">
        <v>12.3</v>
      </c>
    </row>
    <row r="113" spans="1:4" x14ac:dyDescent="0.3">
      <c r="A113">
        <v>2015</v>
      </c>
      <c r="B113" s="25">
        <v>6.3</v>
      </c>
      <c r="C113" s="25">
        <v>19.7</v>
      </c>
      <c r="D113" s="25">
        <v>12.9</v>
      </c>
    </row>
    <row r="114" spans="1:4" x14ac:dyDescent="0.3">
      <c r="A114">
        <v>2016</v>
      </c>
      <c r="B114" s="25">
        <v>6</v>
      </c>
      <c r="C114" s="25">
        <v>18</v>
      </c>
      <c r="D114" s="25">
        <v>11.9</v>
      </c>
    </row>
    <row r="115" spans="1:4" x14ac:dyDescent="0.3">
      <c r="A115">
        <v>2017</v>
      </c>
      <c r="B115" s="25">
        <v>6.2</v>
      </c>
      <c r="C115" s="25">
        <v>19.100000000000001</v>
      </c>
      <c r="D115" s="25">
        <v>12.6</v>
      </c>
    </row>
    <row r="116" spans="1:4" x14ac:dyDescent="0.3">
      <c r="A116">
        <v>2018</v>
      </c>
      <c r="B116" s="25">
        <v>5.7</v>
      </c>
      <c r="C116" s="25">
        <v>18.600000000000001</v>
      </c>
      <c r="D116" s="25">
        <v>12.1</v>
      </c>
    </row>
    <row r="118" spans="1:4" x14ac:dyDescent="0.3">
      <c r="A118" t="s">
        <v>1018</v>
      </c>
    </row>
  </sheetData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H37" sqref="H37"/>
    </sheetView>
  </sheetViews>
  <sheetFormatPr defaultRowHeight="14.4" x14ac:dyDescent="0.3"/>
  <cols>
    <col min="1" max="1" width="14.6640625" customWidth="1"/>
  </cols>
  <sheetData>
    <row r="1" spans="1:2" x14ac:dyDescent="0.3">
      <c r="A1" s="1" t="s">
        <v>1023</v>
      </c>
    </row>
    <row r="2" spans="1:2" x14ac:dyDescent="0.3">
      <c r="A2" t="s">
        <v>1022</v>
      </c>
    </row>
    <row r="4" spans="1:2" x14ac:dyDescent="0.3">
      <c r="A4" t="s">
        <v>126</v>
      </c>
      <c r="B4">
        <v>2016</v>
      </c>
    </row>
    <row r="5" spans="1:2" x14ac:dyDescent="0.3">
      <c r="A5" t="s">
        <v>112</v>
      </c>
      <c r="B5" s="25">
        <v>15.7</v>
      </c>
    </row>
    <row r="6" spans="1:2" x14ac:dyDescent="0.3">
      <c r="A6" t="s">
        <v>102</v>
      </c>
      <c r="B6" s="25">
        <v>14.3</v>
      </c>
    </row>
    <row r="7" spans="1:2" x14ac:dyDescent="0.3">
      <c r="A7" t="s">
        <v>111</v>
      </c>
      <c r="B7" s="25">
        <v>13.8</v>
      </c>
    </row>
    <row r="8" spans="1:2" x14ac:dyDescent="0.3">
      <c r="A8" t="s">
        <v>119</v>
      </c>
      <c r="B8" s="25">
        <v>13.7</v>
      </c>
    </row>
    <row r="9" spans="1:2" x14ac:dyDescent="0.3">
      <c r="A9" t="s">
        <v>105</v>
      </c>
      <c r="B9" s="25">
        <v>13.3</v>
      </c>
    </row>
    <row r="10" spans="1:2" x14ac:dyDescent="0.3">
      <c r="A10" t="s">
        <v>120</v>
      </c>
      <c r="B10" s="25">
        <v>11.7</v>
      </c>
    </row>
    <row r="11" spans="1:2" x14ac:dyDescent="0.3">
      <c r="A11" t="s">
        <v>115</v>
      </c>
      <c r="B11" s="25">
        <v>11.7</v>
      </c>
    </row>
    <row r="12" spans="1:2" x14ac:dyDescent="0.3">
      <c r="A12" t="s">
        <v>121</v>
      </c>
      <c r="B12" s="25">
        <v>11.6</v>
      </c>
    </row>
    <row r="13" spans="1:2" x14ac:dyDescent="0.3">
      <c r="A13" t="s">
        <v>107</v>
      </c>
      <c r="B13" s="25">
        <v>11.4</v>
      </c>
    </row>
    <row r="14" spans="1:2" x14ac:dyDescent="0.3">
      <c r="A14" t="s">
        <v>110</v>
      </c>
      <c r="B14" s="25">
        <v>11.3</v>
      </c>
    </row>
    <row r="15" spans="1:2" x14ac:dyDescent="0.3">
      <c r="A15" t="s">
        <v>116</v>
      </c>
      <c r="B15" s="25">
        <v>10.9</v>
      </c>
    </row>
    <row r="16" spans="1:2" x14ac:dyDescent="0.3">
      <c r="A16" t="s">
        <v>108</v>
      </c>
      <c r="B16" s="25">
        <v>10.4</v>
      </c>
    </row>
    <row r="17" spans="1:2" x14ac:dyDescent="0.3">
      <c r="A17" t="s">
        <v>114</v>
      </c>
      <c r="B17" s="25">
        <v>10.4</v>
      </c>
    </row>
    <row r="18" spans="1:2" x14ac:dyDescent="0.3">
      <c r="A18" t="s">
        <v>118</v>
      </c>
      <c r="B18" s="25">
        <v>10.1</v>
      </c>
    </row>
    <row r="19" spans="1:2" x14ac:dyDescent="0.3">
      <c r="A19" t="s">
        <v>117</v>
      </c>
      <c r="B19" s="25">
        <v>9.6</v>
      </c>
    </row>
    <row r="20" spans="1:2" x14ac:dyDescent="0.3">
      <c r="A20" t="s">
        <v>106</v>
      </c>
      <c r="B20" s="25">
        <v>9.1999999999999993</v>
      </c>
    </row>
    <row r="21" spans="1:2" x14ac:dyDescent="0.3">
      <c r="A21" t="s">
        <v>113</v>
      </c>
      <c r="B21" s="25">
        <v>9.1</v>
      </c>
    </row>
    <row r="22" spans="1:2" x14ac:dyDescent="0.3">
      <c r="A22" t="s">
        <v>103</v>
      </c>
      <c r="B22" s="25">
        <v>7.9</v>
      </c>
    </row>
    <row r="23" spans="1:2" x14ac:dyDescent="0.3">
      <c r="A23" t="s">
        <v>109</v>
      </c>
      <c r="B23" s="25">
        <v>7.6</v>
      </c>
    </row>
    <row r="24" spans="1:2" x14ac:dyDescent="0.3">
      <c r="A24" t="s">
        <v>104</v>
      </c>
      <c r="B24" s="25">
        <v>5.2</v>
      </c>
    </row>
    <row r="26" spans="1:2" x14ac:dyDescent="0.3">
      <c r="A26" t="s">
        <v>1021</v>
      </c>
    </row>
  </sheetData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H37" sqref="H37"/>
    </sheetView>
  </sheetViews>
  <sheetFormatPr defaultRowHeight="14.4" x14ac:dyDescent="0.3"/>
  <cols>
    <col min="1" max="1" width="31.6640625" customWidth="1"/>
  </cols>
  <sheetData>
    <row r="1" spans="1:2" x14ac:dyDescent="0.3">
      <c r="A1" s="1" t="s">
        <v>1035</v>
      </c>
    </row>
    <row r="3" spans="1:2" x14ac:dyDescent="0.3">
      <c r="A3" t="s">
        <v>1034</v>
      </c>
      <c r="B3" s="3" t="s">
        <v>554</v>
      </c>
    </row>
    <row r="4" spans="1:2" x14ac:dyDescent="0.3">
      <c r="A4" t="s">
        <v>1033</v>
      </c>
      <c r="B4" s="25">
        <v>64.900000000000006</v>
      </c>
    </row>
    <row r="5" spans="1:2" x14ac:dyDescent="0.3">
      <c r="A5" t="s">
        <v>1032</v>
      </c>
      <c r="B5" s="25">
        <v>43</v>
      </c>
    </row>
    <row r="6" spans="1:2" x14ac:dyDescent="0.3">
      <c r="A6" t="s">
        <v>1031</v>
      </c>
      <c r="B6" s="25">
        <v>29.5</v>
      </c>
    </row>
    <row r="7" spans="1:2" x14ac:dyDescent="0.3">
      <c r="A7" t="s">
        <v>1030</v>
      </c>
      <c r="B7" s="25">
        <v>17.5</v>
      </c>
    </row>
    <row r="8" spans="1:2" x14ac:dyDescent="0.3">
      <c r="A8" t="s">
        <v>8</v>
      </c>
      <c r="B8" s="25">
        <v>5.5</v>
      </c>
    </row>
    <row r="9" spans="1:2" x14ac:dyDescent="0.3">
      <c r="A9" t="s">
        <v>1029</v>
      </c>
      <c r="B9" s="25">
        <v>62.9</v>
      </c>
    </row>
    <row r="10" spans="1:2" x14ac:dyDescent="0.3">
      <c r="A10" t="s">
        <v>1028</v>
      </c>
      <c r="B10" s="25">
        <v>21.074512312120245</v>
      </c>
    </row>
    <row r="11" spans="1:2" x14ac:dyDescent="0.3">
      <c r="A11" t="s">
        <v>1027</v>
      </c>
      <c r="B11" s="25">
        <v>13.431403901503039</v>
      </c>
    </row>
    <row r="12" spans="1:2" x14ac:dyDescent="0.3">
      <c r="A12" t="s">
        <v>1026</v>
      </c>
      <c r="B12" s="25">
        <v>9.9456347937320118</v>
      </c>
    </row>
    <row r="13" spans="1:2" x14ac:dyDescent="0.3">
      <c r="A13" t="s">
        <v>1025</v>
      </c>
      <c r="B13" s="25">
        <v>47</v>
      </c>
    </row>
    <row r="21" spans="1:1" x14ac:dyDescent="0.3">
      <c r="A21" t="s">
        <v>1024</v>
      </c>
    </row>
  </sheetData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H37" sqref="H37"/>
    </sheetView>
  </sheetViews>
  <sheetFormatPr defaultRowHeight="14.4" x14ac:dyDescent="0.3"/>
  <cols>
    <col min="1" max="1" width="9.5546875" customWidth="1"/>
  </cols>
  <sheetData>
    <row r="1" spans="1:4" x14ac:dyDescent="0.3">
      <c r="A1" s="1" t="s">
        <v>1046</v>
      </c>
    </row>
    <row r="2" spans="1:4" x14ac:dyDescent="0.3">
      <c r="A2" t="s">
        <v>1045</v>
      </c>
    </row>
    <row r="4" spans="1:4" x14ac:dyDescent="0.3">
      <c r="A4" s="1" t="s">
        <v>1044</v>
      </c>
    </row>
    <row r="5" spans="1:4" x14ac:dyDescent="0.3">
      <c r="A5" t="s">
        <v>244</v>
      </c>
      <c r="B5" t="s">
        <v>97</v>
      </c>
      <c r="C5" t="s">
        <v>96</v>
      </c>
      <c r="D5" t="s">
        <v>98</v>
      </c>
    </row>
    <row r="6" spans="1:4" x14ac:dyDescent="0.3">
      <c r="A6">
        <v>2007</v>
      </c>
      <c r="B6" s="25">
        <v>88.798627137831602</v>
      </c>
      <c r="C6" s="25">
        <v>144.07324954430649</v>
      </c>
      <c r="D6" s="25">
        <v>116.139</v>
      </c>
    </row>
    <row r="7" spans="1:4" x14ac:dyDescent="0.3">
      <c r="A7">
        <v>2008</v>
      </c>
      <c r="B7" s="25">
        <v>87.050173615845949</v>
      </c>
      <c r="C7" s="25">
        <v>142.37065688971271</v>
      </c>
      <c r="D7" s="25">
        <v>114.37730000000001</v>
      </c>
    </row>
    <row r="8" spans="1:4" x14ac:dyDescent="0.3">
      <c r="A8">
        <v>2009</v>
      </c>
      <c r="B8" s="25">
        <v>90.466468480030102</v>
      </c>
      <c r="C8" s="25">
        <v>150.82972851892103</v>
      </c>
      <c r="D8" s="25">
        <v>120.2355</v>
      </c>
    </row>
    <row r="9" spans="1:4" x14ac:dyDescent="0.3">
      <c r="A9">
        <v>2010</v>
      </c>
      <c r="B9" s="25">
        <v>90.98037642744768</v>
      </c>
      <c r="C9" s="25">
        <v>152.97026798067978</v>
      </c>
      <c r="D9" s="25">
        <v>121.53400000000001</v>
      </c>
    </row>
    <row r="10" spans="1:4" x14ac:dyDescent="0.3">
      <c r="A10">
        <v>2011</v>
      </c>
      <c r="B10" s="25">
        <v>88.751600257811148</v>
      </c>
      <c r="C10" s="25">
        <v>149.89080199456023</v>
      </c>
      <c r="D10" s="25">
        <v>118.8857</v>
      </c>
    </row>
    <row r="11" spans="1:4" x14ac:dyDescent="0.3">
      <c r="A11">
        <v>2012</v>
      </c>
      <c r="B11" s="25">
        <v>89.357262119203995</v>
      </c>
      <c r="C11" s="25">
        <v>156.32350399244797</v>
      </c>
      <c r="D11" s="25">
        <v>122.3646</v>
      </c>
    </row>
    <row r="12" spans="1:4" x14ac:dyDescent="0.3">
      <c r="A12">
        <v>2013</v>
      </c>
      <c r="B12" s="25">
        <v>86.244889769218304</v>
      </c>
      <c r="C12" s="25">
        <v>156.58263051020836</v>
      </c>
      <c r="D12" s="25">
        <v>120.8626</v>
      </c>
    </row>
    <row r="13" spans="1:4" x14ac:dyDescent="0.3">
      <c r="A13">
        <v>2014</v>
      </c>
      <c r="B13" s="25">
        <v>81.237279615340938</v>
      </c>
      <c r="C13" s="25">
        <v>151.99293814546093</v>
      </c>
      <c r="D13" s="25">
        <v>116.0703</v>
      </c>
    </row>
    <row r="14" spans="1:4" x14ac:dyDescent="0.3">
      <c r="A14">
        <v>2015</v>
      </c>
      <c r="B14" s="25">
        <v>86.173066838124967</v>
      </c>
      <c r="C14" s="25">
        <v>159.32572940838398</v>
      </c>
      <c r="D14" s="25">
        <v>122.24209999999999</v>
      </c>
    </row>
    <row r="19" spans="1:5" x14ac:dyDescent="0.3">
      <c r="A19" s="1" t="s">
        <v>1043</v>
      </c>
    </row>
    <row r="21" spans="1:5" x14ac:dyDescent="0.3">
      <c r="B21" s="102" t="s">
        <v>1042</v>
      </c>
      <c r="C21" s="102"/>
      <c r="D21" s="102" t="s">
        <v>1041</v>
      </c>
      <c r="E21" s="102"/>
    </row>
    <row r="22" spans="1:5" x14ac:dyDescent="0.3">
      <c r="A22" t="s">
        <v>616</v>
      </c>
      <c r="B22" t="s">
        <v>97</v>
      </c>
      <c r="C22" t="s">
        <v>96</v>
      </c>
      <c r="D22" t="s">
        <v>97</v>
      </c>
      <c r="E22" t="s">
        <v>96</v>
      </c>
    </row>
    <row r="23" spans="1:5" x14ac:dyDescent="0.3">
      <c r="A23" t="s">
        <v>1040</v>
      </c>
      <c r="B23" s="25">
        <v>15.857735291149622</v>
      </c>
      <c r="C23" s="25">
        <v>69.615561832642186</v>
      </c>
      <c r="D23" s="25">
        <v>5.1256030915084434</v>
      </c>
      <c r="E23" s="25">
        <v>37.184499138076788</v>
      </c>
    </row>
    <row r="24" spans="1:5" x14ac:dyDescent="0.3">
      <c r="A24" t="s">
        <v>1039</v>
      </c>
      <c r="B24" s="25">
        <v>322.19538014711867</v>
      </c>
      <c r="C24" s="25">
        <v>644.53846748804733</v>
      </c>
      <c r="D24" s="25">
        <v>141.20950172543436</v>
      </c>
      <c r="E24" s="25">
        <v>394.87033519326786</v>
      </c>
    </row>
    <row r="25" spans="1:5" x14ac:dyDescent="0.3">
      <c r="A25" t="s">
        <v>1038</v>
      </c>
      <c r="B25" s="25">
        <v>451.91701363577414</v>
      </c>
      <c r="C25" s="25">
        <v>593.93763546563366</v>
      </c>
      <c r="D25" s="25">
        <v>124.41443702762803</v>
      </c>
      <c r="E25" s="25">
        <v>179.5558767006118</v>
      </c>
    </row>
    <row r="26" spans="1:5" x14ac:dyDescent="0.3">
      <c r="A26" t="s">
        <v>1037</v>
      </c>
      <c r="B26" s="25">
        <v>245.70488239379208</v>
      </c>
      <c r="C26" s="25">
        <v>347.66594659318883</v>
      </c>
      <c r="D26" s="25">
        <v>79.242823286067591</v>
      </c>
      <c r="E26" s="25">
        <v>122.90465126400943</v>
      </c>
    </row>
    <row r="27" spans="1:5" x14ac:dyDescent="0.3">
      <c r="A27" t="s">
        <v>754</v>
      </c>
      <c r="B27" s="25">
        <v>57.07475113729835</v>
      </c>
      <c r="C27" s="25">
        <v>41.256962112356462</v>
      </c>
      <c r="D27" s="25">
        <v>37.697352490861526</v>
      </c>
      <c r="E27" s="25">
        <v>37.509165242009509</v>
      </c>
    </row>
    <row r="35" spans="1:1" x14ac:dyDescent="0.3">
      <c r="A35" t="s">
        <v>1036</v>
      </c>
    </row>
  </sheetData>
  <mergeCells count="2">
    <mergeCell ref="B21:C21"/>
    <mergeCell ref="D21:E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37" sqref="H37"/>
    </sheetView>
  </sheetViews>
  <sheetFormatPr defaultRowHeight="14.4" x14ac:dyDescent="0.3"/>
  <cols>
    <col min="1" max="1" width="9.88671875" customWidth="1"/>
    <col min="2" max="5" width="14" customWidth="1"/>
  </cols>
  <sheetData>
    <row r="1" spans="1:5" x14ac:dyDescent="0.3">
      <c r="A1" s="1" t="s">
        <v>1060</v>
      </c>
    </row>
    <row r="2" spans="1:5" x14ac:dyDescent="0.3">
      <c r="A2" t="s">
        <v>1059</v>
      </c>
    </row>
    <row r="4" spans="1:5" x14ac:dyDescent="0.3">
      <c r="B4" s="102" t="s">
        <v>829</v>
      </c>
      <c r="C4" s="102"/>
      <c r="D4" s="102" t="s">
        <v>828</v>
      </c>
      <c r="E4" s="102"/>
    </row>
    <row r="5" spans="1:5" x14ac:dyDescent="0.3">
      <c r="A5" t="s">
        <v>616</v>
      </c>
      <c r="B5" t="s">
        <v>1042</v>
      </c>
      <c r="C5" t="s">
        <v>1041</v>
      </c>
      <c r="D5" t="s">
        <v>1042</v>
      </c>
      <c r="E5" t="s">
        <v>1041</v>
      </c>
    </row>
    <row r="6" spans="1:5" x14ac:dyDescent="0.3">
      <c r="A6" t="s">
        <v>1058</v>
      </c>
      <c r="B6" s="25">
        <v>4.8</v>
      </c>
      <c r="C6" s="25">
        <v>1</v>
      </c>
      <c r="D6" s="25">
        <v>5.5</v>
      </c>
      <c r="E6" s="25">
        <v>0.9</v>
      </c>
    </row>
    <row r="7" spans="1:5" x14ac:dyDescent="0.3">
      <c r="A7" t="s">
        <v>1057</v>
      </c>
      <c r="B7" s="25">
        <v>92.4</v>
      </c>
      <c r="C7" s="25">
        <v>22.2</v>
      </c>
      <c r="D7" s="25">
        <v>49.2</v>
      </c>
      <c r="E7" s="25">
        <v>9.9</v>
      </c>
    </row>
    <row r="8" spans="1:5" x14ac:dyDescent="0.3">
      <c r="A8" t="s">
        <v>1056</v>
      </c>
      <c r="B8" s="25">
        <v>124.5</v>
      </c>
      <c r="C8" s="25">
        <v>37.200000000000003</v>
      </c>
      <c r="D8" s="25">
        <v>51.6</v>
      </c>
      <c r="E8" s="25">
        <v>11.8</v>
      </c>
    </row>
    <row r="9" spans="1:5" x14ac:dyDescent="0.3">
      <c r="A9" t="s">
        <v>1055</v>
      </c>
      <c r="B9" s="25">
        <v>123.4</v>
      </c>
      <c r="C9" s="25">
        <v>39.700000000000003</v>
      </c>
      <c r="D9" s="25">
        <v>46</v>
      </c>
      <c r="E9" s="25">
        <v>11.8</v>
      </c>
    </row>
    <row r="10" spans="1:5" x14ac:dyDescent="0.3">
      <c r="A10" t="s">
        <v>1054</v>
      </c>
      <c r="B10" s="25">
        <v>145.19999999999999</v>
      </c>
      <c r="C10" s="25">
        <v>46.7</v>
      </c>
      <c r="D10" s="25">
        <v>38.5</v>
      </c>
      <c r="E10" s="25">
        <v>12.8</v>
      </c>
    </row>
    <row r="11" spans="1:5" x14ac:dyDescent="0.3">
      <c r="A11" t="s">
        <v>1053</v>
      </c>
      <c r="B11" s="25">
        <v>121.1</v>
      </c>
      <c r="C11" s="25">
        <v>52.5</v>
      </c>
      <c r="D11" s="25">
        <v>38.1</v>
      </c>
      <c r="E11" s="25">
        <v>15.4</v>
      </c>
    </row>
    <row r="12" spans="1:5" x14ac:dyDescent="0.3">
      <c r="A12" t="s">
        <v>1052</v>
      </c>
      <c r="B12" s="25">
        <v>96.5</v>
      </c>
      <c r="C12" s="25">
        <v>53.8</v>
      </c>
      <c r="D12" s="25">
        <v>23.2</v>
      </c>
      <c r="E12" s="25">
        <v>15.8</v>
      </c>
    </row>
    <row r="13" spans="1:5" x14ac:dyDescent="0.3">
      <c r="A13" t="s">
        <v>1051</v>
      </c>
      <c r="B13" s="25">
        <v>64.7</v>
      </c>
      <c r="C13" s="25">
        <v>55.7</v>
      </c>
      <c r="D13" s="25">
        <v>19.2</v>
      </c>
      <c r="E13" s="25">
        <v>18.2</v>
      </c>
    </row>
    <row r="14" spans="1:5" x14ac:dyDescent="0.3">
      <c r="A14" t="s">
        <v>1050</v>
      </c>
      <c r="B14" s="25">
        <v>52.3</v>
      </c>
      <c r="C14" s="25">
        <v>49.4</v>
      </c>
      <c r="D14" s="25">
        <v>16</v>
      </c>
      <c r="E14" s="25">
        <v>17</v>
      </c>
    </row>
    <row r="15" spans="1:5" x14ac:dyDescent="0.3">
      <c r="A15" t="s">
        <v>1049</v>
      </c>
      <c r="B15" s="25">
        <v>40.299999999999997</v>
      </c>
      <c r="C15" s="25">
        <v>46.3</v>
      </c>
      <c r="D15" s="25">
        <v>8.1</v>
      </c>
      <c r="E15" s="25">
        <v>15.9</v>
      </c>
    </row>
    <row r="16" spans="1:5" x14ac:dyDescent="0.3">
      <c r="A16" t="s">
        <v>1048</v>
      </c>
      <c r="B16" s="25">
        <v>26.2</v>
      </c>
      <c r="C16" s="25">
        <v>40.799999999999997</v>
      </c>
      <c r="D16" s="25">
        <v>7.9</v>
      </c>
      <c r="E16" s="25">
        <v>11.5</v>
      </c>
    </row>
    <row r="21" spans="1:1" x14ac:dyDescent="0.3">
      <c r="A21" t="s">
        <v>1047</v>
      </c>
    </row>
  </sheetData>
  <mergeCells count="2">
    <mergeCell ref="B4:C4"/>
    <mergeCell ref="D4:E4"/>
  </mergeCell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H37" sqref="H37"/>
    </sheetView>
  </sheetViews>
  <sheetFormatPr defaultRowHeight="14.4" x14ac:dyDescent="0.3"/>
  <cols>
    <col min="1" max="1" width="15.88671875" customWidth="1"/>
    <col min="2" max="2" width="12.77734375" customWidth="1"/>
  </cols>
  <sheetData>
    <row r="1" spans="1:3" x14ac:dyDescent="0.3">
      <c r="A1" s="1" t="s">
        <v>1070</v>
      </c>
    </row>
    <row r="2" spans="1:3" x14ac:dyDescent="0.3">
      <c r="A2" t="s">
        <v>1069</v>
      </c>
    </row>
    <row r="4" spans="1:3" x14ac:dyDescent="0.3">
      <c r="A4" t="s">
        <v>850</v>
      </c>
      <c r="B4" t="s">
        <v>965</v>
      </c>
      <c r="C4" s="3" t="s">
        <v>1068</v>
      </c>
    </row>
    <row r="5" spans="1:3" x14ac:dyDescent="0.3">
      <c r="A5" s="107" t="s">
        <v>25</v>
      </c>
      <c r="B5" t="s">
        <v>1067</v>
      </c>
      <c r="C5" s="25">
        <v>9.1999999999999993</v>
      </c>
    </row>
    <row r="6" spans="1:3" x14ac:dyDescent="0.3">
      <c r="A6" s="107"/>
      <c r="B6" t="s">
        <v>1062</v>
      </c>
      <c r="C6" s="25">
        <v>15.1</v>
      </c>
    </row>
    <row r="7" spans="1:3" x14ac:dyDescent="0.3">
      <c r="A7" s="107" t="s">
        <v>26</v>
      </c>
      <c r="B7" t="s">
        <v>1066</v>
      </c>
      <c r="C7" s="25">
        <v>8.1</v>
      </c>
    </row>
    <row r="8" spans="1:3" x14ac:dyDescent="0.3">
      <c r="A8" s="107"/>
      <c r="B8" t="s">
        <v>1062</v>
      </c>
      <c r="C8" s="25">
        <v>12.6</v>
      </c>
    </row>
    <row r="9" spans="1:3" x14ac:dyDescent="0.3">
      <c r="A9" s="107" t="s">
        <v>27</v>
      </c>
      <c r="B9" t="s">
        <v>1065</v>
      </c>
      <c r="C9" s="25">
        <v>13.8</v>
      </c>
    </row>
    <row r="10" spans="1:3" x14ac:dyDescent="0.3">
      <c r="A10" s="107"/>
      <c r="B10" t="s">
        <v>1062</v>
      </c>
      <c r="C10" s="25">
        <v>17.600000000000001</v>
      </c>
    </row>
    <row r="11" spans="1:3" x14ac:dyDescent="0.3">
      <c r="A11" s="107" t="s">
        <v>28</v>
      </c>
      <c r="B11" t="s">
        <v>1064</v>
      </c>
      <c r="C11" s="25">
        <v>11.5</v>
      </c>
    </row>
    <row r="12" spans="1:3" x14ac:dyDescent="0.3">
      <c r="A12" s="107"/>
      <c r="B12" t="s">
        <v>1062</v>
      </c>
      <c r="C12" s="25">
        <v>13.4</v>
      </c>
    </row>
    <row r="13" spans="1:3" x14ac:dyDescent="0.3">
      <c r="A13" s="107" t="s">
        <v>29</v>
      </c>
      <c r="B13" t="s">
        <v>1063</v>
      </c>
      <c r="C13" s="25">
        <v>13</v>
      </c>
    </row>
    <row r="14" spans="1:3" x14ac:dyDescent="0.3">
      <c r="A14" s="107"/>
      <c r="B14" t="s">
        <v>1062</v>
      </c>
      <c r="C14" s="25">
        <v>20.100000000000001</v>
      </c>
    </row>
    <row r="15" spans="1:3" x14ac:dyDescent="0.3">
      <c r="A15" s="107" t="s">
        <v>30</v>
      </c>
      <c r="B15" t="s">
        <v>272</v>
      </c>
      <c r="C15" s="25">
        <v>12.2</v>
      </c>
    </row>
    <row r="16" spans="1:3" x14ac:dyDescent="0.3">
      <c r="A16" s="107"/>
      <c r="B16" t="s">
        <v>1062</v>
      </c>
      <c r="C16" s="25">
        <v>16.399999999999999</v>
      </c>
    </row>
    <row r="17" spans="1:3" x14ac:dyDescent="0.3">
      <c r="A17" s="107" t="s">
        <v>31</v>
      </c>
      <c r="B17" t="s">
        <v>264</v>
      </c>
      <c r="C17" s="25">
        <v>14.2</v>
      </c>
    </row>
    <row r="18" spans="1:3" x14ac:dyDescent="0.3">
      <c r="A18" s="107"/>
      <c r="B18" t="s">
        <v>1062</v>
      </c>
      <c r="C18" s="25">
        <v>27.1</v>
      </c>
    </row>
    <row r="19" spans="1:3" x14ac:dyDescent="0.3">
      <c r="A19" s="27" t="s">
        <v>32</v>
      </c>
      <c r="C19" s="25">
        <v>11</v>
      </c>
    </row>
    <row r="20" spans="1:3" x14ac:dyDescent="0.3">
      <c r="A20" s="108" t="s">
        <v>23</v>
      </c>
      <c r="B20" s="108"/>
      <c r="C20" s="25">
        <v>10.3</v>
      </c>
    </row>
    <row r="21" spans="1:3" x14ac:dyDescent="0.3">
      <c r="A21" s="108" t="s">
        <v>24</v>
      </c>
      <c r="B21" s="108"/>
      <c r="C21" s="25">
        <v>15.9</v>
      </c>
    </row>
    <row r="23" spans="1:3" x14ac:dyDescent="0.3">
      <c r="A23" t="s">
        <v>1061</v>
      </c>
    </row>
  </sheetData>
  <mergeCells count="9">
    <mergeCell ref="A17:A18"/>
    <mergeCell ref="A20:B20"/>
    <mergeCell ref="A21:B21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R37" sqref="R37"/>
    </sheetView>
  </sheetViews>
  <sheetFormatPr defaultRowHeight="14.4" x14ac:dyDescent="0.3"/>
  <cols>
    <col min="2" max="3" width="15.21875" bestFit="1" customWidth="1"/>
    <col min="4" max="9" width="11.77734375" bestFit="1" customWidth="1"/>
  </cols>
  <sheetData>
    <row r="1" spans="1:9" x14ac:dyDescent="0.3">
      <c r="A1" s="1" t="s">
        <v>1078</v>
      </c>
    </row>
    <row r="3" spans="1:9" x14ac:dyDescent="0.3">
      <c r="A3" s="1" t="s">
        <v>97</v>
      </c>
    </row>
    <row r="4" spans="1:9" x14ac:dyDescent="0.3">
      <c r="B4" t="s">
        <v>1077</v>
      </c>
      <c r="C4" t="s">
        <v>1076</v>
      </c>
      <c r="D4" t="s">
        <v>1075</v>
      </c>
      <c r="E4" t="s">
        <v>1074</v>
      </c>
      <c r="F4" t="s">
        <v>1073</v>
      </c>
      <c r="G4" t="s">
        <v>1072</v>
      </c>
      <c r="H4" t="s">
        <v>1071</v>
      </c>
      <c r="I4" t="s">
        <v>20</v>
      </c>
    </row>
    <row r="5" spans="1:9" x14ac:dyDescent="0.3">
      <c r="A5">
        <v>2009</v>
      </c>
      <c r="B5" s="25">
        <v>9.5238095238095237</v>
      </c>
      <c r="C5" s="25">
        <v>12.661064425770308</v>
      </c>
      <c r="D5" s="25">
        <v>54.285714285714285</v>
      </c>
      <c r="E5" s="25">
        <v>9.2997198879551828</v>
      </c>
      <c r="F5" s="25">
        <v>2.801120448179272</v>
      </c>
      <c r="G5" s="25">
        <v>1.6246498599439778</v>
      </c>
      <c r="H5" s="25">
        <v>4.0336134453781511</v>
      </c>
      <c r="I5" s="25">
        <v>5.7703081232492996</v>
      </c>
    </row>
    <row r="6" spans="1:9" x14ac:dyDescent="0.3">
      <c r="A6">
        <v>2010</v>
      </c>
      <c r="B6" s="25">
        <v>7.6280041797283173</v>
      </c>
      <c r="C6" s="25">
        <v>10.553814002089865</v>
      </c>
      <c r="D6" s="25">
        <v>58.463949843260188</v>
      </c>
      <c r="E6" s="25">
        <v>8.2027168234064778</v>
      </c>
      <c r="F6" s="25">
        <v>2.7690700104493207</v>
      </c>
      <c r="G6" s="25">
        <v>1.5151515151515151</v>
      </c>
      <c r="H6" s="25">
        <v>4.8066875653082546</v>
      </c>
      <c r="I6" s="25">
        <v>6.0606060606060606</v>
      </c>
    </row>
    <row r="7" spans="1:9" x14ac:dyDescent="0.3">
      <c r="A7">
        <v>2011</v>
      </c>
      <c r="B7" s="25">
        <v>9.3267108167770427</v>
      </c>
      <c r="C7" s="25">
        <v>10.099337748344372</v>
      </c>
      <c r="D7" s="25">
        <v>58.167770419426049</v>
      </c>
      <c r="E7" s="25">
        <v>7.5607064017660042</v>
      </c>
      <c r="F7" s="25">
        <v>2.9801324503311259</v>
      </c>
      <c r="G7" s="25">
        <v>1.9315673289183224</v>
      </c>
      <c r="H7" s="25">
        <v>4.1390728476821197</v>
      </c>
      <c r="I7" s="25">
        <v>5.7947019867549665</v>
      </c>
    </row>
    <row r="8" spans="1:9" x14ac:dyDescent="0.3">
      <c r="A8">
        <v>2012</v>
      </c>
      <c r="B8" s="25">
        <v>10.725388601036268</v>
      </c>
      <c r="C8" s="25">
        <v>9.0155440414507773</v>
      </c>
      <c r="D8" s="25">
        <v>56.165803108808291</v>
      </c>
      <c r="E8" s="25">
        <v>8.756476683937823</v>
      </c>
      <c r="F8" s="25">
        <v>3.3678756476683938</v>
      </c>
      <c r="G8" s="25">
        <v>1.4507772020725389</v>
      </c>
      <c r="H8" s="25">
        <v>4.1968911917098444</v>
      </c>
      <c r="I8" s="25">
        <v>6.3212435233160624</v>
      </c>
    </row>
    <row r="9" spans="1:9" x14ac:dyDescent="0.3">
      <c r="A9">
        <v>2013</v>
      </c>
      <c r="B9" s="25">
        <v>8.6934156378600829</v>
      </c>
      <c r="C9" s="25">
        <v>8.6934156378600829</v>
      </c>
      <c r="D9" s="25">
        <v>57.355967078189295</v>
      </c>
      <c r="E9" s="25">
        <v>8.2818930041152257</v>
      </c>
      <c r="F9" s="25">
        <v>3.2407407407407405</v>
      </c>
      <c r="G9" s="25">
        <v>2.1090534979423872</v>
      </c>
      <c r="H9" s="25">
        <v>4.8868312757201648</v>
      </c>
      <c r="I9" s="25">
        <v>6.738683127572016</v>
      </c>
    </row>
    <row r="10" spans="1:9" x14ac:dyDescent="0.3">
      <c r="A10">
        <v>2014</v>
      </c>
      <c r="B10" s="25">
        <v>10.507246376811594</v>
      </c>
      <c r="C10" s="25">
        <v>7.2463768115942031</v>
      </c>
      <c r="D10" s="25">
        <v>58.197463768115945</v>
      </c>
      <c r="E10" s="25">
        <v>7.9710144927536222</v>
      </c>
      <c r="F10" s="25">
        <v>3.0797101449275366</v>
      </c>
      <c r="G10" s="25">
        <v>1.5851449275362319</v>
      </c>
      <c r="H10" s="25">
        <v>5.0724637681159424</v>
      </c>
      <c r="I10" s="25">
        <v>6.3405797101449277</v>
      </c>
    </row>
    <row r="11" spans="1:9" x14ac:dyDescent="0.3">
      <c r="A11">
        <v>2015</v>
      </c>
      <c r="B11" s="25">
        <v>10.863031343924431</v>
      </c>
      <c r="C11" s="25">
        <v>7.3851438385573207</v>
      </c>
      <c r="D11" s="25">
        <v>57.878917990553887</v>
      </c>
      <c r="E11" s="25">
        <v>7.5998282524688712</v>
      </c>
      <c r="F11" s="25">
        <v>3.5637612709317303</v>
      </c>
      <c r="G11" s="25">
        <v>1.5457277801631601</v>
      </c>
      <c r="H11" s="25">
        <v>4.4654358093602404</v>
      </c>
      <c r="I11" s="25">
        <v>6.6981537140403615</v>
      </c>
    </row>
    <row r="12" spans="1:9" x14ac:dyDescent="0.3">
      <c r="A12">
        <v>2016</v>
      </c>
      <c r="B12" s="25">
        <v>10.124252185918085</v>
      </c>
      <c r="C12" s="25">
        <v>6.764841233317993</v>
      </c>
      <c r="D12" s="25">
        <v>57.478140819144045</v>
      </c>
      <c r="E12" s="25">
        <v>8.0073630924988493</v>
      </c>
      <c r="F12" s="25">
        <v>3.6815462494247582</v>
      </c>
      <c r="G12" s="25">
        <v>1.8407731247123791</v>
      </c>
      <c r="H12" s="25">
        <v>5.0161067648412336</v>
      </c>
      <c r="I12" s="25">
        <v>7.0869765301426595</v>
      </c>
    </row>
    <row r="13" spans="1:9" x14ac:dyDescent="0.3">
      <c r="A13">
        <v>2017</v>
      </c>
      <c r="B13" s="25">
        <v>9.0289608177172056</v>
      </c>
      <c r="C13" s="25">
        <v>6.5587734241908002</v>
      </c>
      <c r="D13" s="25">
        <v>61.967632027257238</v>
      </c>
      <c r="E13" s="25">
        <v>6.6439522998296416</v>
      </c>
      <c r="F13" s="25">
        <v>3.2793867120954001</v>
      </c>
      <c r="G13" s="25">
        <v>1.2776831345826234</v>
      </c>
      <c r="H13" s="25">
        <v>5.0255536626916522</v>
      </c>
      <c r="I13" s="25">
        <v>6.2180579216354346</v>
      </c>
    </row>
    <row r="14" spans="1:9" x14ac:dyDescent="0.3">
      <c r="A14">
        <v>2018</v>
      </c>
      <c r="B14" s="25">
        <v>8.2327586206896548</v>
      </c>
      <c r="C14" s="25">
        <v>6.2068965517241379</v>
      </c>
      <c r="D14" s="25">
        <v>62.844827586206897</v>
      </c>
      <c r="E14" s="25">
        <v>7.112068965517242</v>
      </c>
      <c r="F14" s="25">
        <v>2.6293103448275863</v>
      </c>
      <c r="G14" s="25">
        <v>0.94827586206896552</v>
      </c>
      <c r="H14" s="25">
        <v>5.2155172413793105</v>
      </c>
      <c r="I14" s="25">
        <v>6.8103448275862064</v>
      </c>
    </row>
    <row r="16" spans="1:9" x14ac:dyDescent="0.3">
      <c r="A16" s="1" t="s">
        <v>96</v>
      </c>
    </row>
    <row r="17" spans="1:9" x14ac:dyDescent="0.3">
      <c r="B17" t="s">
        <v>1077</v>
      </c>
      <c r="C17" t="s">
        <v>1076</v>
      </c>
      <c r="D17" t="s">
        <v>1075</v>
      </c>
      <c r="E17" t="s">
        <v>1074</v>
      </c>
      <c r="F17" t="s">
        <v>1073</v>
      </c>
      <c r="G17" t="s">
        <v>1072</v>
      </c>
      <c r="H17" t="s">
        <v>1071</v>
      </c>
      <c r="I17" t="s">
        <v>20</v>
      </c>
    </row>
    <row r="18" spans="1:9" x14ac:dyDescent="0.3">
      <c r="A18">
        <v>2009</v>
      </c>
      <c r="B18" s="25">
        <v>30.253623188405797</v>
      </c>
      <c r="C18" s="25">
        <v>8.8768115942028984</v>
      </c>
      <c r="D18" s="25">
        <v>41.304347826086953</v>
      </c>
      <c r="E18" s="25">
        <v>1.4492753623188406</v>
      </c>
      <c r="F18" s="25">
        <v>2.3550724637681162</v>
      </c>
      <c r="G18" s="25">
        <v>3.804347826086957</v>
      </c>
      <c r="H18" s="25">
        <v>5.2536231884057969</v>
      </c>
      <c r="I18" s="25">
        <v>6.7028985507246386</v>
      </c>
    </row>
    <row r="19" spans="1:9" x14ac:dyDescent="0.3">
      <c r="A19">
        <v>2010</v>
      </c>
      <c r="B19" s="25">
        <v>27.738515901060069</v>
      </c>
      <c r="C19" s="25">
        <v>6.8904593639575973</v>
      </c>
      <c r="D19" s="25">
        <v>45.229681978798588</v>
      </c>
      <c r="E19" s="25">
        <v>2.4734982332155475</v>
      </c>
      <c r="F19" s="25">
        <v>1.9434628975265018</v>
      </c>
      <c r="G19" s="25">
        <v>2.4734982332155475</v>
      </c>
      <c r="H19" s="25">
        <v>7.2438162544169611</v>
      </c>
      <c r="I19" s="25">
        <v>6.0070671378091873</v>
      </c>
    </row>
    <row r="20" spans="1:9" x14ac:dyDescent="0.3">
      <c r="A20">
        <v>2011</v>
      </c>
      <c r="B20" s="25">
        <v>27.882960413080895</v>
      </c>
      <c r="C20" s="25">
        <v>8.4337349397590362</v>
      </c>
      <c r="D20" s="25">
        <v>46.64371772805508</v>
      </c>
      <c r="E20" s="25">
        <v>1.2048192771084338</v>
      </c>
      <c r="F20" s="25">
        <v>2.4096385542168677</v>
      </c>
      <c r="G20" s="25">
        <v>2.2375215146299485</v>
      </c>
      <c r="H20" s="25">
        <v>5.6798623063683307</v>
      </c>
      <c r="I20" s="25">
        <v>5.507745266781412</v>
      </c>
    </row>
    <row r="21" spans="1:9" x14ac:dyDescent="0.3">
      <c r="A21">
        <v>2012</v>
      </c>
      <c r="B21" s="25">
        <v>27.53846153846154</v>
      </c>
      <c r="C21" s="25">
        <v>6.3076923076923075</v>
      </c>
      <c r="D21" s="25">
        <v>46.307692307692307</v>
      </c>
      <c r="E21" s="25">
        <v>1.2307692307692308</v>
      </c>
      <c r="F21" s="25">
        <v>2.3076923076923079</v>
      </c>
      <c r="G21" s="25">
        <v>2.9230769230769229</v>
      </c>
      <c r="H21" s="25">
        <v>5.5384615384615383</v>
      </c>
      <c r="I21" s="25">
        <v>7.8461538461538458</v>
      </c>
    </row>
    <row r="22" spans="1:9" x14ac:dyDescent="0.3">
      <c r="A22">
        <v>2013</v>
      </c>
      <c r="B22" s="25">
        <v>30.930930930930934</v>
      </c>
      <c r="C22" s="25">
        <v>5.2552552552552552</v>
      </c>
      <c r="D22" s="25">
        <v>45.795795795795797</v>
      </c>
      <c r="E22" s="25">
        <v>1.0510510510510511</v>
      </c>
      <c r="F22" s="25">
        <v>1.6516516516516515</v>
      </c>
      <c r="G22" s="25">
        <v>2.5525525525525525</v>
      </c>
      <c r="H22" s="25">
        <v>4.954954954954955</v>
      </c>
      <c r="I22" s="25">
        <v>7.8078078078078077</v>
      </c>
    </row>
    <row r="23" spans="1:9" x14ac:dyDescent="0.3">
      <c r="A23">
        <v>2014</v>
      </c>
      <c r="B23" s="25">
        <v>30.392156862745097</v>
      </c>
      <c r="C23" s="25">
        <v>4.2016806722689077</v>
      </c>
      <c r="D23" s="25">
        <v>48.879551820728288</v>
      </c>
      <c r="E23" s="25">
        <v>0.70028011204481799</v>
      </c>
      <c r="F23" s="25">
        <v>2.1008403361344539</v>
      </c>
      <c r="G23" s="25">
        <v>2.5210084033613445</v>
      </c>
      <c r="H23" s="25">
        <v>5.1820728291316529</v>
      </c>
      <c r="I23" s="25">
        <v>6.0224089635854341</v>
      </c>
    </row>
    <row r="24" spans="1:9" x14ac:dyDescent="0.3">
      <c r="A24">
        <v>2015</v>
      </c>
      <c r="B24" s="25">
        <v>28.534031413612563</v>
      </c>
      <c r="C24" s="25">
        <v>6.2827225130890048</v>
      </c>
      <c r="D24" s="25">
        <v>47.643979057591622</v>
      </c>
      <c r="E24" s="25">
        <v>0.3926701570680628</v>
      </c>
      <c r="F24" s="25">
        <v>2.3560209424083771</v>
      </c>
      <c r="G24" s="25">
        <v>2.6178010471204187</v>
      </c>
      <c r="H24" s="25">
        <v>5.1047120418848166</v>
      </c>
      <c r="I24" s="25">
        <v>7.0680628272251314</v>
      </c>
    </row>
    <row r="25" spans="1:9" x14ac:dyDescent="0.3">
      <c r="A25">
        <v>2016</v>
      </c>
      <c r="B25" s="25">
        <v>29.674796747967481</v>
      </c>
      <c r="C25" s="25">
        <v>3.6585365853658534</v>
      </c>
      <c r="D25" s="25">
        <v>46.205962059620596</v>
      </c>
      <c r="E25" s="25">
        <v>1.3550135501355014</v>
      </c>
      <c r="F25" s="25">
        <v>2.168021680216802</v>
      </c>
      <c r="G25" s="25">
        <v>4.0650406504065035</v>
      </c>
      <c r="H25" s="25">
        <v>5.1490514905149052</v>
      </c>
      <c r="I25" s="25">
        <v>7.7235772357723578</v>
      </c>
    </row>
    <row r="26" spans="1:9" x14ac:dyDescent="0.3">
      <c r="A26">
        <v>2017</v>
      </c>
      <c r="B26" s="25">
        <v>29.230769230769234</v>
      </c>
      <c r="C26" s="25">
        <v>2.8205128205128207</v>
      </c>
      <c r="D26" s="25">
        <v>47.948717948717949</v>
      </c>
      <c r="E26" s="25">
        <v>0.76923076923076927</v>
      </c>
      <c r="F26" s="25">
        <v>2.4358974358974361</v>
      </c>
      <c r="G26" s="25">
        <v>3.7179487179487181</v>
      </c>
      <c r="H26" s="25">
        <v>5.2564102564102564</v>
      </c>
      <c r="I26" s="25">
        <v>7.8205128205128203</v>
      </c>
    </row>
    <row r="27" spans="1:9" x14ac:dyDescent="0.3">
      <c r="A27">
        <v>2018</v>
      </c>
      <c r="B27" s="25">
        <v>28.787878787878789</v>
      </c>
      <c r="C27" s="25">
        <v>4.4077134986225897</v>
      </c>
      <c r="D27" s="25">
        <v>48.89807162534435</v>
      </c>
      <c r="E27" s="25">
        <v>0.55096418732782371</v>
      </c>
      <c r="F27" s="25">
        <v>1.3774104683195594</v>
      </c>
      <c r="G27" s="25">
        <v>2.4793388429752068</v>
      </c>
      <c r="H27" s="25">
        <v>6.1983471074380168</v>
      </c>
      <c r="I27" s="25">
        <v>7.3002754820936637</v>
      </c>
    </row>
    <row r="30" spans="1:9" x14ac:dyDescent="0.3">
      <c r="A30" t="s">
        <v>1061</v>
      </c>
    </row>
  </sheetData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P34" sqref="P34"/>
    </sheetView>
  </sheetViews>
  <sheetFormatPr defaultRowHeight="14.4" x14ac:dyDescent="0.3"/>
  <cols>
    <col min="1" max="1" width="9.77734375" style="71" customWidth="1"/>
    <col min="2" max="2" width="59.21875" style="71" bestFit="1" customWidth="1"/>
    <col min="3" max="3" width="41.77734375" style="71" bestFit="1" customWidth="1"/>
    <col min="4" max="16384" width="8.88671875" style="71"/>
  </cols>
  <sheetData>
    <row r="1" spans="1:3" x14ac:dyDescent="0.3">
      <c r="A1" s="72" t="s">
        <v>1082</v>
      </c>
    </row>
    <row r="3" spans="1:3" x14ac:dyDescent="0.3">
      <c r="B3" s="71" t="s">
        <v>1081</v>
      </c>
      <c r="C3" s="71" t="s">
        <v>1080</v>
      </c>
    </row>
    <row r="4" spans="1:3" x14ac:dyDescent="0.3">
      <c r="A4" s="71" t="s">
        <v>636</v>
      </c>
      <c r="B4" s="71">
        <v>33.532436172783598</v>
      </c>
      <c r="C4" s="71">
        <v>19.62473</v>
      </c>
    </row>
    <row r="5" spans="1:3" x14ac:dyDescent="0.3">
      <c r="A5" s="71" t="s">
        <v>637</v>
      </c>
      <c r="B5" s="71">
        <v>35.814152994995638</v>
      </c>
      <c r="C5" s="71">
        <v>20.77317</v>
      </c>
    </row>
    <row r="6" spans="1:3" x14ac:dyDescent="0.3">
      <c r="A6" s="71" t="s">
        <v>638</v>
      </c>
      <c r="B6" s="71">
        <v>40.946768066803372</v>
      </c>
      <c r="C6" s="71">
        <v>21.458469999999998</v>
      </c>
    </row>
    <row r="7" spans="1:3" x14ac:dyDescent="0.3">
      <c r="A7" s="71" t="s">
        <v>639</v>
      </c>
      <c r="B7" s="71">
        <v>49.292154566255803</v>
      </c>
      <c r="C7" s="71">
        <v>21.923660000000002</v>
      </c>
    </row>
    <row r="8" spans="1:3" x14ac:dyDescent="0.3">
      <c r="A8" s="71" t="s">
        <v>640</v>
      </c>
      <c r="B8" s="71">
        <v>54.508910653547588</v>
      </c>
      <c r="C8" s="71">
        <v>20.693999999999999</v>
      </c>
    </row>
    <row r="9" spans="1:3" x14ac:dyDescent="0.3">
      <c r="A9" s="71" t="s">
        <v>641</v>
      </c>
      <c r="B9" s="71">
        <v>57.054415561190119</v>
      </c>
      <c r="C9" s="71">
        <v>20.168810000000001</v>
      </c>
    </row>
    <row r="10" spans="1:3" x14ac:dyDescent="0.3">
      <c r="A10" s="71" t="s">
        <v>642</v>
      </c>
      <c r="B10" s="71">
        <v>59.622962672032401</v>
      </c>
      <c r="C10" s="71">
        <v>18.832279999999997</v>
      </c>
    </row>
    <row r="11" spans="1:3" x14ac:dyDescent="0.3">
      <c r="A11" s="71" t="s">
        <v>643</v>
      </c>
      <c r="B11" s="71">
        <v>63.888925875262593</v>
      </c>
      <c r="C11" s="71">
        <v>18.21538</v>
      </c>
    </row>
    <row r="12" spans="1:3" x14ac:dyDescent="0.3">
      <c r="A12" s="71" t="s">
        <v>644</v>
      </c>
      <c r="B12" s="71">
        <v>67.818181050816605</v>
      </c>
      <c r="C12" s="71">
        <v>18.155249999999999</v>
      </c>
    </row>
    <row r="13" spans="1:3" x14ac:dyDescent="0.3">
      <c r="A13" s="71" t="s">
        <v>562</v>
      </c>
      <c r="B13" s="71">
        <v>71.058157225086006</v>
      </c>
      <c r="C13" s="71">
        <v>17.34149</v>
      </c>
    </row>
    <row r="14" spans="1:3" x14ac:dyDescent="0.3">
      <c r="A14" s="71" t="s">
        <v>645</v>
      </c>
      <c r="B14" s="71">
        <v>74.296613569055808</v>
      </c>
      <c r="C14" s="71">
        <v>16.643989999999999</v>
      </c>
    </row>
    <row r="15" spans="1:3" x14ac:dyDescent="0.3">
      <c r="A15" s="71" t="s">
        <v>564</v>
      </c>
      <c r="B15" s="71">
        <v>75.624081669540999</v>
      </c>
      <c r="C15" s="71">
        <v>16.49878</v>
      </c>
    </row>
    <row r="16" spans="1:3" x14ac:dyDescent="0.3">
      <c r="A16" s="71" t="s">
        <v>593</v>
      </c>
      <c r="B16" s="71">
        <v>79.114021543068901</v>
      </c>
      <c r="C16" s="71">
        <v>16.974069999999998</v>
      </c>
    </row>
    <row r="17" spans="1:3" x14ac:dyDescent="0.3">
      <c r="A17" s="71" t="s">
        <v>565</v>
      </c>
      <c r="B17" s="71">
        <v>83.812651296170515</v>
      </c>
      <c r="C17" s="71">
        <v>18.135399999999997</v>
      </c>
    </row>
    <row r="18" spans="1:3" x14ac:dyDescent="0.3">
      <c r="A18" s="71" t="s">
        <v>594</v>
      </c>
      <c r="B18" s="71">
        <v>87.92336783594439</v>
      </c>
      <c r="C18" s="71">
        <v>21.762419999999999</v>
      </c>
    </row>
    <row r="19" spans="1:3" x14ac:dyDescent="0.3">
      <c r="A19" s="71" t="s">
        <v>566</v>
      </c>
      <c r="B19" s="71">
        <v>91.654443669843204</v>
      </c>
      <c r="C19" s="71">
        <v>34.750640000000004</v>
      </c>
    </row>
    <row r="20" spans="1:3" x14ac:dyDescent="0.3">
      <c r="A20" s="71" t="s">
        <v>595</v>
      </c>
      <c r="B20" s="71">
        <v>94.976097609229797</v>
      </c>
      <c r="C20" s="71">
        <v>36.094999999999999</v>
      </c>
    </row>
    <row r="21" spans="1:3" x14ac:dyDescent="0.3">
      <c r="A21" s="71" t="s">
        <v>567</v>
      </c>
      <c r="B21" s="71">
        <v>97.914041507962594</v>
      </c>
      <c r="C21" s="71">
        <v>38.093409999999999</v>
      </c>
    </row>
    <row r="22" spans="1:3" x14ac:dyDescent="0.3">
      <c r="A22" s="71" t="s">
        <v>596</v>
      </c>
      <c r="B22" s="71">
        <v>100.3859128837782</v>
      </c>
      <c r="C22" s="71">
        <v>42.32179</v>
      </c>
    </row>
    <row r="23" spans="1:3" x14ac:dyDescent="0.3">
      <c r="A23" s="71" t="s">
        <v>568</v>
      </c>
      <c r="B23" s="71">
        <v>102.9634348523511</v>
      </c>
      <c r="C23" s="71">
        <v>45.17183</v>
      </c>
    </row>
    <row r="24" spans="1:3" x14ac:dyDescent="0.3">
      <c r="A24" s="71" t="s">
        <v>597</v>
      </c>
      <c r="B24" s="71">
        <v>99.901697358996799</v>
      </c>
      <c r="C24" s="71">
        <v>51.736159999999998</v>
      </c>
    </row>
    <row r="25" spans="1:3" x14ac:dyDescent="0.3">
      <c r="A25" s="71" t="s">
        <v>569</v>
      </c>
      <c r="B25" s="71">
        <v>100.32943540627761</v>
      </c>
      <c r="C25" s="71">
        <v>54.132130000000004</v>
      </c>
    </row>
    <row r="26" spans="1:3" x14ac:dyDescent="0.3">
      <c r="A26" s="71" t="s">
        <v>598</v>
      </c>
      <c r="B26" s="71">
        <v>99.998395595263901</v>
      </c>
      <c r="C26" s="71">
        <v>59.781019999999998</v>
      </c>
    </row>
    <row r="27" spans="1:3" x14ac:dyDescent="0.3">
      <c r="A27" s="71" t="s">
        <v>571</v>
      </c>
      <c r="B27" s="71">
        <v>100.3051823085127</v>
      </c>
      <c r="C27" s="71">
        <v>62.420369999999998</v>
      </c>
    </row>
    <row r="28" spans="1:3" x14ac:dyDescent="0.3">
      <c r="A28" s="71" t="s">
        <v>599</v>
      </c>
      <c r="B28" s="71">
        <v>98.192659795303101</v>
      </c>
      <c r="C28" s="71">
        <v>66.163650000000004</v>
      </c>
    </row>
    <row r="31" spans="1:3" x14ac:dyDescent="0.3">
      <c r="A31" s="71" t="s">
        <v>1079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119</vt:i4>
      </vt:variant>
      <vt:variant>
        <vt:lpstr>Named Ranges</vt:lpstr>
      </vt:variant>
      <vt:variant>
        <vt:i4>1</vt:i4>
      </vt:variant>
    </vt:vector>
  </HeadingPairs>
  <TitlesOfParts>
    <vt:vector size="120" baseType="lpstr">
      <vt:lpstr>Figure 1 (panel a)</vt:lpstr>
      <vt:lpstr>Figure 1 (panel b)</vt:lpstr>
      <vt:lpstr>Figure 1 (panel c)</vt:lpstr>
      <vt:lpstr>Figure 1 (panel d)</vt:lpstr>
      <vt:lpstr>Figure 1 (panel e)</vt:lpstr>
      <vt:lpstr>Figure 1 (panel f)</vt:lpstr>
      <vt:lpstr>Figure 2</vt:lpstr>
      <vt:lpstr>Figure 5</vt:lpstr>
      <vt:lpstr>Figure 6</vt:lpstr>
      <vt:lpstr>Figure 2.1</vt:lpstr>
      <vt:lpstr>Figure 2.2</vt:lpstr>
      <vt:lpstr>Figure 2.3</vt:lpstr>
      <vt:lpstr>Figure 2.4</vt:lpstr>
      <vt:lpstr>Figure 2.5</vt:lpstr>
      <vt:lpstr>Figure 2.6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2.19</vt:lpstr>
      <vt:lpstr>Figure 2.20</vt:lpstr>
      <vt:lpstr>Figure 2.21</vt:lpstr>
      <vt:lpstr>Figure 2.22</vt:lpstr>
      <vt:lpstr>Figure 3.3</vt:lpstr>
      <vt:lpstr>Figure 5.1</vt:lpstr>
      <vt:lpstr>Figure 5.3</vt:lpstr>
      <vt:lpstr>Figure 6.1 </vt:lpstr>
      <vt:lpstr>Figure 6.3 </vt:lpstr>
      <vt:lpstr>Figure 6.4</vt:lpstr>
      <vt:lpstr>Figure 7.1</vt:lpstr>
      <vt:lpstr>Figure 7.2</vt:lpstr>
      <vt:lpstr>Figure 7.3</vt:lpstr>
      <vt:lpstr>Figure 7.4</vt:lpstr>
      <vt:lpstr>Figure 7.5</vt:lpstr>
      <vt:lpstr>Figure 7.6</vt:lpstr>
      <vt:lpstr>Figure 7.7</vt:lpstr>
      <vt:lpstr>Figure 8.1</vt:lpstr>
      <vt:lpstr>Figure 8.2</vt:lpstr>
      <vt:lpstr>Figure 8.3</vt:lpstr>
      <vt:lpstr>Figure 8.4</vt:lpstr>
      <vt:lpstr>Figure 8.5</vt:lpstr>
      <vt:lpstr>Figure 9.1</vt:lpstr>
      <vt:lpstr>Figure 11.1</vt:lpstr>
      <vt:lpstr>Figure 11.2</vt:lpstr>
      <vt:lpstr>Figure 11.3</vt:lpstr>
      <vt:lpstr>Figure 11.4</vt:lpstr>
      <vt:lpstr>Figure 11.5</vt:lpstr>
      <vt:lpstr>Figure 12.2</vt:lpstr>
      <vt:lpstr>Figure 12.3</vt:lpstr>
      <vt:lpstr>Figure 12.7</vt:lpstr>
      <vt:lpstr>Figure 12.8</vt:lpstr>
      <vt:lpstr>Figure 12.9</vt:lpstr>
      <vt:lpstr>Figure 12.10</vt:lpstr>
      <vt:lpstr>Figure 14.1</vt:lpstr>
      <vt:lpstr>Box 14.4 (figure)</vt:lpstr>
      <vt:lpstr>Figure 14.2</vt:lpstr>
      <vt:lpstr>Figure 15.2</vt:lpstr>
      <vt:lpstr>Figure 15.3</vt:lpstr>
      <vt:lpstr>Figure 15.4</vt:lpstr>
      <vt:lpstr>Figure 15.5</vt:lpstr>
      <vt:lpstr>Figure 15.6</vt:lpstr>
      <vt:lpstr>Figure 15.7</vt:lpstr>
      <vt:lpstr>Figure 15.8</vt:lpstr>
      <vt:lpstr>Figure 16.1</vt:lpstr>
      <vt:lpstr>Figure 16.2</vt:lpstr>
      <vt:lpstr>Figure 16.3</vt:lpstr>
      <vt:lpstr>Figure 16.4</vt:lpstr>
      <vt:lpstr>Figure 16.5</vt:lpstr>
      <vt:lpstr>Figure 18.1</vt:lpstr>
      <vt:lpstr>Figure 18.2 </vt:lpstr>
      <vt:lpstr>Figure 18.3</vt:lpstr>
      <vt:lpstr>Figure 19.2</vt:lpstr>
      <vt:lpstr>Figure 19.3</vt:lpstr>
      <vt:lpstr>Figure 19.4</vt:lpstr>
      <vt:lpstr>Figure 19.5</vt:lpstr>
      <vt:lpstr>Figure 19.6</vt:lpstr>
      <vt:lpstr>Figure 19.7</vt:lpstr>
      <vt:lpstr>Figure 20.1</vt:lpstr>
      <vt:lpstr>Figure 20.2</vt:lpstr>
      <vt:lpstr>Figure 20.3</vt:lpstr>
      <vt:lpstr>Figure 20.4</vt:lpstr>
      <vt:lpstr>Figure 20.5</vt:lpstr>
      <vt:lpstr>Figure 20.6</vt:lpstr>
      <vt:lpstr>Figure 20.7</vt:lpstr>
      <vt:lpstr>Figure 21.1</vt:lpstr>
      <vt:lpstr>Figure 21.2</vt:lpstr>
      <vt:lpstr>Figure 21.3</vt:lpstr>
      <vt:lpstr>Figure 21.4</vt:lpstr>
      <vt:lpstr>Figure 21.5</vt:lpstr>
      <vt:lpstr>Figure 21.6</vt:lpstr>
      <vt:lpstr>Box 21.2 (figure)</vt:lpstr>
      <vt:lpstr>Figure 23.1</vt:lpstr>
      <vt:lpstr>Figure 23.2</vt:lpstr>
      <vt:lpstr>Figure 23.3</vt:lpstr>
      <vt:lpstr>Box 24.2 (figure)</vt:lpstr>
      <vt:lpstr>Figure 24.1</vt:lpstr>
      <vt:lpstr>Figure 24.2</vt:lpstr>
      <vt:lpstr>Figure A.1</vt:lpstr>
      <vt:lpstr>Figure B.1</vt:lpstr>
      <vt:lpstr>Figure B.2</vt:lpstr>
      <vt:lpstr>Figure C.1</vt:lpstr>
      <vt:lpstr>Figure C.2</vt:lpstr>
      <vt:lpstr>Figure C.3</vt:lpstr>
      <vt:lpstr>Figure C.4</vt:lpstr>
      <vt:lpstr>Figure C.5</vt:lpstr>
      <vt:lpstr>Figure C.7</vt:lpstr>
      <vt:lpstr>Figure C.8</vt:lpstr>
      <vt:lpstr>Figure D.1</vt:lpstr>
      <vt:lpstr>Figure D.2</vt:lpstr>
      <vt:lpstr>Figure E.2</vt:lpstr>
      <vt:lpstr>Figure E.3</vt:lpstr>
      <vt:lpstr>Figure E.5</vt:lpstr>
      <vt:lpstr>'Figure 20.1'!_Ref532279045</vt:lpstr>
    </vt:vector>
  </TitlesOfParts>
  <Company>Productivity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Data - Draft Report - Mental Health</dc:title>
  <dc:creator>Productivity Commission</dc:creator>
  <cp:lastModifiedBy>Productivity Commission</cp:lastModifiedBy>
  <dcterms:created xsi:type="dcterms:W3CDTF">2019-10-25T03:42:36Z</dcterms:created>
  <dcterms:modified xsi:type="dcterms:W3CDTF">2019-10-30T03:34:46Z</dcterms:modified>
</cp:coreProperties>
</file>