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fileSharing readOnlyRecommended="1"/>
  <workbookPr codeName="ThisWorkbook"/>
  <mc:AlternateContent xmlns:mc="http://schemas.openxmlformats.org/markup-compatibility/2006">
    <mc:Choice Requires="x15">
      <x15ac:absPath xmlns:x15ac="http://schemas.microsoft.com/office/spreadsheetml/2010/11/ac" url="https://pcgov-my.sharepoint.com/personal/calston_pc_gov_au/Documents/MPW working files/02 Research and ongoing reporting/Bequests (Wealth Transfer)/Web/"/>
    </mc:Choice>
  </mc:AlternateContent>
  <xr:revisionPtr revIDLastSave="0" documentId="8_{295AE7AC-10C9-4673-B192-DFB230B76C1E}" xr6:coauthVersionLast="47" xr6:coauthVersionMax="47" xr10:uidLastSave="{00000000-0000-0000-0000-000000000000}"/>
  <bookViews>
    <workbookView xWindow="-120" yWindow="-120" windowWidth="29040" windowHeight="15840" xr2:uid="{00000000-000D-0000-FFFF-FFFF00000000}"/>
  </bookViews>
  <sheets>
    <sheet name="About" sheetId="22" r:id="rId1"/>
    <sheet name="Contents" sheetId="1" r:id="rId2"/>
    <sheet name="Figure 3" sheetId="110" r:id="rId3"/>
    <sheet name="Figure 4" sheetId="109" r:id="rId4"/>
    <sheet name="Figure 5" sheetId="106" r:id="rId5"/>
    <sheet name="1.1" sheetId="71" r:id="rId6"/>
    <sheet name="1.2" sheetId="72" r:id="rId7"/>
    <sheet name="1.3" sheetId="73" r:id="rId8"/>
    <sheet name="1.4" sheetId="74" r:id="rId9"/>
    <sheet name="1.5" sheetId="75" r:id="rId10"/>
    <sheet name="1.6" sheetId="76" r:id="rId11"/>
    <sheet name="Box 1.5 figure" sheetId="107" r:id="rId12"/>
    <sheet name="1.7" sheetId="77" r:id="rId13"/>
    <sheet name="1.8" sheetId="78" r:id="rId14"/>
    <sheet name="1.9" sheetId="79" r:id="rId15"/>
    <sheet name="1.10" sheetId="80" r:id="rId16"/>
    <sheet name="1.11" sheetId="81" r:id="rId17"/>
    <sheet name="1.12" sheetId="82" r:id="rId18"/>
    <sheet name="1.13" sheetId="83" r:id="rId19"/>
    <sheet name="1.14" sheetId="108" r:id="rId20"/>
    <sheet name="2.1" sheetId="85" r:id="rId21"/>
    <sheet name="Box 2.3 figure" sheetId="86" r:id="rId22"/>
    <sheet name="2.2" sheetId="87" r:id="rId23"/>
    <sheet name="2.3" sheetId="88" r:id="rId24"/>
    <sheet name="2.4" sheetId="89" r:id="rId25"/>
    <sheet name="2.5" sheetId="90" r:id="rId26"/>
    <sheet name="2.6" sheetId="91" r:id="rId27"/>
    <sheet name="2.7" sheetId="92" r:id="rId28"/>
    <sheet name="2.8" sheetId="93" r:id="rId29"/>
    <sheet name="2.9" sheetId="94" r:id="rId30"/>
    <sheet name="2.10" sheetId="95" r:id="rId31"/>
    <sheet name="3.1" sheetId="4" r:id="rId32"/>
    <sheet name="3.2" sheetId="32" r:id="rId33"/>
    <sheet name="Box 3.3" sheetId="34" r:id="rId34"/>
    <sheet name="3.3" sheetId="36" r:id="rId35"/>
    <sheet name="Box 3.4" sheetId="38" r:id="rId36"/>
    <sheet name="3.4" sheetId="40" r:id="rId37"/>
    <sheet name="3.5" sheetId="42" r:id="rId38"/>
    <sheet name="3.6" sheetId="44" r:id="rId39"/>
    <sheet name="3.7" sheetId="46" r:id="rId40"/>
    <sheet name="3.8" sheetId="48" r:id="rId41"/>
    <sheet name="A.1" sheetId="63" r:id="rId42"/>
    <sheet name="A.2" sheetId="64" r:id="rId43"/>
    <sheet name="A.3" sheetId="65" r:id="rId44"/>
    <sheet name="A.4" sheetId="66" r:id="rId45"/>
    <sheet name="A.5" sheetId="67" r:id="rId46"/>
    <sheet name="A.6" sheetId="68" r:id="rId47"/>
    <sheet name="A.7" sheetId="69" r:id="rId48"/>
    <sheet name="A.8" sheetId="70" r:id="rId49"/>
    <sheet name="B.1" sheetId="96" r:id="rId50"/>
    <sheet name="B.2" sheetId="97" r:id="rId51"/>
    <sheet name="B.3" sheetId="98" r:id="rId52"/>
    <sheet name="B.4" sheetId="99" r:id="rId53"/>
    <sheet name="B.5" sheetId="100" r:id="rId54"/>
    <sheet name="B.6" sheetId="101" r:id="rId55"/>
    <sheet name="B.7" sheetId="102" r:id="rId56"/>
    <sheet name="B.8" sheetId="103" r:id="rId57"/>
    <sheet name="B.9" sheetId="104" r:id="rId58"/>
    <sheet name="B.11" sheetId="105" r:id="rId59"/>
    <sheet name="C.3" sheetId="50" r:id="rId60"/>
    <sheet name="C.4" sheetId="52" r:id="rId61"/>
    <sheet name="C.5" sheetId="53" r:id="rId62"/>
    <sheet name="C.6" sheetId="55" r:id="rId63"/>
    <sheet name="C.7" sheetId="57" r:id="rId64"/>
    <sheet name="C.8" sheetId="59" r:id="rId65"/>
    <sheet name="C.9" sheetId="60" r:id="rId66"/>
    <sheet name="C.10" sheetId="61" r:id="rId67"/>
    <sheet name="C.11" sheetId="62" r:id="rId6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8" i="1" l="1"/>
  <c r="B57" i="1"/>
  <c r="B56" i="1"/>
  <c r="B55" i="1"/>
  <c r="B54" i="1"/>
  <c r="B53" i="1"/>
  <c r="B52" i="1"/>
  <c r="B51" i="1"/>
  <c r="B26" i="1"/>
  <c r="B25" i="1"/>
  <c r="B24" i="1"/>
  <c r="B23" i="1"/>
  <c r="B22" i="1"/>
  <c r="B21" i="1"/>
  <c r="B20" i="1"/>
  <c r="B19" i="1"/>
  <c r="B18" i="1"/>
  <c r="B17" i="1"/>
  <c r="B16" i="1"/>
  <c r="B15" i="1"/>
  <c r="B14" i="1"/>
  <c r="B13" i="1"/>
  <c r="B12" i="1"/>
  <c r="B60" i="1"/>
  <c r="B67" i="1"/>
  <c r="B69" i="1"/>
  <c r="B68" i="1"/>
  <c r="B66" i="1"/>
  <c r="B65" i="1"/>
  <c r="B64" i="1"/>
  <c r="B63" i="1"/>
  <c r="B62" i="1"/>
  <c r="B61" i="1"/>
  <c r="B38" i="1"/>
  <c r="B37" i="1"/>
  <c r="B36" i="1"/>
  <c r="B35" i="1"/>
  <c r="B34" i="1"/>
  <c r="B33" i="1"/>
  <c r="B32" i="1"/>
  <c r="B31" i="1"/>
  <c r="B30" i="1"/>
  <c r="B29" i="1"/>
  <c r="B28" i="1"/>
  <c r="A51" i="1"/>
  <c r="B79" i="1" l="1"/>
  <c r="B78" i="1"/>
  <c r="B77" i="1"/>
  <c r="B76" i="1"/>
  <c r="B49" i="1"/>
  <c r="B48" i="1" l="1"/>
  <c r="B71" i="1"/>
  <c r="B75" i="1"/>
  <c r="B74" i="1"/>
  <c r="B73" i="1"/>
  <c r="B72" i="1"/>
  <c r="B47" i="1"/>
  <c r="B46" i="1"/>
  <c r="B45" i="1"/>
  <c r="B44" i="1"/>
  <c r="B43" i="1"/>
  <c r="B42" i="1"/>
  <c r="B41" i="1" l="1"/>
  <c r="B40" i="1" l="1"/>
</calcChain>
</file>

<file path=xl/sharedStrings.xml><?xml version="1.0" encoding="utf-8"?>
<sst xmlns="http://schemas.openxmlformats.org/spreadsheetml/2006/main" count="4775" uniqueCount="583">
  <si>
    <t>About this workbook</t>
  </si>
  <si>
    <t>This Excel workbook contains data underlying charts in the Productivity Commission's research paper on Wealth Transfers and their Economic Effects.
The Contents spreadsheet links to the data for each chart.
Please refer to the research paper for further details and caveats of the analysis underlying each chart.
The research paper is available at: www.pc.gov.au/research/completed/wealth-transfers</t>
  </si>
  <si>
    <t>Contents</t>
  </si>
  <si>
    <t>Figure number</t>
  </si>
  <si>
    <t>Title</t>
  </si>
  <si>
    <t>Figure 1 (see figure 1.1)</t>
  </si>
  <si>
    <t>Older Australians continue to build wealth in retirement</t>
  </si>
  <si>
    <t>Figure 2 (see figure 1.14)</t>
  </si>
  <si>
    <t>The annual value of wealth transfers has more than doubled since 2002</t>
  </si>
  <si>
    <t>Figure 3</t>
  </si>
  <si>
    <t>Gift recipients are younger than inheritance recipients</t>
  </si>
  <si>
    <t>Figure 4</t>
  </si>
  <si>
    <t>Wealth transfers increased absolute wealth inequality, but reduced relative wealth inequality</t>
  </si>
  <si>
    <t>Figure 5</t>
  </si>
  <si>
    <t>Older people are projected to hold a greater share of wealth</t>
  </si>
  <si>
    <t>Figure 6 (see figure 3.6)</t>
  </si>
  <si>
    <t>As in the past, wealth transfers are projected to moderate wealth inequality but the effect is small relative to a lower housing return</t>
  </si>
  <si>
    <t>Figure 1.1</t>
  </si>
  <si>
    <t>Figure 1.2</t>
  </si>
  <si>
    <t>Figure 1.3</t>
  </si>
  <si>
    <t>Figure 1.4</t>
  </si>
  <si>
    <t>Figure 1.5</t>
  </si>
  <si>
    <t>Figure 1.6</t>
  </si>
  <si>
    <t>Box 1.5 figure</t>
  </si>
  <si>
    <t>Figure 1.7</t>
  </si>
  <si>
    <t>Figure 1.8</t>
  </si>
  <si>
    <t>Figure 1.9</t>
  </si>
  <si>
    <t>Figure 1.10</t>
  </si>
  <si>
    <t>Figure 1.11</t>
  </si>
  <si>
    <t>Figure 1.12</t>
  </si>
  <si>
    <t>Figure 1.13</t>
  </si>
  <si>
    <t>Figure 1.14</t>
  </si>
  <si>
    <t>Figure 2.1</t>
  </si>
  <si>
    <t>Box 2.3 figure</t>
  </si>
  <si>
    <t>Figure 2.2</t>
  </si>
  <si>
    <t>Figure 2.3</t>
  </si>
  <si>
    <t>Figure 2.4</t>
  </si>
  <si>
    <t>Figure 2.5</t>
  </si>
  <si>
    <t>Figure 2.6</t>
  </si>
  <si>
    <t>Figure 2.7</t>
  </si>
  <si>
    <t>Figure 2.8</t>
  </si>
  <si>
    <t>Figure 2.9</t>
  </si>
  <si>
    <t>Figure 2.10</t>
  </si>
  <si>
    <t>Figure 3.1</t>
  </si>
  <si>
    <t>Figure 3.2</t>
  </si>
  <si>
    <t>Box 3.3 figure</t>
  </si>
  <si>
    <t>Figure 3.3</t>
  </si>
  <si>
    <t>Box 3.4 figure</t>
  </si>
  <si>
    <t>Figure 3.4</t>
  </si>
  <si>
    <t>Figure 3.5</t>
  </si>
  <si>
    <t>Figure 3.6</t>
  </si>
  <si>
    <t>Figure 3.7</t>
  </si>
  <si>
    <t>Figure 3.8</t>
  </si>
  <si>
    <t>Figure A.2</t>
  </si>
  <si>
    <t>Figure A.3</t>
  </si>
  <si>
    <t>Figure A.4</t>
  </si>
  <si>
    <t>Figure A.5</t>
  </si>
  <si>
    <t>Figure A.6</t>
  </si>
  <si>
    <t>Figure A.7</t>
  </si>
  <si>
    <t>Figure A.8</t>
  </si>
  <si>
    <t>Figure B.1</t>
  </si>
  <si>
    <t>Figure B.2</t>
  </si>
  <si>
    <t>Figure B.3</t>
  </si>
  <si>
    <t>Figure B.4</t>
  </si>
  <si>
    <t>Figure B.5</t>
  </si>
  <si>
    <t>Figure B.6</t>
  </si>
  <si>
    <t>Figure B.7</t>
  </si>
  <si>
    <t>Figure B.8</t>
  </si>
  <si>
    <t>Figure B.9</t>
  </si>
  <si>
    <t>Figure B.11</t>
  </si>
  <si>
    <t>Figure C.3</t>
  </si>
  <si>
    <t>Figure C.4</t>
  </si>
  <si>
    <t>Figure C.5</t>
  </si>
  <si>
    <t>Figure C.6</t>
  </si>
  <si>
    <t>Figure C.7</t>
  </si>
  <si>
    <t>Figure C.8</t>
  </si>
  <si>
    <t>Figure C.9</t>
  </si>
  <si>
    <t>Figure C.10</t>
  </si>
  <si>
    <t>Figure C.11</t>
  </si>
  <si>
    <t>Back to contents</t>
  </si>
  <si>
    <t>Age band</t>
  </si>
  <si>
    <t>Proportion of gifts</t>
  </si>
  <si>
    <t>Proportion of inheritances</t>
  </si>
  <si>
    <t>15-19</t>
  </si>
  <si>
    <t>20-24</t>
  </si>
  <si>
    <t>25-29</t>
  </si>
  <si>
    <t>30-34</t>
  </si>
  <si>
    <t>35-39</t>
  </si>
  <si>
    <t>40-44</t>
  </si>
  <si>
    <t>45-49</t>
  </si>
  <si>
    <t>50-54</t>
  </si>
  <si>
    <t>55-59</t>
  </si>
  <si>
    <t>60-64</t>
  </si>
  <si>
    <t>65-69</t>
  </si>
  <si>
    <t>70-74</t>
  </si>
  <si>
    <t>75-79</t>
  </si>
  <si>
    <t>a.</t>
  </si>
  <si>
    <t>Average equivalised wealth transfer received among all people in a three-year period, by initial equivalised wealth quintile</t>
  </si>
  <si>
    <t>b.</t>
  </si>
  <si>
    <t>Average equivalised wealth transfer received among all people in a three-year period as a share of average initial equivalised wealth, by initial equivalised wealth quintile</t>
  </si>
  <si>
    <t>Quintile</t>
  </si>
  <si>
    <t>Value</t>
  </si>
  <si>
    <t>Half confidence interval</t>
  </si>
  <si>
    <t>a. Share of population aged over 60</t>
  </si>
  <si>
    <t>b. Share of wealth in housing</t>
  </si>
  <si>
    <t>Type</t>
  </si>
  <si>
    <t>Year</t>
  </si>
  <si>
    <t>Percentage</t>
  </si>
  <si>
    <t>Age group</t>
  </si>
  <si>
    <t>Population</t>
  </si>
  <si>
    <t>30–59</t>
  </si>
  <si>
    <t>60–99</t>
  </si>
  <si>
    <t>Wealth</t>
  </si>
  <si>
    <t>People build up wealth over their working lives</t>
  </si>
  <si>
    <t>Average equivalised wealth by birth decade and age</t>
  </si>
  <si>
    <r>
      <t xml:space="preserve">a </t>
    </r>
    <r>
      <rPr>
        <sz val="11"/>
        <color theme="1"/>
        <rFont val="Calibri"/>
        <family val="2"/>
        <scheme val="minor"/>
      </rPr>
      <t>Data points are 2002, 2006, 2010, 2014 and 2018, following the same group of people over time</t>
    </r>
  </si>
  <si>
    <t>Source: Productivity Commission estimates using HILDA Restricted Release 19.</t>
  </si>
  <si>
    <t>Average age</t>
  </si>
  <si>
    <t>Birth decade</t>
  </si>
  <si>
    <t>1920s</t>
  </si>
  <si>
    <t>1930s</t>
  </si>
  <si>
    <t>1940s</t>
  </si>
  <si>
    <t>1950s</t>
  </si>
  <si>
    <t>1960s</t>
  </si>
  <si>
    <t>1970s</t>
  </si>
  <si>
    <t>1980s</t>
  </si>
  <si>
    <t>Annual number of reported wealth transfers in HILDA</t>
  </si>
  <si>
    <t>Source: Productivity Commission estimates using HILDA Restricted Release 19</t>
  </si>
  <si>
    <t>Inheritances</t>
  </si>
  <si>
    <t>Gifts</t>
  </si>
  <si>
    <t>The number and value of inheritances have grown but most are valued below $50 000</t>
  </si>
  <si>
    <t>a. The aggregate value of inheritances received, by financial year</t>
  </si>
  <si>
    <t>b. The average value and number of inheritances received, by financial year</t>
  </si>
  <si>
    <t>c. The distribution of inheritances received, by value, 2001-02 to 2018-19</t>
  </si>
  <si>
    <r>
      <t>a</t>
    </r>
    <r>
      <rPr>
        <sz val="11"/>
        <color theme="1"/>
        <rFont val="Calibri"/>
        <family val="2"/>
        <scheme val="minor"/>
      </rPr>
      <t xml:space="preserve"> Based on an annual question in the HILDA survey that asks respondents </t>
    </r>
    <r>
      <rPr>
        <i/>
        <sz val="11"/>
        <color theme="1"/>
        <rFont val="Calibri"/>
        <family val="2"/>
        <scheme val="minor"/>
      </rPr>
      <t>'How much did you receive from inheritances / bequests during the last financial year?'</t>
    </r>
  </si>
  <si>
    <t>Lower confidence interval</t>
  </si>
  <si>
    <t>Estimate</t>
  </si>
  <si>
    <t>Upper confidence interval</t>
  </si>
  <si>
    <t>Number of inheritances (RHS)</t>
  </si>
  <si>
    <t>Average value (LHS)</t>
  </si>
  <si>
    <t>Value (thousands of 2018 dollars)</t>
  </si>
  <si>
    <t>Per cent</t>
  </si>
  <si>
    <t>2001-02</t>
  </si>
  <si>
    <t>2002-03</t>
  </si>
  <si>
    <t>2003-04</t>
  </si>
  <si>
    <t>2004-05</t>
  </si>
  <si>
    <t>2005-06</t>
  </si>
  <si>
    <t>2006-07</t>
  </si>
  <si>
    <t>2007-08</t>
  </si>
  <si>
    <t>2008-09</t>
  </si>
  <si>
    <t>2009-10</t>
  </si>
  <si>
    <t>2010-11</t>
  </si>
  <si>
    <t>2011-12</t>
  </si>
  <si>
    <t>2012-13</t>
  </si>
  <si>
    <t>2013-14</t>
  </si>
  <si>
    <t>2014-15</t>
  </si>
  <si>
    <t>2015-16</t>
  </si>
  <si>
    <t>2016-17</t>
  </si>
  <si>
    <t>2017-18</t>
  </si>
  <si>
    <t>2018-19</t>
  </si>
  <si>
    <t>&gt; 500</t>
  </si>
  <si>
    <t>People in their fifties receive a larger share of inheritances than those in any other decade of life</t>
  </si>
  <si>
    <r>
      <t>a</t>
    </r>
    <r>
      <rPr>
        <sz val="11"/>
        <color theme="1"/>
        <rFont val="Calibri"/>
        <family val="2"/>
        <scheme val="minor"/>
      </rPr>
      <t xml:space="preserve"> Inheritances for those aged over 79 years are negligible and not shown in the chart.</t>
    </r>
  </si>
  <si>
    <t>Age</t>
  </si>
  <si>
    <t>Average inheritance</t>
  </si>
  <si>
    <t>Per cent of inheritances</t>
  </si>
  <si>
    <t>The inflow value of intergenerational inheritances is uncertain</t>
  </si>
  <si>
    <t>High estimate</t>
  </si>
  <si>
    <t>Low estimate</t>
  </si>
  <si>
    <t>The outflow value of inheritances is driven by increasing per-person wealth</t>
  </si>
  <si>
    <t>Source: Productivity Commission estimates using: ABS (Deaths, Australia, 2019, Cat. no. 3302.0); ACFA (2020b, 2021); AIHW (2021b); HILDA Restricted Release 19; Temple, McDonald and Rice (2017).</t>
  </si>
  <si>
    <t>HILDA estimate (LHS)</t>
  </si>
  <si>
    <t>Temple et al. (2017) (LHS)</t>
  </si>
  <si>
    <t>Number of deaths (RHS)</t>
  </si>
  <si>
    <t>Who gives what to whom?</t>
  </si>
  <si>
    <t>Estimates of the outflow value of intergenerational inheritances based on survey and administrative data are similar</t>
  </si>
  <si>
    <r>
      <rPr>
        <b/>
        <sz val="11"/>
        <color theme="1"/>
        <rFont val="Calibri"/>
        <family val="2"/>
        <scheme val="minor"/>
      </rPr>
      <t>a</t>
    </r>
    <r>
      <rPr>
        <sz val="11"/>
        <color theme="1"/>
        <rFont val="Calibri"/>
        <family val="2"/>
        <scheme val="minor"/>
      </rPr>
      <t xml:space="preserve"> The Temple, McDonald and Rice (2017) and Roach (2018) outflow estimates have been scaled in line with the flows in box 1.5. </t>
    </r>
  </si>
  <si>
    <r>
      <rPr>
        <b/>
        <sz val="11"/>
        <color theme="1"/>
        <rFont val="Calibri"/>
        <family val="2"/>
        <scheme val="minor"/>
      </rPr>
      <t>b</t>
    </r>
    <r>
      <rPr>
        <sz val="11"/>
        <color theme="1"/>
        <rFont val="Calibri"/>
        <family val="2"/>
        <scheme val="minor"/>
      </rPr>
      <t> There is a four‑year interval between HILDA outflow estimates because wealth is only recorded every four years in the HILDA dataset.</t>
    </r>
  </si>
  <si>
    <t>Source: Productivity Commission estimates using: ABS (Deaths, Australia, 2019, Cat. no. 3302.0); ACFA (2020b, 2021); AIHW (2021b); Baker (2014); Wood, Griffiths and Emslie (2019); HILDA Restricted Release 19; ALife 2018 Release; SCRGSP (2021b); Temple, McDonald and Rice (2017); and Roach (2018).</t>
  </si>
  <si>
    <t>HILDA estimate</t>
  </si>
  <si>
    <t>Administrative estimate</t>
  </si>
  <si>
    <t>Temple et al. (2017)</t>
  </si>
  <si>
    <t>Roach (2018)</t>
  </si>
  <si>
    <t>Migration does not explain the difference between estimated inheritance inflows and outflows</t>
  </si>
  <si>
    <r>
      <rPr>
        <b/>
        <sz val="11"/>
        <color theme="1"/>
        <rFont val="Calibri"/>
        <family val="2"/>
        <scheme val="minor"/>
      </rPr>
      <t>a</t>
    </r>
    <r>
      <rPr>
        <sz val="11"/>
        <color theme="1"/>
        <rFont val="Calibri"/>
        <family val="2"/>
        <scheme val="minor"/>
      </rPr>
      <t xml:space="preserve"> Calendar year averages have been calculated for the inflow estimates to make them more comparable to the outflow estimates.</t>
    </r>
  </si>
  <si>
    <t>Source: Productivity Commission estimates using: ABS (Deaths, Australia, 2019, Cat. no. 3302.0); (2020b, 2021); AIHW (2021b); Baker (2014); Wood, Griffiths and Emslie (2019); HILDA Restricted Release 19; ALife 2018 Release; SCRGSP (2021b).</t>
  </si>
  <si>
    <t>Outflow</t>
  </si>
  <si>
    <t>Inflow</t>
  </si>
  <si>
    <t>Australian residents</t>
  </si>
  <si>
    <t>Total</t>
  </si>
  <si>
    <t>The number and value of gifts have grown but most are valued below $2000</t>
  </si>
  <si>
    <t>a. Aggregate value of gifts, by financial year</t>
  </si>
  <si>
    <t>b. The average value and number of gifts from parents to their children, by financial year</t>
  </si>
  <si>
    <t>c. The distribution of gifts from parents to their children by value, 2000-01 to 2018-19</t>
  </si>
  <si>
    <r>
      <t>a</t>
    </r>
    <r>
      <rPr>
        <sz val="11"/>
        <color theme="1"/>
        <rFont val="Calibri"/>
        <family val="2"/>
        <scheme val="minor"/>
      </rPr>
      <t xml:space="preserve"> Commission analysis found that the large increase in the value of gifts in 2011 was not caused by the addition of the top-up sample in HILDA.</t>
    </r>
  </si>
  <si>
    <t>Gifts from parents</t>
  </si>
  <si>
    <t>Gifts from others</t>
  </si>
  <si>
    <t>Total gifts</t>
  </si>
  <si>
    <t>Number of gifts (RHS)</t>
  </si>
  <si>
    <t>2000-01</t>
  </si>
  <si>
    <t>&gt; 25</t>
  </si>
  <si>
    <t>Most gifts are received by young people</t>
  </si>
  <si>
    <r>
      <t>a</t>
    </r>
    <r>
      <rPr>
        <sz val="11"/>
        <color theme="1"/>
        <rFont val="Calibri"/>
        <family val="2"/>
        <scheme val="minor"/>
      </rPr>
      <t xml:space="preserve"> Gifts for those aged over 54 years are negligible and are not shown in the chart.</t>
    </r>
  </si>
  <si>
    <t>Source: Productivity Commission estimate susing HILDA Restricted Release 19.</t>
  </si>
  <si>
    <t>Average gift</t>
  </si>
  <si>
    <t>Reported gifts given exceeds reported gifts received</t>
  </si>
  <si>
    <t>a. Total value of gifts to and from family members, by financial year</t>
  </si>
  <si>
    <t>b. Average value of gifts to and from family members, by financial year</t>
  </si>
  <si>
    <t>c. Number of gifts to and from family members, by financial year</t>
  </si>
  <si>
    <t>Source: Productivity Commission estimates using ABS SIH Basic confidentialised unit record files for 2007-08 to 2017-18</t>
  </si>
  <si>
    <t>PFY Inflow</t>
  </si>
  <si>
    <t>PFY Outflow</t>
  </si>
  <si>
    <t>SIH average received</t>
  </si>
  <si>
    <t>SIH average given</t>
  </si>
  <si>
    <t>SIH number received</t>
  </si>
  <si>
    <t>SIH number given</t>
  </si>
  <si>
    <t>There is some evidence that people forget receiving gifts over time</t>
  </si>
  <si>
    <t>By the financial year the respondent reported receiving a gift</t>
  </si>
  <si>
    <t>Source: Productivity Commission estimates using ABS SIH Basic confidentialised unit record files for 2007-08 to 2015-16.</t>
  </si>
  <si>
    <t>Current financial year</t>
  </si>
  <si>
    <t>Previous financial year</t>
  </si>
  <si>
    <t>Fewer and smaller gifts were reported in the HILDA Survey compared with the Youth in Focus Survey</t>
  </si>
  <si>
    <t>a. Proportion of children who received a gift from their parents, by living circumstances and year</t>
  </si>
  <si>
    <t>b. Median value of gifts children received from their parents, by living circumstances and year</t>
  </si>
  <si>
    <r>
      <t>a</t>
    </r>
    <r>
      <rPr>
        <sz val="11"/>
        <color theme="1"/>
        <rFont val="Calibri"/>
        <family val="2"/>
        <scheme val="minor"/>
      </rPr>
      <t xml:space="preserve"> Current prices.</t>
    </r>
  </si>
  <si>
    <r>
      <rPr>
        <b/>
        <sz val="11"/>
        <color theme="1"/>
        <rFont val="Calibri"/>
        <family val="2"/>
        <scheme val="minor"/>
      </rPr>
      <t>b</t>
    </r>
    <r>
      <rPr>
        <sz val="11"/>
        <color theme="1"/>
        <rFont val="Calibri"/>
        <family val="2"/>
        <scheme val="minor"/>
      </rPr>
      <t xml:space="preserve"> Among those who received a gift.</t>
    </r>
  </si>
  <si>
    <t>Source: Productivity Commission estimates using Cobb-Clark and Gørgens (2011); HILDA Restricted Release 19.</t>
  </si>
  <si>
    <t>Proportion who receive a gift</t>
  </si>
  <si>
    <t>Median gift</t>
  </si>
  <si>
    <t>Independent</t>
  </si>
  <si>
    <t>Co-resident</t>
  </si>
  <si>
    <t>HILDA</t>
  </si>
  <si>
    <t>Youth in Focus</t>
  </si>
  <si>
    <t>The value of wealth transfers is increasing</t>
  </si>
  <si>
    <r>
      <rPr>
        <b/>
        <sz val="11"/>
        <color theme="1"/>
        <rFont val="Calibri"/>
        <family val="2"/>
        <scheme val="minor"/>
      </rPr>
      <t>a</t>
    </r>
    <r>
      <rPr>
        <sz val="11"/>
        <color theme="1"/>
        <rFont val="Calibri"/>
        <family val="2"/>
        <scheme val="minor"/>
      </rPr>
      <t xml:space="preserve"> Estimates of the total value of wealth transfers are based on the outflow measure of inheritances as described in section 1.2 and the reported value of gifts in HILDA as described in section 1.3.</t>
    </r>
  </si>
  <si>
    <t>Source: Productivity Commission estimates using: ABS (Deaths, Australia, 2019, Cat. no. 3302.0); ACFA (2020b, 2021); AIHW (2021b); HILDA Restricted Release 19.</t>
  </si>
  <si>
    <t>Total inheritances</t>
  </si>
  <si>
    <t>Total wealth transfers</t>
  </si>
  <si>
    <t>Wealthier people inherited more money</t>
  </si>
  <si>
    <t xml:space="preserve">a. Share of people who inherited in a three-year period, by initial equivalised wealth quintile </t>
  </si>
  <si>
    <t>b. Average equivalised inheritance received among people who inherited in a three-year period, by initial equivalised wealth quintile</t>
  </si>
  <si>
    <r>
      <rPr>
        <b/>
        <sz val="11"/>
        <color theme="1"/>
        <rFont val="Calibri"/>
        <family val="2"/>
        <scheme val="minor"/>
      </rPr>
      <t>a</t>
    </r>
    <r>
      <rPr>
        <sz val="11"/>
        <color theme="1"/>
        <rFont val="Calibri"/>
        <family val="2"/>
        <scheme val="minor"/>
      </rPr>
      <t xml:space="preserve"> Error bars represent 95 per cent confidence intervals. </t>
    </r>
  </si>
  <si>
    <r>
      <rPr>
        <b/>
        <sz val="11"/>
        <color theme="1"/>
        <rFont val="Calibri"/>
        <family val="2"/>
        <scheme val="minor"/>
      </rPr>
      <t>b</t>
    </r>
    <r>
      <rPr>
        <sz val="11"/>
        <color theme="1"/>
        <rFont val="Calibri"/>
        <family val="2"/>
        <scheme val="minor"/>
      </rPr>
      <t xml:space="preserve"> Wealth quintile prior to receipt of inheritance (initial wealth) is measured in 2002 for inheritances received in 2003‑04 – 2005‑06, 2006 for inheritances received in 2007‑08 – 2009‑10, and so on.</t>
    </r>
  </si>
  <si>
    <t>Source: Productivity Commission estimates based on HILDA Restricted Release 19.</t>
  </si>
  <si>
    <t>Equivalisation only partially smooths age of transfer receipt over the lifecycle</t>
  </si>
  <si>
    <t>a. Individual measures, 2018 (a)</t>
  </si>
  <si>
    <t>b. Equivalised measures, 2018</t>
  </si>
  <si>
    <r>
      <rPr>
        <b/>
        <sz val="11"/>
        <color theme="1"/>
        <rFont val="Calibri"/>
        <family val="2"/>
        <scheme val="minor"/>
      </rPr>
      <t>a</t>
    </r>
    <r>
      <rPr>
        <sz val="11"/>
        <color theme="1"/>
        <rFont val="Calibri"/>
        <family val="2"/>
        <scheme val="minor"/>
      </rPr>
      <t xml:space="preserve"> Excludes gifts from resident parents, for consistency with the data in panel b.</t>
    </r>
  </si>
  <si>
    <t>Average individual wealth (LHS)</t>
  </si>
  <si>
    <t>Share of inheritance recipients (RHS)</t>
  </si>
  <si>
    <t>Share of gift recipients (RHS)</t>
  </si>
  <si>
    <t>Average equivalised wealth (LHS)</t>
  </si>
  <si>
    <t>Share of equivalised inheritance recipients (RHS)</t>
  </si>
  <si>
    <t>Share of equivalised gift recipients (RHS)</t>
  </si>
  <si>
    <t>In the immediate term, inheritances reduced relative wealth inequality</t>
  </si>
  <si>
    <t>Average equivalised inheritance received among all people in a three-year period as a share of average initial equivalised wealth, by initial equivalised wealth quintile; inheritances received in 2003‑04 – 2005‑06, 2007‑08 – 2009‑10, 2011‑12 – 2013‑14 and 2015‑16 – 2017‑18</t>
  </si>
  <si>
    <r>
      <t>a</t>
    </r>
    <r>
      <rPr>
        <sz val="11"/>
        <color theme="1"/>
        <rFont val="Calibri"/>
        <family val="2"/>
        <scheme val="minor"/>
      </rPr>
      <t xml:space="preserve"> Error bars represent 95 per cent confidence intervals.</t>
    </r>
  </si>
  <si>
    <t xml:space="preserve">Value </t>
  </si>
  <si>
    <t>Gifts were shared between wealthy and poor</t>
  </si>
  <si>
    <t>Gifts received in 2003‑04 – 2005‑06, 2007‑08 – 2009‑10, 2011‑12 – 2013‑14 and 2015‑16 – 2017‑18</t>
  </si>
  <si>
    <t>a. Average equivalised gift received among all people in a three-year period, by initial equivalised wealth quintile</t>
  </si>
  <si>
    <t>b. Share of people who received a gift in a three year period, by initial equivalised wealth quintile</t>
  </si>
  <si>
    <t>c. Average equivalised gift among people who received a gift in a three-year period, by initial equivalised wealth quintile</t>
  </si>
  <si>
    <r>
      <rPr>
        <b/>
        <sz val="11"/>
        <color theme="1"/>
        <rFont val="Calibri"/>
        <family val="2"/>
        <scheme val="minor"/>
      </rPr>
      <t>b</t>
    </r>
    <r>
      <rPr>
        <sz val="11"/>
        <color theme="1"/>
        <rFont val="Calibri"/>
        <family val="2"/>
        <scheme val="minor"/>
      </rPr>
      <t xml:space="preserve"> Wealth quintile prior to receipt of gift (initial wealth) is measured in 2002 for gifts received in 2003‑04 – 2005‑06, 2006 for gifts received in 2007‑08 – 2009‑10, and so on.</t>
    </r>
  </si>
  <si>
    <t>In the immediate term, gifts reduced relative wealth inequality</t>
  </si>
  <si>
    <t>Average equivalised gift received among all people in a three-year period as a share of average initial equivalised wealth, by initial equivalised wealth quintile; gifts received in</t>
  </si>
  <si>
    <t>2003‑04 – 2005‑06, 2007‑08 – 2009‑10, 2011‑12 – 2013‑14 and 2015‑16 – 2017‑18</t>
  </si>
  <si>
    <r>
      <rPr>
        <b/>
        <sz val="11"/>
        <color theme="1"/>
        <rFont val="Calibri"/>
        <family val="2"/>
        <scheme val="minor"/>
      </rPr>
      <t>a</t>
    </r>
    <r>
      <rPr>
        <sz val="11"/>
        <color theme="1"/>
        <rFont val="Calibri"/>
        <family val="2"/>
        <scheme val="minor"/>
      </rPr>
      <t xml:space="preserve"> Error bars represent 95 per cent confidence intervals.</t>
    </r>
  </si>
  <si>
    <r>
      <rPr>
        <b/>
        <sz val="11"/>
        <color theme="1"/>
        <rFont val="Calibri"/>
        <family val="2"/>
        <scheme val="minor"/>
      </rPr>
      <t>b</t>
    </r>
    <r>
      <rPr>
        <sz val="11"/>
        <color theme="1"/>
        <rFont val="Calibri"/>
        <family val="2"/>
        <scheme val="minor"/>
      </rPr>
      <t xml:space="preserve"> Wealth quintile prior to receipt of gift is measured in 2002 for gifts received in 2003‑04 – 2005‑06, 2006 for gifts received in 2007‑08 – 2009‑10, and so on.</t>
    </r>
  </si>
  <si>
    <t>Welfare payments have had a more equalising effect on wealth inequality than wealth transfers</t>
  </si>
  <si>
    <t>a. Effect of transfers on absolute wealth inequality</t>
  </si>
  <si>
    <t>b. Effect of transfers on relative wealth inequality</t>
  </si>
  <si>
    <r>
      <rPr>
        <b/>
        <sz val="11"/>
        <color theme="1"/>
        <rFont val="Calibri"/>
        <family val="2"/>
        <scheme val="minor"/>
      </rPr>
      <t>a</t>
    </r>
    <r>
      <rPr>
        <sz val="11"/>
        <color theme="1"/>
        <rFont val="Calibri"/>
        <family val="2"/>
        <scheme val="minor"/>
      </rPr>
      <t xml:space="preserve"> The effect of transfers on absolute wealth inequality is the sum of the differences between the absolute Gini coefficient of the pre‑transfer wealth distributions and the absolute Gini coefficient of the post‑transfer wealth distributions — the difference between the absolute Gini coefficient of the 2002 wealth distribution and the absolute Gini coefficient of the 2002 wealth‑plus‑transfers‑</t>
    </r>
  </si>
  <si>
    <t>received‑between‑mid 2003‑and‑mid 2006 distribution, plus the absolute Gini coefficient of the 2006 wealth distribution and the absolute Gini coefficient of the 2006 wealth‑plus‑transfers‑received‑between‑mid 2007‑and‑mid 2010 distribution, and so on. The effect of transfers on relative wealth inequality is the corresponding sum of the differences between the Gini coefficient of the pre‑transfer wealth distributions and the Gini coefficient of the post‑transfer wealth distributions.</t>
  </si>
  <si>
    <r>
      <rPr>
        <b/>
        <sz val="11"/>
        <color theme="1"/>
        <rFont val="Calibri"/>
        <family val="2"/>
        <scheme val="minor"/>
      </rPr>
      <t xml:space="preserve">b </t>
    </r>
    <r>
      <rPr>
        <sz val="11"/>
        <color theme="1"/>
        <rFont val="Calibri"/>
        <family val="2"/>
        <scheme val="minor"/>
      </rPr>
      <t>Error bars represent 95 per cent confidence intervals.</t>
    </r>
  </si>
  <si>
    <r>
      <rPr>
        <b/>
        <sz val="11"/>
        <color theme="1"/>
        <rFont val="Calibri"/>
        <family val="2"/>
        <scheme val="minor"/>
      </rPr>
      <t>c</t>
    </r>
    <r>
      <rPr>
        <sz val="11"/>
        <color theme="1"/>
        <rFont val="Calibri"/>
        <family val="2"/>
        <scheme val="minor"/>
      </rPr>
      <t xml:space="preserve"> Income supports comprises pensions (e.g. Age Pension, Disability Support Pension) and allowances (e.g. Newstart Allowance). Income supplements comprises, for example, Family Tax Benefits A and B and Carer Allowance.</t>
    </r>
  </si>
  <si>
    <t>Effect on absolute wealth inequality</t>
  </si>
  <si>
    <t>Effect on relative wealth inequality</t>
  </si>
  <si>
    <t>Gifts and inheritances</t>
  </si>
  <si>
    <t>All welfare payments</t>
  </si>
  <si>
    <t>Income supports</t>
  </si>
  <si>
    <t>Income supplements</t>
  </si>
  <si>
    <t>Wealth transfers reduced relative wealth inequality in other countries by more so than in Australia</t>
  </si>
  <si>
    <t>Published estimates of effect of transfers on relative wealth inequality in other countries and most comparable statistic for Australia</t>
  </si>
  <si>
    <r>
      <rPr>
        <b/>
        <sz val="11"/>
        <color theme="1"/>
        <rFont val="Calibri"/>
        <family val="2"/>
        <scheme val="minor"/>
      </rPr>
      <t xml:space="preserve">a </t>
    </r>
    <r>
      <rPr>
        <sz val="11"/>
        <color theme="1"/>
        <rFont val="Calibri"/>
        <family val="2"/>
        <scheme val="minor"/>
      </rPr>
      <t>Other countries’ reported statistics are based on several different methodologies, and hence the most comparable statistic for Australia varies between countries. See appendix B, table B.7 for more information about this figure.</t>
    </r>
  </si>
  <si>
    <t>Source: Crawford and Hood (2016); Karagiannaki (2017); Nolan et al. (2021); Productivity Commission estimates based on HILDA Restricted Release 19.</t>
  </si>
  <si>
    <t>Country in question</t>
  </si>
  <si>
    <t>Reported statistic for country in question</t>
  </si>
  <si>
    <t>Most comparable statistic for Australia</t>
  </si>
  <si>
    <t>Italy</t>
  </si>
  <si>
    <t>Spain</t>
  </si>
  <si>
    <t>Germany</t>
  </si>
  <si>
    <t>France</t>
  </si>
  <si>
    <t>Britain</t>
  </si>
  <si>
    <t>England</t>
  </si>
  <si>
    <t>United States</t>
  </si>
  <si>
    <t>Inheritances have a persistent effect on recipients’ wealth</t>
  </si>
  <si>
    <t>Modelled average effect of $1 of inheritance on household wealth</t>
  </si>
  <si>
    <t>0-3 years after inheritance received</t>
  </si>
  <si>
    <t>4-7 years after inheritance received</t>
  </si>
  <si>
    <t>Inheritances not consumed were mostly invested in equities, bonds and property</t>
  </si>
  <si>
    <t>Modelled average effect of $1 of inheritance on components of household wealth</t>
  </si>
  <si>
    <t>a. 0-3 years after inheritance received</t>
  </si>
  <si>
    <t>b. 4-7 years after inheritance received</t>
  </si>
  <si>
    <t>Equities</t>
  </si>
  <si>
    <t>Investment properties</t>
  </si>
  <si>
    <t>Place of residence</t>
  </si>
  <si>
    <t>Superannuation</t>
  </si>
  <si>
    <t>Bank accounts</t>
  </si>
  <si>
    <t>Bonds</t>
  </si>
  <si>
    <t>Other financial assets</t>
  </si>
  <si>
    <t>Reduction of debts</t>
  </si>
  <si>
    <t>Other non-financial assets</t>
  </si>
  <si>
    <t>Poorer households appear to be ‘net investors’ to a greater extent than wealthier households, but uncertainty abounds</t>
  </si>
  <si>
    <t>Modelled average effect of $1 of inheritance on household wealth, by halves of the initial wealth distribution</t>
  </si>
  <si>
    <r>
      <rPr>
        <b/>
        <sz val="11"/>
        <color theme="1"/>
        <rFont val="Calibri"/>
        <family val="2"/>
        <scheme val="minor"/>
      </rPr>
      <t>b</t>
    </r>
    <r>
      <rPr>
        <sz val="11"/>
        <color theme="1"/>
        <rFont val="Calibri"/>
        <family val="2"/>
        <scheme val="minor"/>
      </rPr>
      <t xml:space="preserve"> ‘Poorer’ and ‘wealthier’ households are defined by halves of the initial wealth distribution.</t>
    </r>
  </si>
  <si>
    <t>Poorer households</t>
  </si>
  <si>
    <t>Wealthier households</t>
  </si>
  <si>
    <t>Poorer households half confidence interval</t>
  </si>
  <si>
    <t>Wealthier households half confidence interval</t>
  </si>
  <si>
    <t>Intergenerational wealth persistence is lower in Australia than in the United States</t>
  </si>
  <si>
    <t>Estimates of intergenerational wealth persistence (percentile increase to a child’s household wealth associated with a 1 percentile increase to their parents’ household wealth) by age of child</t>
  </si>
  <si>
    <r>
      <rPr>
        <b/>
        <sz val="11"/>
        <color theme="1"/>
        <rFont val="Calibri"/>
        <family val="2"/>
        <scheme val="minor"/>
      </rPr>
      <t>a</t>
    </r>
    <r>
      <rPr>
        <sz val="11"/>
        <color theme="1"/>
        <rFont val="Calibri"/>
        <family val="2"/>
        <scheme val="minor"/>
      </rPr>
      <t xml:space="preserve"> Australian estimates are from Siminski and Yu (2021, p. 2), with the children’s wealth measured in 2018. </t>
    </r>
  </si>
  <si>
    <r>
      <rPr>
        <b/>
        <sz val="11"/>
        <color theme="1"/>
        <rFont val="Calibri"/>
        <family val="2"/>
        <scheme val="minor"/>
      </rPr>
      <t>b</t>
    </r>
    <r>
      <rPr>
        <sz val="11"/>
        <color theme="1"/>
        <rFont val="Calibri"/>
        <family val="2"/>
        <scheme val="minor"/>
      </rPr>
      <t xml:space="preserve"> The United States estimate that is directly comparable to the Australian estimate is from Siminski and Yu (2021, p. 2) (children’s wealth measured in 2018), while the other is from Pfeffer and Killewald (2018, p. 15) (children’s wealth measured between 2013–2015). </t>
    </r>
  </si>
  <si>
    <r>
      <rPr>
        <b/>
        <sz val="11"/>
        <color theme="1"/>
        <rFont val="Calibri"/>
        <family val="2"/>
        <scheme val="minor"/>
      </rPr>
      <t>c</t>
    </r>
    <r>
      <rPr>
        <sz val="11"/>
        <color theme="1"/>
        <rFont val="Calibri"/>
        <family val="2"/>
        <scheme val="minor"/>
      </rPr>
      <t xml:space="preserve"> The estimate for Denmark is from Boserup, Kopczuk and Kreiner (2017, p. 23), and is derived from a single cohort of children who were aged 20 in 1985 and 45 in 2010. </t>
    </r>
  </si>
  <si>
    <r>
      <rPr>
        <b/>
        <sz val="11"/>
        <color theme="1"/>
        <rFont val="Calibri"/>
        <family val="2"/>
        <scheme val="minor"/>
      </rPr>
      <t>d</t>
    </r>
    <r>
      <rPr>
        <sz val="11"/>
        <color theme="1"/>
        <rFont val="Calibri"/>
        <family val="2"/>
        <scheme val="minor"/>
      </rPr>
      <t xml:space="preserve"> The estimate for Sweden is from Adermon, Lindahl and Waldenström (2018, p. 18). The wealth of the children aged 42–49 was measured between 1999 and 2006, and the wealth of the children aged 57–63 was measured between 1985 and 1991.</t>
    </r>
  </si>
  <si>
    <t>Age of child</t>
  </si>
  <si>
    <t>Australia</t>
  </si>
  <si>
    <t>Australia mean</t>
  </si>
  <si>
    <t>United States mean</t>
  </si>
  <si>
    <t>Denmark</t>
  </si>
  <si>
    <t>Sweden</t>
  </si>
  <si>
    <t>An ageing population and falling fertility</t>
  </si>
  <si>
    <t>a. Population aged 65 and over(b)</t>
  </si>
  <si>
    <t>b. Fertility rate (babies per woman)(c)</t>
  </si>
  <si>
    <r>
      <rPr>
        <b/>
        <sz val="11"/>
        <color theme="1"/>
        <rFont val="Calibri"/>
        <family val="2"/>
        <scheme val="minor"/>
      </rPr>
      <t>a</t>
    </r>
    <r>
      <rPr>
        <sz val="11"/>
        <color theme="1"/>
        <rFont val="Calibri"/>
        <family val="2"/>
        <scheme val="minor"/>
      </rPr>
      <t xml:space="preserve"> Projections assuming no impact of COVID‑19.</t>
    </r>
  </si>
  <si>
    <r>
      <rPr>
        <b/>
        <sz val="11"/>
        <color theme="1"/>
        <rFont val="Calibri"/>
        <family val="2"/>
        <scheme val="minor"/>
      </rPr>
      <t>b</t>
    </r>
    <r>
      <rPr>
        <sz val="11"/>
        <color theme="1"/>
        <rFont val="Calibri"/>
        <family val="2"/>
        <scheme val="minor"/>
      </rPr>
      <t xml:space="preserve"> Projections using medium ABS assumptions for fertility, life expectancy and net overseas migration.</t>
    </r>
  </si>
  <si>
    <r>
      <rPr>
        <b/>
        <sz val="11"/>
        <color theme="1"/>
        <rFont val="Calibri"/>
        <family val="2"/>
        <scheme val="minor"/>
      </rPr>
      <t>c</t>
    </r>
    <r>
      <rPr>
        <sz val="11"/>
        <color theme="1"/>
        <rFont val="Calibri"/>
        <family val="2"/>
        <scheme val="minor"/>
      </rPr>
      <t xml:space="preserve"> Actuals are by calendar year, projections are by financial year. </t>
    </r>
  </si>
  <si>
    <t>Sources: ABS (2018, 2020b, 2021c); McDonald (2020); Productivity Commission estimates.</t>
  </si>
  <si>
    <t>Projected</t>
  </si>
  <si>
    <t>Population aged 65+</t>
  </si>
  <si>
    <t>Share of population 65+</t>
  </si>
  <si>
    <t>Fertility rate</t>
  </si>
  <si>
    <t>Projected inheritances by decile of inheritance received</t>
  </si>
  <si>
    <t>Inheritances received from households aged 60 and over</t>
  </si>
  <si>
    <r>
      <rPr>
        <b/>
        <sz val="11"/>
        <color theme="1"/>
        <rFont val="Calibri"/>
        <family val="2"/>
        <scheme val="minor"/>
      </rPr>
      <t>a</t>
    </r>
    <r>
      <rPr>
        <sz val="11"/>
        <color theme="1"/>
        <rFont val="Calibri"/>
        <family val="2"/>
        <scheme val="minor"/>
      </rPr>
      <t xml:space="preserve"> Inheritances on a per surviving child basis. Where there is no surviving child, the final estate value is used.</t>
    </r>
  </si>
  <si>
    <t>Source: Brimble et al. (2017, table 9).</t>
  </si>
  <si>
    <t>Recipient's inheritance percentile</t>
  </si>
  <si>
    <t>Cumulative inheritances received (%)</t>
  </si>
  <si>
    <t>Average inheritance ($'000)</t>
  </si>
  <si>
    <t>Real house prices have risen faster than superannuation and income</t>
  </si>
  <si>
    <t>1970 to 2018, indexed to 100 at 1970, 20‑year real growth rate in brackets</t>
  </si>
  <si>
    <r>
      <rPr>
        <b/>
        <sz val="11"/>
        <color theme="1"/>
        <rFont val="Calibri"/>
        <family val="2"/>
        <scheme val="minor"/>
      </rPr>
      <t>a</t>
    </r>
    <r>
      <rPr>
        <sz val="11"/>
        <color theme="1"/>
        <rFont val="Calibri"/>
        <family val="2"/>
        <scheme val="minor"/>
      </rPr>
      <t xml:space="preserve"> Superannuation index set equal to earnings index at 1997, because 1998 is the earliest date for which super returns were available in Grattan Institute analysis.</t>
    </r>
  </si>
  <si>
    <t>Sources: Wood, Griffiths and Emslie (2019, figure 2.6); Productivity Commission estimates.</t>
  </si>
  <si>
    <t>Real price index</t>
  </si>
  <si>
    <t>Average 20-year growth lines</t>
  </si>
  <si>
    <t>Average full-time earnings</t>
  </si>
  <si>
    <t>Housing</t>
  </si>
  <si>
    <t>Annualised RoR 20 years</t>
  </si>
  <si>
    <t xml:space="preserve">Older people are projected to hold more wealth </t>
  </si>
  <si>
    <t>Percentage of projected 30–99 year old population (column) and wealth (line)</t>
  </si>
  <si>
    <r>
      <rPr>
        <b/>
        <sz val="11"/>
        <color theme="1"/>
        <rFont val="Calibri"/>
        <family val="2"/>
        <scheme val="minor"/>
      </rPr>
      <t>a</t>
    </r>
    <r>
      <rPr>
        <sz val="11"/>
        <color theme="1"/>
        <rFont val="Calibri"/>
        <family val="2"/>
        <scheme val="minor"/>
      </rPr>
      <t xml:space="preserve"> Historic data based on HILDA. Non‑housing debt is excluded. </t>
    </r>
  </si>
  <si>
    <t>Source: Productivity Commission estimates from cohort simulation model and using HILDA Restricted Release 19.</t>
  </si>
  <si>
    <t>Wealth share</t>
  </si>
  <si>
    <t>Population share</t>
  </si>
  <si>
    <t>Source</t>
  </si>
  <si>
    <t>30–34</t>
  </si>
  <si>
    <t>Historic</t>
  </si>
  <si>
    <t>35–39</t>
  </si>
  <si>
    <t>40–44</t>
  </si>
  <si>
    <t>45–49</t>
  </si>
  <si>
    <t>50–54</t>
  </si>
  <si>
    <t>55–59</t>
  </si>
  <si>
    <t>60–64</t>
  </si>
  <si>
    <t>65–69</t>
  </si>
  <si>
    <t>70–74</t>
  </si>
  <si>
    <t>75–79</t>
  </si>
  <si>
    <t>80–84</t>
  </si>
  <si>
    <t>85–89</t>
  </si>
  <si>
    <t>90–94</t>
  </si>
  <si>
    <t>95–99</t>
  </si>
  <si>
    <t>Home ownership rates by birth cohort and age group</t>
  </si>
  <si>
    <r>
      <rPr>
        <b/>
        <sz val="11"/>
        <color theme="1"/>
        <rFont val="Calibri"/>
        <family val="2"/>
        <scheme val="minor"/>
      </rPr>
      <t>a</t>
    </r>
    <r>
      <rPr>
        <sz val="11"/>
        <color theme="1"/>
        <rFont val="Calibri"/>
        <family val="2"/>
        <scheme val="minor"/>
      </rPr>
      <t xml:space="preserve"> Based on Census data. Rates reflect the year the household reference person was born.</t>
    </r>
  </si>
  <si>
    <t>Source: AIHW (2021a, figure 2).</t>
  </si>
  <si>
    <t>25–29</t>
  </si>
  <si>
    <t>1947–1951</t>
  </si>
  <si>
    <t>1952–1956</t>
  </si>
  <si>
    <t>1957–1961</t>
  </si>
  <si>
    <t>1962–1966</t>
  </si>
  <si>
    <t>1967–1971</t>
  </si>
  <si>
    <t>1972–1976</t>
  </si>
  <si>
    <t>1977–1981</t>
  </si>
  <si>
    <t>1982–1986</t>
  </si>
  <si>
    <t>1987–1991</t>
  </si>
  <si>
    <t>Housing is projected to drive growth in wealth among older age groups</t>
  </si>
  <si>
    <t>Composition of projected total wealth held within each age group by year</t>
  </si>
  <si>
    <r>
      <rPr>
        <b/>
        <sz val="11"/>
        <color theme="1"/>
        <rFont val="Calibri"/>
        <family val="2"/>
        <scheme val="minor"/>
      </rPr>
      <t>a</t>
    </r>
    <r>
      <rPr>
        <sz val="11"/>
        <color theme="1"/>
        <rFont val="Calibri"/>
        <family val="2"/>
        <scheme val="minor"/>
      </rPr>
      <t xml:space="preserve"> Discounted to 2018 values by projected income growth. Non‑housing debt is not projected. As there are no births in the model, by 2048 there are no people aged under 30.</t>
    </r>
  </si>
  <si>
    <t>Source: Productivity Commission estimates from cohort simulation model.</t>
  </si>
  <si>
    <t>Wealth type</t>
  </si>
  <si>
    <t>Super</t>
  </si>
  <si>
    <t>Other assets</t>
  </si>
  <si>
    <t>Wealth transfers increase wealth most when aged 55–74</t>
  </si>
  <si>
    <t>Difference in average wealth in 2048 relative to a counterfactual in which no future wealth transfers occur, by age group (2018 dollars)</t>
  </si>
  <si>
    <r>
      <rPr>
        <b/>
        <sz val="11"/>
        <color theme="1"/>
        <rFont val="Calibri"/>
        <family val="2"/>
        <scheme val="minor"/>
      </rPr>
      <t>a</t>
    </r>
    <r>
      <rPr>
        <sz val="11"/>
        <color theme="1"/>
        <rFont val="Calibri"/>
        <family val="2"/>
        <scheme val="minor"/>
      </rPr>
      <t xml:space="preserve"> Discounted to 2018 values by projected income growth. Non‑housing debt is not projected. </t>
    </r>
  </si>
  <si>
    <r>
      <rPr>
        <b/>
        <sz val="11"/>
        <color theme="1"/>
        <rFont val="Calibri"/>
        <family val="2"/>
        <scheme val="minor"/>
      </rPr>
      <t>b</t>
    </r>
    <r>
      <rPr>
        <sz val="11"/>
        <color theme="1"/>
        <rFont val="Calibri"/>
        <family val="2"/>
        <scheme val="minor"/>
      </rPr>
      <t xml:space="preserve"> The sum of changes in average wealth with inheritances only and with gifts only do not add exactly to change with both inheritances and gifts because receiving an inheritance allows more wealth to be gifted.</t>
    </r>
  </si>
  <si>
    <t>Change in average wealth ($)</t>
  </si>
  <si>
    <t xml:space="preserve">Inheritances and gifts  </t>
  </si>
  <si>
    <t>Inheritances only</t>
  </si>
  <si>
    <t>Gifts only</t>
  </si>
  <si>
    <t>Wealth transfers improve relative wealth equality</t>
  </si>
  <si>
    <t>Projected improvement in equality (reduction in Gini, 100 point scale)</t>
  </si>
  <si>
    <r>
      <rPr>
        <b/>
        <sz val="11"/>
        <color theme="1"/>
        <rFont val="Calibri"/>
        <family val="2"/>
        <scheme val="minor"/>
      </rPr>
      <t>a</t>
    </r>
    <r>
      <rPr>
        <sz val="11"/>
        <color theme="1"/>
        <rFont val="Calibri"/>
        <family val="2"/>
        <scheme val="minor"/>
      </rPr>
      <t xml:space="preserve"> The ‘wealth transfers’ line shows the reduction in the Gini coefficient due to wealth transfers, relative to no future wealth transfers. </t>
    </r>
  </si>
  <si>
    <t xml:space="preserve">The ‘lower housing return’ line shows the reduction in the Gini in a world with wealth transfers when housing returns in the model are 4 rather than 5 per cent in the long run. Excludes non‑housing debt. </t>
  </si>
  <si>
    <r>
      <rPr>
        <b/>
        <sz val="11"/>
        <color theme="1"/>
        <rFont val="Calibri"/>
        <family val="2"/>
        <scheme val="minor"/>
      </rPr>
      <t>b</t>
    </r>
    <r>
      <rPr>
        <sz val="11"/>
        <color theme="1"/>
        <rFont val="Calibri"/>
        <family val="2"/>
        <scheme val="minor"/>
      </rPr>
      <t xml:space="preserve"> Post‑millennials not shown due to the large scale of change in initial years, but wealth transfers are also found to be equalising for them. Baby boomers and pre‑boomers not shown as changes in their composition due to deaths affects comparisons over time.</t>
    </r>
  </si>
  <si>
    <t>Generation</t>
  </si>
  <si>
    <t>Comparison</t>
  </si>
  <si>
    <t>Gini reduction (100 pt scale)</t>
  </si>
  <si>
    <t>Millennials</t>
  </si>
  <si>
    <t>Wealth transfers</t>
  </si>
  <si>
    <t>Lower housing return</t>
  </si>
  <si>
    <t>Gen X</t>
  </si>
  <si>
    <t xml:space="preserve">Higher rates of return increase projected wealth and wealth inequality but wealth transfers are still equalising </t>
  </si>
  <si>
    <t>a. Total wealth in 2048 by age group (2018 dollars)</t>
  </si>
  <si>
    <t>b. Reduction in Gini coefficient due to wealth transfers for millennials (100 point scale)</t>
  </si>
  <si>
    <t>Scenario</t>
  </si>
  <si>
    <t>Total wealth ($b)</t>
  </si>
  <si>
    <t>Base scenario</t>
  </si>
  <si>
    <t>1a: Historical rates</t>
  </si>
  <si>
    <t>100+</t>
  </si>
  <si>
    <t>1b: High returns</t>
  </si>
  <si>
    <t>1c: Low returns</t>
  </si>
  <si>
    <t>1d: Zero returns</t>
  </si>
  <si>
    <t>Wealth transfers increase wealth inequality when they benefit the wealthy by a greater extent than under the base scenario</t>
  </si>
  <si>
    <t>Projected improvement in equality due to wealth transfers (reduction in Gini coefficient, 100 point scale)</t>
  </si>
  <si>
    <r>
      <rPr>
        <b/>
        <sz val="11"/>
        <color theme="1"/>
        <rFont val="Calibri"/>
        <family val="2"/>
        <scheme val="minor"/>
      </rPr>
      <t>a</t>
    </r>
    <r>
      <rPr>
        <sz val="11"/>
        <color theme="1"/>
        <rFont val="Calibri"/>
        <family val="2"/>
        <scheme val="minor"/>
      </rPr>
      <t xml:space="preserve"> Shaded areas indicate the improvement in wealth equality when the housing rate of return falls from 5 to 4 per cent, and the fall in wealth equality when the housing rate of return increases from 3 to 4 per cent.</t>
    </r>
  </si>
  <si>
    <t>2a: Wealthy receive larger inheritances</t>
  </si>
  <si>
    <t>2b: Wealthy save more of inheritance</t>
  </si>
  <si>
    <t xml:space="preserve">2c: Less wealthy save less before inherit   </t>
  </si>
  <si>
    <t>Housing return 3%</t>
  </si>
  <si>
    <t>Housing return 5%</t>
  </si>
  <si>
    <t>Figure A.1</t>
  </si>
  <si>
    <t>Household wealth has steadily increased</t>
  </si>
  <si>
    <t>Source: Productivity Commission estimates using ABS (Australian National Accounts: Finance and Wealth, June 2021, Cat. no. 5232.0); ABS (Consumer Price Index, Australia, June 2021, Cat. no. 6401.0); ABS (Microdata: Income and Housing, 2017‑18, Cat. no. 6523.0); ABS SIH Basic confidentialised unit record files for 2003‑04 to 2017‑18; HILDA Restricted Release 19.</t>
  </si>
  <si>
    <t>Month</t>
  </si>
  <si>
    <t>National Accounts</t>
  </si>
  <si>
    <t>SIH</t>
  </si>
  <si>
    <t>People living in residential aged care are underrepresented in HILDA</t>
  </si>
  <si>
    <r>
      <rPr>
        <b/>
        <sz val="11"/>
        <color theme="1"/>
        <rFont val="Calibri"/>
        <family val="2"/>
        <scheme val="minor"/>
      </rPr>
      <t>a</t>
    </r>
    <r>
      <rPr>
        <sz val="11"/>
        <color theme="1"/>
        <rFont val="Calibri"/>
        <family val="2"/>
        <scheme val="minor"/>
      </rPr>
      <t xml:space="preserve"> Unweighted percentage of HILDA sample in residential aged care.</t>
    </r>
  </si>
  <si>
    <t>Sources: Productivity Commission estimates using: ABS (Australian Demographic Statistics, Cat. No. 3101.0); AIHW (2021c); and HILDA Restricted Release 19.</t>
  </si>
  <si>
    <t>AIHW</t>
  </si>
  <si>
    <t>HILDA exc. top-up sample</t>
  </si>
  <si>
    <t>Value of property assets</t>
  </si>
  <si>
    <t>Sources: Productivity Commission estimates using: ABS (Australian National Accounts: Finance and Wealth, Cat. no. 5232.0); ABS SIH Basic confidentialised unit record files for 2017-18; and HILDA Restricted Release 19.</t>
  </si>
  <si>
    <t>Primary place of residence</t>
  </si>
  <si>
    <t>Residential property</t>
  </si>
  <si>
    <t>Total property</t>
  </si>
  <si>
    <t>Aggregate wealth</t>
  </si>
  <si>
    <t>Value of consumer durables</t>
  </si>
  <si>
    <t>Vehicles</t>
  </si>
  <si>
    <t>Consumer durables</t>
  </si>
  <si>
    <t>Value of financial assets</t>
  </si>
  <si>
    <t>Value of superannuation assets</t>
  </si>
  <si>
    <t>Value of liabilities</t>
  </si>
  <si>
    <t>Inheritance outflows based on expected deaths are more precise</t>
  </si>
  <si>
    <t>Source: Productivity Commission estimates based on HILDA Restricted Release 19.</t>
  </si>
  <si>
    <t>Estimate based on expected deaths</t>
  </si>
  <si>
    <t>Estimate based on actual deaths</t>
  </si>
  <si>
    <t>Choice of child cohort</t>
  </si>
  <si>
    <t>Share of people whose second parent to die died between 2001 and 2017, by single year of age</t>
  </si>
  <si>
    <t>Age in 2018</t>
  </si>
  <si>
    <t>Relationship between parent wealth and child wealth</t>
  </si>
  <si>
    <r>
      <rPr>
        <b/>
        <sz val="11"/>
        <color theme="1"/>
        <rFont val="Calibri"/>
        <family val="2"/>
        <scheme val="minor"/>
      </rPr>
      <t>a</t>
    </r>
    <r>
      <rPr>
        <sz val="11"/>
        <color theme="1"/>
        <rFont val="Calibri"/>
        <family val="2"/>
        <scheme val="minor"/>
      </rPr>
      <t xml:space="preserve"> Based on the main sample.</t>
    </r>
  </si>
  <si>
    <t>Parent wealth quintile</t>
  </si>
  <si>
    <t>Child wealth min</t>
  </si>
  <si>
    <t>Child wealth 1st quartile</t>
  </si>
  <si>
    <t>Child wealth median</t>
  </si>
  <si>
    <t>Child wealth 3rd quartile</t>
  </si>
  <si>
    <t>Child wealth max</t>
  </si>
  <si>
    <t>Inheritance depletion path</t>
  </si>
  <si>
    <t>Model‑derived estimates and implied depletion path</t>
  </si>
  <si>
    <t>Years since inheritance received</t>
  </si>
  <si>
    <t>Central depletion path</t>
  </si>
  <si>
    <t>Fast depletion path</t>
  </si>
  <si>
    <t>No depletion</t>
  </si>
  <si>
    <t>Effects of inheritances on unequivalised household wealth inequality</t>
  </si>
  <si>
    <t>Share of people whose household inherited in the year in question, by initial household wealth</t>
  </si>
  <si>
    <t>Average household inheritances received among people whose household inherited, by initial household wealth</t>
  </si>
  <si>
    <t>c.</t>
  </si>
  <si>
    <t>Average household inheritances received among all people, by initial household wealth</t>
  </si>
  <si>
    <t xml:space="preserve">d. </t>
  </si>
  <si>
    <t>Average household inheritances received among all people as a share of initial household wealth, by initial household wealth</t>
  </si>
  <si>
    <r>
      <rPr>
        <b/>
        <sz val="11"/>
        <color theme="1"/>
        <rFont val="Calibri"/>
        <family val="2"/>
        <scheme val="minor"/>
      </rPr>
      <t>b</t>
    </r>
    <r>
      <rPr>
        <sz val="11"/>
        <color theme="1"/>
        <rFont val="Calibri"/>
        <family val="2"/>
        <scheme val="minor"/>
      </rPr>
      <t xml:space="preserve"> Household wealth quintile prior to receipt of inheritance is measured in 2002 for inheritances received in 2003‑04 – 2005‑06, 2006 for inheritances received in 2007‑08 – 2009‑10, and so on.</t>
    </r>
  </si>
  <si>
    <t>Effects of gifts on unequivalised household wealth inequality</t>
  </si>
  <si>
    <t>Share of people whose household received a gift in the year in question, by initial household wealth</t>
  </si>
  <si>
    <t xml:space="preserve">b. </t>
  </si>
  <si>
    <t>Average household gifts received among people whose household inherited, by initial household wealth</t>
  </si>
  <si>
    <t>Average household gifts received among all people, by initial household wealth</t>
  </si>
  <si>
    <t>d.</t>
  </si>
  <si>
    <t>Average household gifts received among all people as a share of initial household wealth, by initial household wealth</t>
  </si>
  <si>
    <r>
      <rPr>
        <b/>
        <sz val="11"/>
        <color theme="1"/>
        <rFont val="Calibri"/>
        <family val="2"/>
        <scheme val="minor"/>
      </rPr>
      <t xml:space="preserve">b </t>
    </r>
    <r>
      <rPr>
        <sz val="11"/>
        <color theme="1"/>
        <rFont val="Calibri"/>
        <family val="2"/>
        <scheme val="minor"/>
      </rPr>
      <t>Household wealth quintile prior to receipt of gift is measured in 2002 for gifts received in 2003‑04 – 2005‑06, 2006 for gifts received in 2007‑08 – 2009‑10, and so on.</t>
    </r>
  </si>
  <si>
    <t>Effects of inheritances on lifecycle‑adjusted wealth inequality</t>
  </si>
  <si>
    <t>Share of people who inherited in the year in question, by initial lifecycle‑adjusted wealth</t>
  </si>
  <si>
    <t>Average equivalised inheritance received among people who inherited, by initial lifecycle‑adjusted wealth</t>
  </si>
  <si>
    <t>Average equivalised inheritance received among all people, by initial lifecycle‑adjusted wealth</t>
  </si>
  <si>
    <t>Average equivalised inheritance received among all people as a share of initial wealth, by initial lifecycle‑adjusted wealth </t>
  </si>
  <si>
    <r>
      <rPr>
        <b/>
        <sz val="11"/>
        <color theme="1"/>
        <rFont val="Calibri"/>
        <family val="2"/>
        <scheme val="minor"/>
      </rPr>
      <t xml:space="preserve">a </t>
    </r>
    <r>
      <rPr>
        <sz val="11"/>
        <color theme="1"/>
        <rFont val="Calibri"/>
        <family val="2"/>
        <scheme val="minor"/>
      </rPr>
      <t>Error bars represent 95 per cent confidence intervals.</t>
    </r>
  </si>
  <si>
    <r>
      <rPr>
        <b/>
        <sz val="11"/>
        <color theme="1"/>
        <rFont val="Calibri"/>
        <family val="2"/>
        <scheme val="minor"/>
      </rPr>
      <t xml:space="preserve">b </t>
    </r>
    <r>
      <rPr>
        <sz val="11"/>
        <color theme="1"/>
        <rFont val="Calibri"/>
        <family val="2"/>
        <scheme val="minor"/>
      </rPr>
      <t>Lifecycle‑adjusted wealth quintile prior to receipt of inheritance is measured in 2002 for inheritances received in 2003‑04 – 2005‑06, 2006 for inheritances received in 2007‑08 – 2009‑10, and so on.</t>
    </r>
  </si>
  <si>
    <t>Effects of gifts on lifecycle‑adjusted wealth inequality</t>
  </si>
  <si>
    <t>Share of people who received a gift in the year in question, by initial lifecycle‑adjusted wealth</t>
  </si>
  <si>
    <t>Average equivalised gift received among people who received a gift, by initial lifecycle‑adjusted wealth</t>
  </si>
  <si>
    <t>Average equivalised gift received among all people, by initial lifecycle‑adjusted wealth</t>
  </si>
  <si>
    <t>Average equivalised gift received among all people as a share of initial wealth, by initial lifecycle‑adjusted wealth</t>
  </si>
  <si>
    <r>
      <rPr>
        <b/>
        <sz val="11"/>
        <color theme="1"/>
        <rFont val="Calibri"/>
        <family val="2"/>
        <scheme val="minor"/>
      </rPr>
      <t xml:space="preserve">a </t>
    </r>
    <r>
      <rPr>
        <sz val="11"/>
        <color theme="1"/>
        <rFont val="Calibri"/>
        <family val="2"/>
        <scheme val="minor"/>
      </rPr>
      <t xml:space="preserve">Error bars represent 95 per cent confidence intervals. </t>
    </r>
  </si>
  <si>
    <r>
      <rPr>
        <b/>
        <sz val="11"/>
        <color theme="1"/>
        <rFont val="Calibri"/>
        <family val="2"/>
        <scheme val="minor"/>
      </rPr>
      <t xml:space="preserve">b </t>
    </r>
    <r>
      <rPr>
        <sz val="11"/>
        <color theme="1"/>
        <rFont val="Calibri"/>
        <family val="2"/>
        <scheme val="minor"/>
      </rPr>
      <t>Wealth quintile prior to receipt of gift is measured in 2002 for gifts received in 2003‑04 – 2005‑06, 2006 for gifts received in 2007‑08 – 2009‑10, and so on.</t>
    </r>
  </si>
  <si>
    <t>Effect of time since wealth transfers received on relative wealth inequality effect</t>
  </si>
  <si>
    <t>Cumulative effect of past wealth transfers on the mid‑2018 Gini coefficient of household wealth inequality, assuming no behavioural responses to wealth transfer receipt</t>
  </si>
  <si>
    <r>
      <rPr>
        <b/>
        <sz val="11"/>
        <color theme="1"/>
        <rFont val="Calibri"/>
        <family val="2"/>
        <scheme val="minor"/>
      </rPr>
      <t xml:space="preserve">a </t>
    </r>
    <r>
      <rPr>
        <sz val="11"/>
        <color theme="1"/>
        <rFont val="Calibri"/>
        <family val="2"/>
        <scheme val="minor"/>
      </rPr>
      <t xml:space="preserve">All variables are in real (inflation‑adjusted) terms. </t>
    </r>
  </si>
  <si>
    <r>
      <rPr>
        <b/>
        <sz val="11"/>
        <color theme="1"/>
        <rFont val="Calibri"/>
        <family val="2"/>
        <scheme val="minor"/>
      </rPr>
      <t>b</t>
    </r>
    <r>
      <rPr>
        <sz val="11"/>
        <color theme="1"/>
        <rFont val="Calibri"/>
        <family val="2"/>
        <scheme val="minor"/>
      </rPr>
      <t xml:space="preserve"> Methodology is consistent with the estimates for Australia in table B.3 that are compared with Nolan et al. (2021).</t>
    </r>
  </si>
  <si>
    <t>Effect of time since wealth transfers received on relative wealth inequality effect — additional comparisons</t>
  </si>
  <si>
    <t>Comparison with Nolan et al. (2021) (Britain only)</t>
  </si>
  <si>
    <t>Comparison with Crawford and Hood (2016)</t>
  </si>
  <si>
    <r>
      <rPr>
        <b/>
        <sz val="11"/>
        <color theme="1"/>
        <rFont val="Calibri"/>
        <family val="2"/>
        <scheme val="minor"/>
      </rPr>
      <t>a</t>
    </r>
    <r>
      <rPr>
        <sz val="11"/>
        <color theme="1"/>
        <rFont val="Calibri"/>
        <family val="2"/>
        <scheme val="minor"/>
      </rPr>
      <t xml:space="preserve"> All variables are in real (inflation‑adjusted) terms. </t>
    </r>
  </si>
  <si>
    <r>
      <rPr>
        <b/>
        <sz val="11"/>
        <color theme="1"/>
        <rFont val="Calibri"/>
        <family val="2"/>
        <scheme val="minor"/>
      </rPr>
      <t>b</t>
    </r>
    <r>
      <rPr>
        <sz val="11"/>
        <color theme="1"/>
        <rFont val="Calibri"/>
        <family val="2"/>
        <scheme val="minor"/>
      </rPr>
      <t xml:space="preserve"> A 3 per cent annual real return to wealth transfers is assumed.</t>
    </r>
  </si>
  <si>
    <t>Effects of inheritances on wealth inequality assuming no systematic variation in effect of inheritances on future wealth</t>
  </si>
  <si>
    <t>Modelled effect of inheritances on wealth inequality in the immediate and longer terms</t>
  </si>
  <si>
    <r>
      <rPr>
        <b/>
        <sz val="11"/>
        <color theme="1"/>
        <rFont val="Calibri"/>
        <family val="2"/>
        <scheme val="minor"/>
      </rPr>
      <t>a</t>
    </r>
    <r>
      <rPr>
        <sz val="11"/>
        <color theme="1"/>
        <rFont val="Calibri"/>
        <family val="2"/>
        <scheme val="minor"/>
      </rPr>
      <t xml:space="preserve"> The immediate‑term effect is the sum of the differences between the Gini/absolute Gini coefficient of the initial wealth distributions and the Gini/absolute Gini coefficient of the post‑inheritance wealth distributions — the difference between the Gini/absolute Gini coefficient of the 2002 wealth distribution and the Gini/absolute Gini coefficient of the 2002 wealth‑plus‑inheritances‑received‑between‑mid‑2003‑and‑mid‑2006 distribution, plus the Gini/absolute Gini coefficient of the 2006 wealth distribution and the Gini/absolute Gini coefficient of the 2006 wealth‑plus‑inheritances‑received‑between‑mid‑2007‑and‑mid‑2010 distribution, plus the Gini/absolute Gini coefficient of the 2010 wealth distribution and the absolute Gini coefficient of the 2010 wealth‑plus‑inheritances‑received‑between‑mid‑2011‑and‑mid‑2014 distribution. </t>
    </r>
  </si>
  <si>
    <r>
      <rPr>
        <b/>
        <sz val="11"/>
        <color theme="1"/>
        <rFont val="Calibri"/>
        <family val="2"/>
        <scheme val="minor"/>
      </rPr>
      <t>b</t>
    </r>
    <r>
      <rPr>
        <sz val="11"/>
        <color theme="1"/>
        <rFont val="Calibri"/>
        <family val="2"/>
        <scheme val="minor"/>
      </rPr>
      <t xml:space="preserve"> The longer‑term effects are sums of the differences between the Gini/absolute Gini coefficient of the non‑inheritance wealth distributions and the Gini/absolute Gini coefficient of the post‑inheritance wealth distributions — the 0–3 years later effect is the difference between the Gini/absolute Gini coefficient of the 2006 wealth‑less‑the‑modelled‑contribution‑of‑inheritances‑received‑between‑mid‑2003‑and‑mid‑2006 distribution and the 2006 wealth distribution, and so on. The 4–7 years later effect is the difference between the Gini/absolute Gini coefficient of the 2010 wealth‑less‑the‑modelled‑contribution‑of‑inheritances‑received‑between‑mid‑2003‑and‑mid‑2006 distribution and the 2010 wealth distribution, and so on.</t>
    </r>
  </si>
  <si>
    <r>
      <rPr>
        <b/>
        <sz val="11"/>
        <color theme="1"/>
        <rFont val="Calibri"/>
        <family val="2"/>
        <scheme val="minor"/>
      </rPr>
      <t>c</t>
    </r>
    <r>
      <rPr>
        <sz val="11"/>
        <color theme="1"/>
        <rFont val="Calibri"/>
        <family val="2"/>
        <scheme val="minor"/>
      </rPr>
      <t xml:space="preserve"> Assumes that each $1 of inheritance received 0–3 years ago increase real household wealth by $0.99, and that each $1 of inheritance received 4–7 years ago increase real household wealth by $0.91.</t>
    </r>
  </si>
  <si>
    <t>Absolute wealth inequality</t>
  </si>
  <si>
    <t>Relative wealth inequality</t>
  </si>
  <si>
    <t>Immediate term</t>
  </si>
  <si>
    <t>0-3 years later</t>
  </si>
  <si>
    <t>4-7 years later</t>
  </si>
  <si>
    <t>Initial model population in 2018</t>
  </si>
  <si>
    <t>a. By age and income quintile</t>
  </si>
  <si>
    <t>b. By age and wealth quartile</t>
  </si>
  <si>
    <t>c. By age and homeowner status</t>
  </si>
  <si>
    <t>d. By age and inheritance received status</t>
  </si>
  <si>
    <t>Income quintile</t>
  </si>
  <si>
    <t>Wealth quantile</t>
  </si>
  <si>
    <t>Homeowner</t>
  </si>
  <si>
    <t>Received</t>
  </si>
  <si>
    <t>0–4</t>
  </si>
  <si>
    <t>5–9</t>
  </si>
  <si>
    <t>10–14</t>
  </si>
  <si>
    <t>15–19</t>
  </si>
  <si>
    <t>20–24</t>
  </si>
  <si>
    <t>Projected model population by generation</t>
  </si>
  <si>
    <r>
      <rPr>
        <b/>
        <sz val="11"/>
        <color theme="1"/>
        <rFont val="Calibri"/>
        <family val="2"/>
        <scheme val="minor"/>
      </rPr>
      <t>a</t>
    </r>
    <r>
      <rPr>
        <sz val="11"/>
        <color theme="1"/>
        <rFont val="Calibri"/>
        <family val="2"/>
        <scheme val="minor"/>
      </rPr>
      <t xml:space="preserve"> Table 3.2 in chapter 3 describes the ages of generations in the model.</t>
    </r>
  </si>
  <si>
    <t>Post-millennials</t>
  </si>
  <si>
    <t>Boomers</t>
  </si>
  <si>
    <t>Pre-boomers</t>
  </si>
  <si>
    <t>Projected distribution of population by age and income group</t>
  </si>
  <si>
    <r>
      <rPr>
        <b/>
        <sz val="11"/>
        <color theme="1"/>
        <rFont val="Calibri"/>
        <family val="2"/>
        <scheme val="minor"/>
      </rPr>
      <t>a</t>
    </r>
    <r>
      <rPr>
        <sz val="11"/>
        <color theme="1"/>
        <rFont val="Calibri"/>
        <family val="2"/>
        <scheme val="minor"/>
      </rPr>
      <t xml:space="preserve"> Age groups under 30 not shown. Changes in population sizes due to deaths only. Births and migration are not modelled. The projected population patterns in 2048 for ages 30 to 60 reflect patterns in the initial 2018 population of people aged under 30 (figure C.3).</t>
    </r>
  </si>
  <si>
    <t>2048 (projected)</t>
  </si>
  <si>
    <t>Projected home ownership rates by age group</t>
  </si>
  <si>
    <t>Home ownership rate (%)</t>
  </si>
  <si>
    <t>Projected share of population who have received an inheritance</t>
  </si>
  <si>
    <t>Share received inheritance (%)</t>
  </si>
  <si>
    <t>Rate of return adjustment results</t>
  </si>
  <si>
    <t>a. Total wealth by age group in 2048 (2018 dollars)</t>
  </si>
  <si>
    <t>b. Percentage wealth held by age group in 2048</t>
  </si>
  <si>
    <t>c. Improvement in wealth inequality due to wealth transfers</t>
  </si>
  <si>
    <t>(percentage of projected 30–99 year old wealth)</t>
  </si>
  <si>
    <t>(reduction in Gini coefficient on a 100 point scale)</t>
  </si>
  <si>
    <t>Wealth share (%)</t>
  </si>
  <si>
    <t>Population share (%)</t>
  </si>
  <si>
    <t>1e: Housing return 5%</t>
  </si>
  <si>
    <t>Wealth transfer adjustment results</t>
  </si>
  <si>
    <t>2d: Older save more of inheritance</t>
  </si>
  <si>
    <t>2e: Save 80% inheritance</t>
  </si>
  <si>
    <t>2f: Housing for gifts</t>
  </si>
  <si>
    <t>Housing adjustment results</t>
  </si>
  <si>
    <t>3a: Alt method for home transitions</t>
  </si>
  <si>
    <t>3b: Housing debt to asset ratio 83%</t>
  </si>
  <si>
    <t>3c: Same housing entry prices</t>
  </si>
  <si>
    <t>3d: Housing entry prices increase</t>
  </si>
  <si>
    <t>3e: Housing affordability declines</t>
  </si>
  <si>
    <t>3f: Lower housing demand</t>
  </si>
  <si>
    <t>Other adjustment results</t>
  </si>
  <si>
    <t>4a: Alt method for other asset drawdowns</t>
  </si>
  <si>
    <t>4b: Older drawdowns increase</t>
  </si>
  <si>
    <t>4c: All wealth to younger gens at death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</si>
</sst>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0.0"/>
    <numFmt numFmtId="165" formatCode="&quot;$&quot;#,##0"/>
    <numFmt numFmtId="166" formatCode="_-&quot;$&quot;* #,##0_-;\-&quot;$&quot;* #,##0_-;_-&quot;$&quot;* &quot;-&quot;??_-;_-@_-"/>
  </numFmts>
  <fonts count="15" x14ac:knownFonts="1">
    <font>
      <sz val="11"/>
      <color theme="1"/>
      <name val="Calibri"/>
      <family val="2"/>
      <scheme val="minor"/>
    </font>
    <font>
      <b/>
      <sz val="11"/>
      <color theme="1"/>
      <name val="Calibri"/>
      <family val="2"/>
      <scheme val="minor"/>
    </font>
    <font>
      <b/>
      <sz val="20"/>
      <color theme="1"/>
      <name val="Calibri"/>
      <family val="2"/>
      <scheme val="minor"/>
    </font>
    <font>
      <u/>
      <sz val="11"/>
      <color theme="10"/>
      <name val="Calibri"/>
      <family val="2"/>
      <scheme val="minor"/>
    </font>
    <font>
      <sz val="11"/>
      <name val="Calibri"/>
      <family val="2"/>
      <scheme val="minor"/>
    </font>
    <font>
      <sz val="11"/>
      <color theme="1"/>
      <name val="Calibri"/>
      <family val="2"/>
      <scheme val="minor"/>
    </font>
    <font>
      <sz val="11"/>
      <color rgb="FFFF0000"/>
      <name val="Calibri"/>
      <family val="2"/>
      <scheme val="minor"/>
    </font>
    <font>
      <b/>
      <sz val="9"/>
      <color theme="1"/>
      <name val="Arial"/>
      <family val="2"/>
    </font>
    <font>
      <sz val="11"/>
      <color rgb="FF000000"/>
      <name val="Calibri"/>
      <family val="2"/>
      <scheme val="minor"/>
    </font>
    <font>
      <sz val="10"/>
      <name val="Arial"/>
      <family val="2"/>
    </font>
    <font>
      <sz val="8"/>
      <name val="Arial"/>
      <family val="2"/>
    </font>
    <font>
      <b/>
      <sz val="8"/>
      <name val="Arial"/>
      <family val="2"/>
    </font>
    <font>
      <b/>
      <sz val="11"/>
      <color indexed="8"/>
      <name val="Calibri"/>
      <family val="2"/>
      <scheme val="minor"/>
    </font>
    <font>
      <sz val="8"/>
      <name val="Calibri"/>
      <family val="2"/>
      <scheme val="minor"/>
    </font>
    <font>
      <i/>
      <sz val="11"/>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top/>
      <bottom/>
      <diagonal/>
    </border>
  </borders>
  <cellStyleXfs count="13">
    <xf numFmtId="0" fontId="0" fillId="0" borderId="0"/>
    <xf numFmtId="0" fontId="3" fillId="0" borderId="0" applyNumberFormat="0" applyFill="0" applyBorder="0" applyAlignment="0" applyProtection="0"/>
    <xf numFmtId="0" fontId="8" fillId="0" borderId="0"/>
    <xf numFmtId="0" fontId="5" fillId="0" borderId="0"/>
    <xf numFmtId="0" fontId="9" fillId="0" borderId="0"/>
    <xf numFmtId="0" fontId="10" fillId="0" borderId="0"/>
    <xf numFmtId="1" fontId="11" fillId="0" borderId="0" applyNumberFormat="0" applyFill="0" applyBorder="0" applyProtection="0">
      <alignment horizontal="right"/>
    </xf>
    <xf numFmtId="1" fontId="10" fillId="0" borderId="0" applyFill="0" applyBorder="0" applyProtection="0">
      <alignment horizontal="right"/>
    </xf>
    <xf numFmtId="1" fontId="10" fillId="0" borderId="0" applyNumberFormat="0" applyFill="0" applyBorder="0" applyProtection="0">
      <alignment horizontal="left"/>
    </xf>
    <xf numFmtId="2" fontId="10" fillId="0" borderId="0" applyFill="0" applyBorder="0" applyAlignment="0" applyProtection="0">
      <alignment horizontal="right"/>
    </xf>
    <xf numFmtId="1" fontId="11" fillId="0" borderId="0" applyNumberFormat="0" applyFill="0" applyBorder="0" applyProtection="0">
      <alignment horizontal="left"/>
    </xf>
    <xf numFmtId="43" fontId="5" fillId="0" borderId="0" applyFont="0" applyFill="0" applyBorder="0" applyAlignment="0" applyProtection="0"/>
    <xf numFmtId="44" fontId="5" fillId="0" borderId="0" applyFont="0" applyFill="0" applyBorder="0" applyAlignment="0" applyProtection="0"/>
  </cellStyleXfs>
  <cellXfs count="41">
    <xf numFmtId="0" fontId="0" fillId="0" borderId="0" xfId="0"/>
    <xf numFmtId="0" fontId="0" fillId="2" borderId="0" xfId="0" applyFill="1"/>
    <xf numFmtId="0" fontId="1" fillId="2" borderId="0" xfId="0" applyFont="1" applyFill="1"/>
    <xf numFmtId="2" fontId="0" fillId="2" borderId="0" xfId="0" applyNumberFormat="1" applyFill="1"/>
    <xf numFmtId="0" fontId="2" fillId="2" borderId="0" xfId="0" applyFont="1" applyFill="1"/>
    <xf numFmtId="0" fontId="3" fillId="2" borderId="0" xfId="1" applyFill="1"/>
    <xf numFmtId="0" fontId="0" fillId="2" borderId="0" xfId="0" applyFill="1" applyAlignment="1">
      <alignment wrapText="1"/>
    </xf>
    <xf numFmtId="0" fontId="1" fillId="2" borderId="0" xfId="0" applyFont="1" applyFill="1" applyAlignment="1">
      <alignment horizontal="left"/>
    </xf>
    <xf numFmtId="0" fontId="6" fillId="2" borderId="0" xfId="0" applyFont="1" applyFill="1"/>
    <xf numFmtId="0" fontId="3" fillId="2" borderId="0" xfId="1" applyFill="1" applyAlignment="1">
      <alignment vertical="top"/>
    </xf>
    <xf numFmtId="0" fontId="3" fillId="2" borderId="0" xfId="1" applyFill="1" applyBorder="1"/>
    <xf numFmtId="0" fontId="1" fillId="2" borderId="0" xfId="0" applyFont="1" applyFill="1" applyAlignment="1">
      <alignment wrapText="1"/>
    </xf>
    <xf numFmtId="0" fontId="4" fillId="2" borderId="0" xfId="0" applyFont="1" applyFill="1"/>
    <xf numFmtId="0" fontId="7" fillId="0" borderId="0" xfId="0" applyFont="1"/>
    <xf numFmtId="0" fontId="7" fillId="2" borderId="0" xfId="0" applyFont="1" applyFill="1"/>
    <xf numFmtId="43" fontId="0" fillId="2" borderId="0" xfId="11" applyFont="1" applyFill="1"/>
    <xf numFmtId="1" fontId="0" fillId="2" borderId="0" xfId="0" applyNumberFormat="1" applyFill="1"/>
    <xf numFmtId="0" fontId="0" fillId="2" borderId="0" xfId="0" applyFill="1" applyAlignment="1">
      <alignment horizontal="right"/>
    </xf>
    <xf numFmtId="1" fontId="0" fillId="2" borderId="0" xfId="0" applyNumberFormat="1" applyFill="1" applyAlignment="1">
      <alignment horizontal="right"/>
    </xf>
    <xf numFmtId="164" fontId="0" fillId="2" borderId="0" xfId="0" applyNumberFormat="1" applyFill="1" applyAlignment="1">
      <alignment horizontal="right"/>
    </xf>
    <xf numFmtId="0" fontId="12" fillId="2" borderId="0" xfId="0" applyFont="1" applyFill="1" applyAlignment="1">
      <alignment horizontal="left"/>
    </xf>
    <xf numFmtId="0" fontId="12" fillId="2" borderId="0" xfId="0" applyFont="1" applyFill="1" applyAlignment="1">
      <alignment horizontal="left" wrapText="1"/>
    </xf>
    <xf numFmtId="164" fontId="0" fillId="2" borderId="0" xfId="0" applyNumberFormat="1" applyFill="1"/>
    <xf numFmtId="0" fontId="1" fillId="2" borderId="1" xfId="0" applyFont="1" applyFill="1" applyBorder="1"/>
    <xf numFmtId="0" fontId="12" fillId="2" borderId="1" xfId="0" applyFont="1" applyFill="1" applyBorder="1" applyAlignment="1">
      <alignment horizontal="left" wrapText="1"/>
    </xf>
    <xf numFmtId="0" fontId="0" fillId="2" borderId="1" xfId="0" applyFill="1" applyBorder="1" applyAlignment="1">
      <alignment horizontal="right"/>
    </xf>
    <xf numFmtId="164" fontId="0" fillId="2" borderId="1" xfId="0" applyNumberFormat="1" applyFill="1" applyBorder="1" applyAlignment="1">
      <alignment horizontal="right"/>
    </xf>
    <xf numFmtId="0" fontId="0" fillId="2" borderId="0" xfId="0" applyFill="1" applyAlignment="1">
      <alignment horizontal="left"/>
    </xf>
    <xf numFmtId="0" fontId="1" fillId="0" borderId="0" xfId="0" applyFont="1"/>
    <xf numFmtId="164" fontId="1" fillId="2" borderId="0" xfId="0" applyNumberFormat="1" applyFont="1" applyFill="1" applyAlignment="1">
      <alignment wrapText="1"/>
    </xf>
    <xf numFmtId="165" fontId="0" fillId="0" borderId="0" xfId="0" applyNumberFormat="1"/>
    <xf numFmtId="1" fontId="0" fillId="0" borderId="0" xfId="0" applyNumberFormat="1"/>
    <xf numFmtId="166" fontId="0" fillId="0" borderId="0" xfId="12" applyNumberFormat="1" applyFont="1"/>
    <xf numFmtId="164" fontId="0" fillId="0" borderId="0" xfId="0" applyNumberFormat="1"/>
    <xf numFmtId="2" fontId="0" fillId="0" borderId="0" xfId="0" applyNumberFormat="1"/>
    <xf numFmtId="0" fontId="1" fillId="0" borderId="0" xfId="0" applyFont="1" applyAlignment="1">
      <alignment vertical="center"/>
    </xf>
    <xf numFmtId="0" fontId="0" fillId="0" borderId="0" xfId="0" applyAlignment="1">
      <alignment vertical="center"/>
    </xf>
    <xf numFmtId="0" fontId="0" fillId="0" borderId="0" xfId="0" applyAlignment="1">
      <alignment horizontal="right"/>
    </xf>
    <xf numFmtId="166" fontId="1" fillId="0" borderId="0" xfId="12" applyNumberFormat="1" applyFont="1"/>
    <xf numFmtId="164" fontId="0" fillId="0" borderId="0" xfId="0" applyNumberFormat="1" applyAlignment="1">
      <alignment horizontal="right"/>
    </xf>
    <xf numFmtId="0" fontId="1" fillId="0" borderId="0" xfId="0" applyFont="1" applyAlignment="1">
      <alignment horizontal="center"/>
    </xf>
  </cellXfs>
  <cellStyles count="13">
    <cellStyle name="Comma" xfId="11" builtinId="3"/>
    <cellStyle name="Currency" xfId="12" builtinId="4"/>
    <cellStyle name="DefaultBold" xfId="6" xr:uid="{00000000-0005-0000-0000-000000000000}"/>
    <cellStyle name="DefaultDP2" xfId="9" xr:uid="{00000000-0005-0000-0000-000001000000}"/>
    <cellStyle name="DefaultLeft" xfId="8" xr:uid="{00000000-0005-0000-0000-000002000000}"/>
    <cellStyle name="DefaultLeftBold" xfId="10" xr:uid="{00000000-0005-0000-0000-000003000000}"/>
    <cellStyle name="Hyperlink" xfId="1" builtinId="8"/>
    <cellStyle name="Normal" xfId="0" builtinId="0"/>
    <cellStyle name="Normal 10 3" xfId="4" xr:uid="{00000000-0005-0000-0000-000006000000}"/>
    <cellStyle name="Normal 18" xfId="7" xr:uid="{00000000-0005-0000-0000-000007000000}"/>
    <cellStyle name="Normal 18 2" xfId="5" xr:uid="{00000000-0005-0000-0000-000008000000}"/>
    <cellStyle name="Normal 2" xfId="3" xr:uid="{00000000-0005-0000-0000-000009000000}"/>
    <cellStyle name="Normal 3" xfId="2"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customXml" Target="../customXml/item2.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styles" Target="styles.xml"/><Relationship Id="rId75"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7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14.emf"/></Relationships>
</file>

<file path=xl/drawings/_rels/drawing11.xml.rels><?xml version="1.0" encoding="UTF-8" standalone="yes"?>
<Relationships xmlns="http://schemas.openxmlformats.org/package/2006/relationships"><Relationship Id="rId1" Type="http://schemas.openxmlformats.org/officeDocument/2006/relationships/image" Target="../media/image15.emf"/></Relationships>
</file>

<file path=xl/drawings/_rels/drawing12.xml.rels><?xml version="1.0" encoding="UTF-8" standalone="yes"?>
<Relationships xmlns="http://schemas.openxmlformats.org/package/2006/relationships"><Relationship Id="rId1" Type="http://schemas.openxmlformats.org/officeDocument/2006/relationships/image" Target="../media/image16.emf"/></Relationships>
</file>

<file path=xl/drawings/_rels/drawing13.xml.rels><?xml version="1.0" encoding="UTF-8" standalone="yes"?>
<Relationships xmlns="http://schemas.openxmlformats.org/package/2006/relationships"><Relationship Id="rId3" Type="http://schemas.openxmlformats.org/officeDocument/2006/relationships/image" Target="../media/image19.emf"/><Relationship Id="rId2" Type="http://schemas.openxmlformats.org/officeDocument/2006/relationships/image" Target="../media/image18.emf"/><Relationship Id="rId1" Type="http://schemas.openxmlformats.org/officeDocument/2006/relationships/image" Target="../media/image17.emf"/></Relationships>
</file>

<file path=xl/drawings/_rels/drawing14.xml.rels><?xml version="1.0" encoding="UTF-8" standalone="yes"?>
<Relationships xmlns="http://schemas.openxmlformats.org/package/2006/relationships"><Relationship Id="rId1" Type="http://schemas.openxmlformats.org/officeDocument/2006/relationships/image" Target="../media/image20.emf"/></Relationships>
</file>

<file path=xl/drawings/_rels/drawing15.xml.rels><?xml version="1.0" encoding="UTF-8" standalone="yes"?>
<Relationships xmlns="http://schemas.openxmlformats.org/package/2006/relationships"><Relationship Id="rId3" Type="http://schemas.openxmlformats.org/officeDocument/2006/relationships/image" Target="../media/image23.emf"/><Relationship Id="rId2" Type="http://schemas.openxmlformats.org/officeDocument/2006/relationships/image" Target="../media/image22.emf"/><Relationship Id="rId1" Type="http://schemas.openxmlformats.org/officeDocument/2006/relationships/image" Target="../media/image21.emf"/></Relationships>
</file>

<file path=xl/drawings/_rels/drawing16.xml.rels><?xml version="1.0" encoding="UTF-8" standalone="yes"?>
<Relationships xmlns="http://schemas.openxmlformats.org/package/2006/relationships"><Relationship Id="rId1" Type="http://schemas.openxmlformats.org/officeDocument/2006/relationships/image" Target="../media/image24.emf"/></Relationships>
</file>

<file path=xl/drawings/_rels/drawing17.xml.rels><?xml version="1.0" encoding="UTF-8" standalone="yes"?>
<Relationships xmlns="http://schemas.openxmlformats.org/package/2006/relationships"><Relationship Id="rId2" Type="http://schemas.openxmlformats.org/officeDocument/2006/relationships/image" Target="../media/image26.emf"/><Relationship Id="rId1" Type="http://schemas.openxmlformats.org/officeDocument/2006/relationships/image" Target="../media/image25.emf"/></Relationships>
</file>

<file path=xl/drawings/_rels/drawing18.xml.rels><?xml version="1.0" encoding="UTF-8" standalone="yes"?>
<Relationships xmlns="http://schemas.openxmlformats.org/package/2006/relationships"><Relationship Id="rId1" Type="http://schemas.openxmlformats.org/officeDocument/2006/relationships/image" Target="../media/image27.emf"/></Relationships>
</file>

<file path=xl/drawings/_rels/drawing19.xml.rels><?xml version="1.0" encoding="UTF-8" standalone="yes"?>
<Relationships xmlns="http://schemas.openxmlformats.org/package/2006/relationships"><Relationship Id="rId2" Type="http://schemas.openxmlformats.org/officeDocument/2006/relationships/image" Target="../media/image29.emf"/><Relationship Id="rId1" Type="http://schemas.openxmlformats.org/officeDocument/2006/relationships/image" Target="../media/image28.emf"/></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drawing20.xml.rels><?xml version="1.0" encoding="UTF-8" standalone="yes"?>
<Relationships xmlns="http://schemas.openxmlformats.org/package/2006/relationships"><Relationship Id="rId2" Type="http://schemas.openxmlformats.org/officeDocument/2006/relationships/image" Target="../media/image31.emf"/><Relationship Id="rId1" Type="http://schemas.openxmlformats.org/officeDocument/2006/relationships/image" Target="../media/image30.emf"/></Relationships>
</file>

<file path=xl/drawings/_rels/drawing21.xml.rels><?xml version="1.0" encoding="UTF-8" standalone="yes"?>
<Relationships xmlns="http://schemas.openxmlformats.org/package/2006/relationships"><Relationship Id="rId1" Type="http://schemas.openxmlformats.org/officeDocument/2006/relationships/image" Target="../media/image32.emf"/></Relationships>
</file>

<file path=xl/drawings/_rels/drawing22.xml.rels><?xml version="1.0" encoding="UTF-8" standalone="yes"?>
<Relationships xmlns="http://schemas.openxmlformats.org/package/2006/relationships"><Relationship Id="rId3" Type="http://schemas.openxmlformats.org/officeDocument/2006/relationships/image" Target="../media/image35.emf"/><Relationship Id="rId2" Type="http://schemas.openxmlformats.org/officeDocument/2006/relationships/image" Target="../media/image34.emf"/><Relationship Id="rId1" Type="http://schemas.openxmlformats.org/officeDocument/2006/relationships/image" Target="../media/image33.emf"/></Relationships>
</file>

<file path=xl/drawings/_rels/drawing23.xml.rels><?xml version="1.0" encoding="UTF-8" standalone="yes"?>
<Relationships xmlns="http://schemas.openxmlformats.org/package/2006/relationships"><Relationship Id="rId1" Type="http://schemas.openxmlformats.org/officeDocument/2006/relationships/image" Target="../media/image36.emf"/></Relationships>
</file>

<file path=xl/drawings/_rels/drawing24.xml.rels><?xml version="1.0" encoding="UTF-8" standalone="yes"?>
<Relationships xmlns="http://schemas.openxmlformats.org/package/2006/relationships"><Relationship Id="rId2" Type="http://schemas.openxmlformats.org/officeDocument/2006/relationships/image" Target="../media/image38.emf"/><Relationship Id="rId1" Type="http://schemas.openxmlformats.org/officeDocument/2006/relationships/image" Target="../media/image37.emf"/></Relationships>
</file>

<file path=xl/drawings/_rels/drawing25.xml.rels><?xml version="1.0" encoding="UTF-8" standalone="yes"?>
<Relationships xmlns="http://schemas.openxmlformats.org/package/2006/relationships"><Relationship Id="rId1" Type="http://schemas.openxmlformats.org/officeDocument/2006/relationships/image" Target="../media/image39.emf"/></Relationships>
</file>

<file path=xl/drawings/_rels/drawing26.xml.rels><?xml version="1.0" encoding="UTF-8" standalone="yes"?>
<Relationships xmlns="http://schemas.openxmlformats.org/package/2006/relationships"><Relationship Id="rId1" Type="http://schemas.openxmlformats.org/officeDocument/2006/relationships/image" Target="../media/image40.emf"/></Relationships>
</file>

<file path=xl/drawings/_rels/drawing27.xml.rels><?xml version="1.0" encoding="UTF-8" standalone="yes"?>
<Relationships xmlns="http://schemas.openxmlformats.org/package/2006/relationships"><Relationship Id="rId2" Type="http://schemas.openxmlformats.org/officeDocument/2006/relationships/image" Target="../media/image42.emf"/><Relationship Id="rId1" Type="http://schemas.openxmlformats.org/officeDocument/2006/relationships/image" Target="../media/image41.emf"/></Relationships>
</file>

<file path=xl/drawings/_rels/drawing28.xml.rels><?xml version="1.0" encoding="UTF-8" standalone="yes"?>
<Relationships xmlns="http://schemas.openxmlformats.org/package/2006/relationships"><Relationship Id="rId1" Type="http://schemas.openxmlformats.org/officeDocument/2006/relationships/image" Target="../media/image43.emf"/></Relationships>
</file>

<file path=xl/drawings/_rels/drawing29.xml.rels><?xml version="1.0" encoding="UTF-8" standalone="yes"?>
<Relationships xmlns="http://schemas.openxmlformats.org/package/2006/relationships"><Relationship Id="rId1" Type="http://schemas.openxmlformats.org/officeDocument/2006/relationships/image" Target="../media/image44.emf"/></Relationships>
</file>

<file path=xl/drawings/_rels/drawing3.x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_rels/drawing30.xml.rels><?xml version="1.0" encoding="UTF-8" standalone="yes"?>
<Relationships xmlns="http://schemas.openxmlformats.org/package/2006/relationships"><Relationship Id="rId3" Type="http://schemas.openxmlformats.org/officeDocument/2006/relationships/image" Target="../media/image47.emf"/><Relationship Id="rId2" Type="http://schemas.openxmlformats.org/officeDocument/2006/relationships/image" Target="../media/image46.emf"/><Relationship Id="rId1" Type="http://schemas.openxmlformats.org/officeDocument/2006/relationships/image" Target="../media/image45.emf"/></Relationships>
</file>

<file path=xl/drawings/_rels/drawing31.xml.rels><?xml version="1.0" encoding="UTF-8" standalone="yes"?>
<Relationships xmlns="http://schemas.openxmlformats.org/package/2006/relationships"><Relationship Id="rId1" Type="http://schemas.openxmlformats.org/officeDocument/2006/relationships/image" Target="../media/image48.emf"/></Relationships>
</file>

<file path=xl/drawings/_rels/drawing32.xml.rels><?xml version="1.0" encoding="UTF-8" standalone="yes"?>
<Relationships xmlns="http://schemas.openxmlformats.org/package/2006/relationships"><Relationship Id="rId1" Type="http://schemas.openxmlformats.org/officeDocument/2006/relationships/image" Target="../media/image49.emf"/></Relationships>
</file>

<file path=xl/drawings/_rels/drawing33.xml.rels><?xml version="1.0" encoding="UTF-8" standalone="yes"?>
<Relationships xmlns="http://schemas.openxmlformats.org/package/2006/relationships"><Relationship Id="rId2" Type="http://schemas.openxmlformats.org/officeDocument/2006/relationships/image" Target="../media/image51.svg"/><Relationship Id="rId1" Type="http://schemas.openxmlformats.org/officeDocument/2006/relationships/image" Target="../media/image50.png"/></Relationships>
</file>

<file path=xl/drawings/_rels/drawing34.xml.rels><?xml version="1.0" encoding="UTF-8" standalone="yes"?>
<Relationships xmlns="http://schemas.openxmlformats.org/package/2006/relationships"><Relationship Id="rId1" Type="http://schemas.openxmlformats.org/officeDocument/2006/relationships/image" Target="../media/image52.emf"/></Relationships>
</file>

<file path=xl/drawings/_rels/drawing35.xml.rels><?xml version="1.0" encoding="UTF-8" standalone="yes"?>
<Relationships xmlns="http://schemas.openxmlformats.org/package/2006/relationships"><Relationship Id="rId2" Type="http://schemas.openxmlformats.org/officeDocument/2006/relationships/image" Target="../media/image54.svg"/><Relationship Id="rId1" Type="http://schemas.openxmlformats.org/officeDocument/2006/relationships/image" Target="../media/image53.png"/></Relationships>
</file>

<file path=xl/drawings/_rels/drawing36.xml.rels><?xml version="1.0" encoding="UTF-8" standalone="yes"?>
<Relationships xmlns="http://schemas.openxmlformats.org/package/2006/relationships"><Relationship Id="rId1" Type="http://schemas.openxmlformats.org/officeDocument/2006/relationships/image" Target="../media/image55.emf"/></Relationships>
</file>

<file path=xl/drawings/_rels/drawing37.xml.rels><?xml version="1.0" encoding="UTF-8" standalone="yes"?>
<Relationships xmlns="http://schemas.openxmlformats.org/package/2006/relationships"><Relationship Id="rId1" Type="http://schemas.openxmlformats.org/officeDocument/2006/relationships/image" Target="../media/image56.emf"/></Relationships>
</file>

<file path=xl/drawings/_rels/drawing38.xml.rels><?xml version="1.0" encoding="UTF-8" standalone="yes"?>
<Relationships xmlns="http://schemas.openxmlformats.org/package/2006/relationships"><Relationship Id="rId3" Type="http://schemas.openxmlformats.org/officeDocument/2006/relationships/image" Target="../media/image59.emf"/><Relationship Id="rId2" Type="http://schemas.openxmlformats.org/officeDocument/2006/relationships/image" Target="../media/image58.svg"/><Relationship Id="rId1" Type="http://schemas.openxmlformats.org/officeDocument/2006/relationships/image" Target="../media/image57.png"/><Relationship Id="rId4" Type="http://schemas.openxmlformats.org/officeDocument/2006/relationships/image" Target="../media/image60.emf"/></Relationships>
</file>

<file path=xl/drawings/_rels/drawing39.xml.rels><?xml version="1.0" encoding="UTF-8" standalone="yes"?>
<Relationships xmlns="http://schemas.openxmlformats.org/package/2006/relationships"><Relationship Id="rId1" Type="http://schemas.openxmlformats.org/officeDocument/2006/relationships/image" Target="../media/image61.emf"/></Relationships>
</file>

<file path=xl/drawings/_rels/drawing4.xml.rels><?xml version="1.0" encoding="UTF-8" standalone="yes"?>
<Relationships xmlns="http://schemas.openxmlformats.org/package/2006/relationships"><Relationship Id="rId1" Type="http://schemas.openxmlformats.org/officeDocument/2006/relationships/image" Target="../media/image6.emf"/></Relationships>
</file>

<file path=xl/drawings/_rels/drawing40.xml.rels><?xml version="1.0" encoding="UTF-8" standalone="yes"?>
<Relationships xmlns="http://schemas.openxmlformats.org/package/2006/relationships"><Relationship Id="rId1" Type="http://schemas.openxmlformats.org/officeDocument/2006/relationships/image" Target="../media/image62.emf"/></Relationships>
</file>

<file path=xl/drawings/_rels/drawing41.xml.rels><?xml version="1.0" encoding="UTF-8" standalone="yes"?>
<Relationships xmlns="http://schemas.openxmlformats.org/package/2006/relationships"><Relationship Id="rId1" Type="http://schemas.openxmlformats.org/officeDocument/2006/relationships/image" Target="../media/image63.emf"/></Relationships>
</file>

<file path=xl/drawings/_rels/drawing42.xml.rels><?xml version="1.0" encoding="UTF-8" standalone="yes"?>
<Relationships xmlns="http://schemas.openxmlformats.org/package/2006/relationships"><Relationship Id="rId1" Type="http://schemas.openxmlformats.org/officeDocument/2006/relationships/image" Target="../media/image64.emf"/></Relationships>
</file>

<file path=xl/drawings/_rels/drawing43.xml.rels><?xml version="1.0" encoding="UTF-8" standalone="yes"?>
<Relationships xmlns="http://schemas.openxmlformats.org/package/2006/relationships"><Relationship Id="rId1" Type="http://schemas.openxmlformats.org/officeDocument/2006/relationships/image" Target="../media/image65.emf"/></Relationships>
</file>

<file path=xl/drawings/_rels/drawing44.xml.rels><?xml version="1.0" encoding="UTF-8" standalone="yes"?>
<Relationships xmlns="http://schemas.openxmlformats.org/package/2006/relationships"><Relationship Id="rId1" Type="http://schemas.openxmlformats.org/officeDocument/2006/relationships/image" Target="../media/image66.emf"/></Relationships>
</file>

<file path=xl/drawings/_rels/drawing45.xml.rels><?xml version="1.0" encoding="UTF-8" standalone="yes"?>
<Relationships xmlns="http://schemas.openxmlformats.org/package/2006/relationships"><Relationship Id="rId1" Type="http://schemas.openxmlformats.org/officeDocument/2006/relationships/image" Target="../media/image67.emf"/></Relationships>
</file>

<file path=xl/drawings/_rels/drawing46.xml.rels><?xml version="1.0" encoding="UTF-8" standalone="yes"?>
<Relationships xmlns="http://schemas.openxmlformats.org/package/2006/relationships"><Relationship Id="rId1" Type="http://schemas.openxmlformats.org/officeDocument/2006/relationships/image" Target="../media/image68.emf"/></Relationships>
</file>

<file path=xl/drawings/_rels/drawing47.xml.rels><?xml version="1.0" encoding="UTF-8" standalone="yes"?>
<Relationships xmlns="http://schemas.openxmlformats.org/package/2006/relationships"><Relationship Id="rId1" Type="http://schemas.openxmlformats.org/officeDocument/2006/relationships/image" Target="../media/image69.emf"/></Relationships>
</file>

<file path=xl/drawings/_rels/drawing48.xml.rels><?xml version="1.0" encoding="UTF-8" standalone="yes"?>
<Relationships xmlns="http://schemas.openxmlformats.org/package/2006/relationships"><Relationship Id="rId1" Type="http://schemas.openxmlformats.org/officeDocument/2006/relationships/image" Target="../media/image70.emf"/></Relationships>
</file>

<file path=xl/drawings/_rels/drawing49.xml.rels><?xml version="1.0" encoding="UTF-8" standalone="yes"?>
<Relationships xmlns="http://schemas.openxmlformats.org/package/2006/relationships"><Relationship Id="rId2" Type="http://schemas.openxmlformats.org/officeDocument/2006/relationships/image" Target="../media/image72.svg"/><Relationship Id="rId1" Type="http://schemas.openxmlformats.org/officeDocument/2006/relationships/image" Target="../media/image71.png"/></Relationships>
</file>

<file path=xl/drawings/_rels/drawing5.xml.rels><?xml version="1.0" encoding="UTF-8" standalone="yes"?>
<Relationships xmlns="http://schemas.openxmlformats.org/package/2006/relationships"><Relationship Id="rId1" Type="http://schemas.openxmlformats.org/officeDocument/2006/relationships/image" Target="../media/image7.emf"/></Relationships>
</file>

<file path=xl/drawings/_rels/drawing50.xml.rels><?xml version="1.0" encoding="UTF-8" standalone="yes"?>
<Relationships xmlns="http://schemas.openxmlformats.org/package/2006/relationships"><Relationship Id="rId1" Type="http://schemas.openxmlformats.org/officeDocument/2006/relationships/image" Target="../media/image73.emf"/></Relationships>
</file>

<file path=xl/drawings/_rels/drawing51.xml.rels><?xml version="1.0" encoding="UTF-8" standalone="yes"?>
<Relationships xmlns="http://schemas.openxmlformats.org/package/2006/relationships"><Relationship Id="rId3" Type="http://schemas.openxmlformats.org/officeDocument/2006/relationships/image" Target="../media/image76.emf"/><Relationship Id="rId2" Type="http://schemas.openxmlformats.org/officeDocument/2006/relationships/image" Target="../media/image75.emf"/><Relationship Id="rId1" Type="http://schemas.openxmlformats.org/officeDocument/2006/relationships/image" Target="../media/image74.emf"/><Relationship Id="rId4" Type="http://schemas.openxmlformats.org/officeDocument/2006/relationships/image" Target="../media/image77.emf"/></Relationships>
</file>

<file path=xl/drawings/_rels/drawing52.xml.rels><?xml version="1.0" encoding="UTF-8" standalone="yes"?>
<Relationships xmlns="http://schemas.openxmlformats.org/package/2006/relationships"><Relationship Id="rId3" Type="http://schemas.openxmlformats.org/officeDocument/2006/relationships/image" Target="../media/image80.emf"/><Relationship Id="rId2" Type="http://schemas.openxmlformats.org/officeDocument/2006/relationships/image" Target="../media/image79.emf"/><Relationship Id="rId1" Type="http://schemas.openxmlformats.org/officeDocument/2006/relationships/image" Target="../media/image78.emf"/><Relationship Id="rId4" Type="http://schemas.openxmlformats.org/officeDocument/2006/relationships/image" Target="../media/image81.emf"/></Relationships>
</file>

<file path=xl/drawings/_rels/drawing53.xml.rels><?xml version="1.0" encoding="UTF-8" standalone="yes"?>
<Relationships xmlns="http://schemas.openxmlformats.org/package/2006/relationships"><Relationship Id="rId3" Type="http://schemas.openxmlformats.org/officeDocument/2006/relationships/image" Target="../media/image84.emf"/><Relationship Id="rId2" Type="http://schemas.openxmlformats.org/officeDocument/2006/relationships/image" Target="../media/image83.emf"/><Relationship Id="rId1" Type="http://schemas.openxmlformats.org/officeDocument/2006/relationships/image" Target="../media/image82.emf"/><Relationship Id="rId4" Type="http://schemas.openxmlformats.org/officeDocument/2006/relationships/image" Target="../media/image85.emf"/></Relationships>
</file>

<file path=xl/drawings/_rels/drawing54.xml.rels><?xml version="1.0" encoding="UTF-8" standalone="yes"?>
<Relationships xmlns="http://schemas.openxmlformats.org/package/2006/relationships"><Relationship Id="rId3" Type="http://schemas.openxmlformats.org/officeDocument/2006/relationships/image" Target="../media/image88.emf"/><Relationship Id="rId2" Type="http://schemas.openxmlformats.org/officeDocument/2006/relationships/image" Target="../media/image87.emf"/><Relationship Id="rId1" Type="http://schemas.openxmlformats.org/officeDocument/2006/relationships/image" Target="../media/image86.emf"/><Relationship Id="rId4" Type="http://schemas.openxmlformats.org/officeDocument/2006/relationships/image" Target="../media/image89.emf"/></Relationships>
</file>

<file path=xl/drawings/_rels/drawing55.xml.rels><?xml version="1.0" encoding="UTF-8" standalone="yes"?>
<Relationships xmlns="http://schemas.openxmlformats.org/package/2006/relationships"><Relationship Id="rId1" Type="http://schemas.openxmlformats.org/officeDocument/2006/relationships/image" Target="../media/image90.emf"/></Relationships>
</file>

<file path=xl/drawings/_rels/drawing56.xml.rels><?xml version="1.0" encoding="UTF-8" standalone="yes"?>
<Relationships xmlns="http://schemas.openxmlformats.org/package/2006/relationships"><Relationship Id="rId2" Type="http://schemas.openxmlformats.org/officeDocument/2006/relationships/image" Target="../media/image92.emf"/><Relationship Id="rId1" Type="http://schemas.openxmlformats.org/officeDocument/2006/relationships/image" Target="../media/image91.emf"/></Relationships>
</file>

<file path=xl/drawings/_rels/drawing57.xml.rels><?xml version="1.0" encoding="UTF-8" standalone="yes"?>
<Relationships xmlns="http://schemas.openxmlformats.org/package/2006/relationships"><Relationship Id="rId2" Type="http://schemas.openxmlformats.org/officeDocument/2006/relationships/image" Target="../media/image94.emf"/><Relationship Id="rId1" Type="http://schemas.openxmlformats.org/officeDocument/2006/relationships/image" Target="../media/image93.emf"/></Relationships>
</file>

<file path=xl/drawings/_rels/drawing58.xml.rels><?xml version="1.0" encoding="UTF-8" standalone="yes"?>
<Relationships xmlns="http://schemas.openxmlformats.org/package/2006/relationships"><Relationship Id="rId8" Type="http://schemas.openxmlformats.org/officeDocument/2006/relationships/image" Target="../media/image102.svg"/><Relationship Id="rId3" Type="http://schemas.openxmlformats.org/officeDocument/2006/relationships/image" Target="../media/image97.png"/><Relationship Id="rId7" Type="http://schemas.openxmlformats.org/officeDocument/2006/relationships/image" Target="../media/image101.png"/><Relationship Id="rId2" Type="http://schemas.openxmlformats.org/officeDocument/2006/relationships/image" Target="../media/image96.svg"/><Relationship Id="rId1" Type="http://schemas.openxmlformats.org/officeDocument/2006/relationships/image" Target="../media/image95.png"/><Relationship Id="rId6" Type="http://schemas.openxmlformats.org/officeDocument/2006/relationships/image" Target="../media/image100.svg"/><Relationship Id="rId5" Type="http://schemas.openxmlformats.org/officeDocument/2006/relationships/image" Target="../media/image99.png"/><Relationship Id="rId4" Type="http://schemas.openxmlformats.org/officeDocument/2006/relationships/image" Target="../media/image98.svg"/></Relationships>
</file>

<file path=xl/drawings/_rels/drawing59.xml.rels><?xml version="1.0" encoding="UTF-8" standalone="yes"?>
<Relationships xmlns="http://schemas.openxmlformats.org/package/2006/relationships"><Relationship Id="rId1" Type="http://schemas.openxmlformats.org/officeDocument/2006/relationships/image" Target="../media/image103.emf"/></Relationships>
</file>

<file path=xl/drawings/_rels/drawing6.xml.rels><?xml version="1.0" encoding="UTF-8" standalone="yes"?>
<Relationships xmlns="http://schemas.openxmlformats.org/package/2006/relationships"><Relationship Id="rId3" Type="http://schemas.openxmlformats.org/officeDocument/2006/relationships/image" Target="../media/image10.emf"/><Relationship Id="rId2" Type="http://schemas.openxmlformats.org/officeDocument/2006/relationships/image" Target="../media/image9.emf"/><Relationship Id="rId1" Type="http://schemas.openxmlformats.org/officeDocument/2006/relationships/image" Target="../media/image8.emf"/></Relationships>
</file>

<file path=xl/drawings/_rels/drawing60.xml.rels><?xml version="1.0" encoding="UTF-8" standalone="yes"?>
<Relationships xmlns="http://schemas.openxmlformats.org/package/2006/relationships"><Relationship Id="rId2" Type="http://schemas.openxmlformats.org/officeDocument/2006/relationships/image" Target="../media/image105.svg"/><Relationship Id="rId1" Type="http://schemas.openxmlformats.org/officeDocument/2006/relationships/image" Target="../media/image104.png"/></Relationships>
</file>

<file path=xl/drawings/_rels/drawing61.xml.rels><?xml version="1.0" encoding="UTF-8" standalone="yes"?>
<Relationships xmlns="http://schemas.openxmlformats.org/package/2006/relationships"><Relationship Id="rId2" Type="http://schemas.openxmlformats.org/officeDocument/2006/relationships/image" Target="../media/image107.svg"/><Relationship Id="rId1" Type="http://schemas.openxmlformats.org/officeDocument/2006/relationships/image" Target="../media/image106.png"/></Relationships>
</file>

<file path=xl/drawings/_rels/drawing62.xml.rels><?xml version="1.0" encoding="UTF-8" standalone="yes"?>
<Relationships xmlns="http://schemas.openxmlformats.org/package/2006/relationships"><Relationship Id="rId2" Type="http://schemas.openxmlformats.org/officeDocument/2006/relationships/image" Target="../media/image109.svg"/><Relationship Id="rId1" Type="http://schemas.openxmlformats.org/officeDocument/2006/relationships/image" Target="../media/image108.png"/></Relationships>
</file>

<file path=xl/drawings/_rels/drawing63.xml.rels><?xml version="1.0" encoding="UTF-8" standalone="yes"?>
<Relationships xmlns="http://schemas.openxmlformats.org/package/2006/relationships"><Relationship Id="rId3" Type="http://schemas.openxmlformats.org/officeDocument/2006/relationships/image" Target="../media/image112.png"/><Relationship Id="rId7" Type="http://schemas.openxmlformats.org/officeDocument/2006/relationships/image" Target="../media/image116.emf"/><Relationship Id="rId2" Type="http://schemas.openxmlformats.org/officeDocument/2006/relationships/image" Target="../media/image111.svg"/><Relationship Id="rId1" Type="http://schemas.openxmlformats.org/officeDocument/2006/relationships/image" Target="../media/image110.png"/><Relationship Id="rId6" Type="http://schemas.openxmlformats.org/officeDocument/2006/relationships/image" Target="../media/image115.svg"/><Relationship Id="rId5" Type="http://schemas.openxmlformats.org/officeDocument/2006/relationships/image" Target="../media/image114.png"/><Relationship Id="rId4" Type="http://schemas.openxmlformats.org/officeDocument/2006/relationships/image" Target="../media/image113.svg"/></Relationships>
</file>

<file path=xl/drawings/_rels/drawing64.xml.rels><?xml version="1.0" encoding="UTF-8" standalone="yes"?>
<Relationships xmlns="http://schemas.openxmlformats.org/package/2006/relationships"><Relationship Id="rId3" Type="http://schemas.openxmlformats.org/officeDocument/2006/relationships/image" Target="../media/image119.png"/><Relationship Id="rId7" Type="http://schemas.openxmlformats.org/officeDocument/2006/relationships/image" Target="../media/image123.emf"/><Relationship Id="rId2" Type="http://schemas.openxmlformats.org/officeDocument/2006/relationships/image" Target="../media/image118.svg"/><Relationship Id="rId1" Type="http://schemas.openxmlformats.org/officeDocument/2006/relationships/image" Target="../media/image117.png"/><Relationship Id="rId6" Type="http://schemas.openxmlformats.org/officeDocument/2006/relationships/image" Target="../media/image122.svg"/><Relationship Id="rId5" Type="http://schemas.openxmlformats.org/officeDocument/2006/relationships/image" Target="../media/image121.png"/><Relationship Id="rId4" Type="http://schemas.openxmlformats.org/officeDocument/2006/relationships/image" Target="../media/image120.svg"/></Relationships>
</file>

<file path=xl/drawings/_rels/drawing65.xml.rels><?xml version="1.0" encoding="UTF-8" standalone="yes"?>
<Relationships xmlns="http://schemas.openxmlformats.org/package/2006/relationships"><Relationship Id="rId3" Type="http://schemas.openxmlformats.org/officeDocument/2006/relationships/image" Target="../media/image126.png"/><Relationship Id="rId7" Type="http://schemas.openxmlformats.org/officeDocument/2006/relationships/image" Target="../media/image130.emf"/><Relationship Id="rId2" Type="http://schemas.openxmlformats.org/officeDocument/2006/relationships/image" Target="../media/image125.svg"/><Relationship Id="rId1" Type="http://schemas.openxmlformats.org/officeDocument/2006/relationships/image" Target="../media/image124.png"/><Relationship Id="rId6" Type="http://schemas.openxmlformats.org/officeDocument/2006/relationships/image" Target="../media/image129.svg"/><Relationship Id="rId5" Type="http://schemas.openxmlformats.org/officeDocument/2006/relationships/image" Target="../media/image128.png"/><Relationship Id="rId4" Type="http://schemas.openxmlformats.org/officeDocument/2006/relationships/image" Target="../media/image127.svg"/></Relationships>
</file>

<file path=xl/drawings/_rels/drawing66.xml.rels><?xml version="1.0" encoding="UTF-8" standalone="yes"?>
<Relationships xmlns="http://schemas.openxmlformats.org/package/2006/relationships"><Relationship Id="rId3" Type="http://schemas.openxmlformats.org/officeDocument/2006/relationships/image" Target="../media/image133.png"/><Relationship Id="rId7" Type="http://schemas.openxmlformats.org/officeDocument/2006/relationships/image" Target="../media/image137.emf"/><Relationship Id="rId2" Type="http://schemas.openxmlformats.org/officeDocument/2006/relationships/image" Target="../media/image132.svg"/><Relationship Id="rId1" Type="http://schemas.openxmlformats.org/officeDocument/2006/relationships/image" Target="../media/image131.png"/><Relationship Id="rId6" Type="http://schemas.openxmlformats.org/officeDocument/2006/relationships/image" Target="../media/image136.svg"/><Relationship Id="rId5" Type="http://schemas.openxmlformats.org/officeDocument/2006/relationships/image" Target="../media/image135.png"/><Relationship Id="rId4" Type="http://schemas.openxmlformats.org/officeDocument/2006/relationships/image" Target="../media/image134.svg"/></Relationships>
</file>

<file path=xl/drawings/_rels/drawing7.xml.rels><?xml version="1.0" encoding="UTF-8" standalone="yes"?>
<Relationships xmlns="http://schemas.openxmlformats.org/package/2006/relationships"><Relationship Id="rId1" Type="http://schemas.openxmlformats.org/officeDocument/2006/relationships/image" Target="../media/image11.emf"/></Relationships>
</file>

<file path=xl/drawings/_rels/drawing8.xml.rels><?xml version="1.0" encoding="UTF-8" standalone="yes"?>
<Relationships xmlns="http://schemas.openxmlformats.org/package/2006/relationships"><Relationship Id="rId1" Type="http://schemas.openxmlformats.org/officeDocument/2006/relationships/image" Target="../media/image12.emf"/></Relationships>
</file>

<file path=xl/drawings/_rels/drawing9.xml.rels><?xml version="1.0" encoding="UTF-8" standalone="yes"?>
<Relationships xmlns="http://schemas.openxmlformats.org/package/2006/relationships"><Relationship Id="rId1" Type="http://schemas.openxmlformats.org/officeDocument/2006/relationships/image" Target="../media/image13.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11</xdr:col>
      <xdr:colOff>24000</xdr:colOff>
      <xdr:row>17</xdr:row>
      <xdr:rowOff>22500</xdr:rowOff>
    </xdr:to>
    <xdr:pic>
      <xdr:nvPicPr>
        <xdr:cNvPr id="2" name="Picture 2">
          <a:extLst>
            <a:ext uri="{FF2B5EF4-FFF2-40B4-BE49-F238E27FC236}">
              <a16:creationId xmlns:a16="http://schemas.microsoft.com/office/drawing/2014/main" id="{DC6867CD-E43A-4B0C-B875-860ED6075B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 y="368300"/>
          <a:ext cx="6120000" cy="2880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10</xdr:col>
      <xdr:colOff>428625</xdr:colOff>
      <xdr:row>27</xdr:row>
      <xdr:rowOff>34925</xdr:rowOff>
    </xdr:to>
    <xdr:pic>
      <xdr:nvPicPr>
        <xdr:cNvPr id="2" name="Picture 1" descr="Box 1.5 figure. This diagram shows flows of wealth at death. About 60 per cent of deaths were single people, and 40 per cent were in a couple. Of single people deaths, 85 per cent was transferred to the next generation, and the remainder transferred elsewhere (e.g. other family, friends/carers and charity). Of deaths of people who were in a couple, 95 per cent was transferred to their partner, 4 per cent to the next generation, and less than 0.5 per cent was transferred elsewhere.">
          <a:extLst>
            <a:ext uri="{FF2B5EF4-FFF2-40B4-BE49-F238E27FC236}">
              <a16:creationId xmlns:a16="http://schemas.microsoft.com/office/drawing/2014/main" id="{958F5090-DDF8-4C01-A999-12A7F920403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3352"/>
        <a:stretch/>
      </xdr:blipFill>
      <xdr:spPr bwMode="auto">
        <a:xfrm>
          <a:off x="609600" y="368300"/>
          <a:ext cx="5915025" cy="479742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11</xdr:col>
      <xdr:colOff>24000</xdr:colOff>
      <xdr:row>17</xdr:row>
      <xdr:rowOff>22500</xdr:rowOff>
    </xdr:to>
    <xdr:pic>
      <xdr:nvPicPr>
        <xdr:cNvPr id="2" name="Picture 2">
          <a:extLst>
            <a:ext uri="{FF2B5EF4-FFF2-40B4-BE49-F238E27FC236}">
              <a16:creationId xmlns:a16="http://schemas.microsoft.com/office/drawing/2014/main" id="{2FB4DB4C-AF5A-4A7F-BAC3-56DCE6F994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 y="368300"/>
          <a:ext cx="6120000" cy="28800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7</xdr:col>
      <xdr:colOff>62100</xdr:colOff>
      <xdr:row>17</xdr:row>
      <xdr:rowOff>22500</xdr:rowOff>
    </xdr:to>
    <xdr:pic>
      <xdr:nvPicPr>
        <xdr:cNvPr id="2" name="Picture 2">
          <a:extLst>
            <a:ext uri="{FF2B5EF4-FFF2-40B4-BE49-F238E27FC236}">
              <a16:creationId xmlns:a16="http://schemas.microsoft.com/office/drawing/2014/main" id="{95EA051C-00CD-4F20-861B-726B08C773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 y="368300"/>
          <a:ext cx="6120000" cy="28800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11</xdr:col>
      <xdr:colOff>24000</xdr:colOff>
      <xdr:row>19</xdr:row>
      <xdr:rowOff>25269</xdr:rowOff>
    </xdr:to>
    <xdr:pic>
      <xdr:nvPicPr>
        <xdr:cNvPr id="2" name="Picture 2">
          <a:extLst>
            <a:ext uri="{FF2B5EF4-FFF2-40B4-BE49-F238E27FC236}">
              <a16:creationId xmlns:a16="http://schemas.microsoft.com/office/drawing/2014/main" id="{9EB783D9-B51E-4BA4-A22D-723243CDF4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 y="368300"/>
          <a:ext cx="6120000" cy="2882769"/>
        </a:xfrm>
        <a:prstGeom prst="rect">
          <a:avLst/>
        </a:prstGeom>
      </xdr:spPr>
    </xdr:pic>
    <xdr:clientData/>
  </xdr:twoCellAnchor>
  <xdr:twoCellAnchor editAs="oneCell">
    <xdr:from>
      <xdr:col>12</xdr:col>
      <xdr:colOff>0</xdr:colOff>
      <xdr:row>4</xdr:row>
      <xdr:rowOff>0</xdr:rowOff>
    </xdr:from>
    <xdr:to>
      <xdr:col>16</xdr:col>
      <xdr:colOff>549600</xdr:colOff>
      <xdr:row>16</xdr:row>
      <xdr:rowOff>56769</xdr:rowOff>
    </xdr:to>
    <xdr:pic>
      <xdr:nvPicPr>
        <xdr:cNvPr id="4" name="Picture 4">
          <a:extLst>
            <a:ext uri="{FF2B5EF4-FFF2-40B4-BE49-F238E27FC236}">
              <a16:creationId xmlns:a16="http://schemas.microsoft.com/office/drawing/2014/main" id="{217517B0-1B89-4B32-9A27-22BC3043188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15200" y="736600"/>
          <a:ext cx="2988000" cy="2342769"/>
        </a:xfrm>
        <a:prstGeom prst="rect">
          <a:avLst/>
        </a:prstGeom>
      </xdr:spPr>
    </xdr:pic>
    <xdr:clientData/>
  </xdr:twoCellAnchor>
  <xdr:twoCellAnchor editAs="oneCell">
    <xdr:from>
      <xdr:col>19</xdr:col>
      <xdr:colOff>0</xdr:colOff>
      <xdr:row>4</xdr:row>
      <xdr:rowOff>0</xdr:rowOff>
    </xdr:from>
    <xdr:to>
      <xdr:col>23</xdr:col>
      <xdr:colOff>549600</xdr:colOff>
      <xdr:row>16</xdr:row>
      <xdr:rowOff>54000</xdr:rowOff>
    </xdr:to>
    <xdr:pic>
      <xdr:nvPicPr>
        <xdr:cNvPr id="6" name="Picture 6">
          <a:extLst>
            <a:ext uri="{FF2B5EF4-FFF2-40B4-BE49-F238E27FC236}">
              <a16:creationId xmlns:a16="http://schemas.microsoft.com/office/drawing/2014/main" id="{C66AD52A-2F8F-432C-9FD4-110E545D472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972800" y="736600"/>
          <a:ext cx="2988000" cy="23400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11</xdr:col>
      <xdr:colOff>24000</xdr:colOff>
      <xdr:row>17</xdr:row>
      <xdr:rowOff>23804</xdr:rowOff>
    </xdr:to>
    <xdr:pic>
      <xdr:nvPicPr>
        <xdr:cNvPr id="2" name="Picture 2">
          <a:extLst>
            <a:ext uri="{FF2B5EF4-FFF2-40B4-BE49-F238E27FC236}">
              <a16:creationId xmlns:a16="http://schemas.microsoft.com/office/drawing/2014/main" id="{11658AA8-E0DB-4E42-8BE0-7A10CB297D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200" y="368300"/>
          <a:ext cx="6120000" cy="288130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8</xdr:col>
      <xdr:colOff>300225</xdr:colOff>
      <xdr:row>19</xdr:row>
      <xdr:rowOff>25269</xdr:rowOff>
    </xdr:to>
    <xdr:pic>
      <xdr:nvPicPr>
        <xdr:cNvPr id="2" name="Picture 2">
          <a:extLst>
            <a:ext uri="{FF2B5EF4-FFF2-40B4-BE49-F238E27FC236}">
              <a16:creationId xmlns:a16="http://schemas.microsoft.com/office/drawing/2014/main" id="{425BB97C-5A0B-40E2-9BF4-5A9580F9D2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 y="368300"/>
          <a:ext cx="6120000" cy="2882769"/>
        </a:xfrm>
        <a:prstGeom prst="rect">
          <a:avLst/>
        </a:prstGeom>
      </xdr:spPr>
    </xdr:pic>
    <xdr:clientData/>
  </xdr:twoCellAnchor>
  <xdr:oneCellAnchor>
    <xdr:from>
      <xdr:col>10</xdr:col>
      <xdr:colOff>0</xdr:colOff>
      <xdr:row>4</xdr:row>
      <xdr:rowOff>0</xdr:rowOff>
    </xdr:from>
    <xdr:ext cx="2988000" cy="2340000"/>
    <xdr:pic>
      <xdr:nvPicPr>
        <xdr:cNvPr id="8" name="Picture 4">
          <a:extLst>
            <a:ext uri="{FF2B5EF4-FFF2-40B4-BE49-F238E27FC236}">
              <a16:creationId xmlns:a16="http://schemas.microsoft.com/office/drawing/2014/main" id="{54BB91CE-2B54-4BCD-9F1D-71426341AED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15200" y="736600"/>
          <a:ext cx="2988000" cy="2340000"/>
        </a:xfrm>
        <a:prstGeom prst="rect">
          <a:avLst/>
        </a:prstGeom>
      </xdr:spPr>
    </xdr:pic>
    <xdr:clientData/>
  </xdr:oneCellAnchor>
  <xdr:twoCellAnchor editAs="oneCell">
    <xdr:from>
      <xdr:col>16</xdr:col>
      <xdr:colOff>0</xdr:colOff>
      <xdr:row>4</xdr:row>
      <xdr:rowOff>0</xdr:rowOff>
    </xdr:from>
    <xdr:to>
      <xdr:col>20</xdr:col>
      <xdr:colOff>549600</xdr:colOff>
      <xdr:row>16</xdr:row>
      <xdr:rowOff>54000</xdr:rowOff>
    </xdr:to>
    <xdr:pic>
      <xdr:nvPicPr>
        <xdr:cNvPr id="6" name="Picture 8">
          <a:extLst>
            <a:ext uri="{FF2B5EF4-FFF2-40B4-BE49-F238E27FC236}">
              <a16:creationId xmlns:a16="http://schemas.microsoft.com/office/drawing/2014/main" id="{AE085724-D6F5-4D28-B387-98C40090B27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972800" y="736600"/>
          <a:ext cx="2988000" cy="23400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11</xdr:col>
      <xdr:colOff>24000</xdr:colOff>
      <xdr:row>18</xdr:row>
      <xdr:rowOff>25269</xdr:rowOff>
    </xdr:to>
    <xdr:pic>
      <xdr:nvPicPr>
        <xdr:cNvPr id="2" name="Picture 2">
          <a:extLst>
            <a:ext uri="{FF2B5EF4-FFF2-40B4-BE49-F238E27FC236}">
              <a16:creationId xmlns:a16="http://schemas.microsoft.com/office/drawing/2014/main" id="{77E37F59-0914-4CBD-AECC-497D16C0B3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 y="368300"/>
          <a:ext cx="6120000" cy="288276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11</xdr:col>
      <xdr:colOff>24000</xdr:colOff>
      <xdr:row>19</xdr:row>
      <xdr:rowOff>22500</xdr:rowOff>
    </xdr:to>
    <xdr:pic>
      <xdr:nvPicPr>
        <xdr:cNvPr id="2" name="Picture 2">
          <a:extLst>
            <a:ext uri="{FF2B5EF4-FFF2-40B4-BE49-F238E27FC236}">
              <a16:creationId xmlns:a16="http://schemas.microsoft.com/office/drawing/2014/main" id="{C8C19A1A-EBE8-4B9E-BD2E-C8A5495823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 y="368300"/>
          <a:ext cx="6120000" cy="2880000"/>
        </a:xfrm>
        <a:prstGeom prst="rect">
          <a:avLst/>
        </a:prstGeom>
      </xdr:spPr>
    </xdr:pic>
    <xdr:clientData/>
  </xdr:twoCellAnchor>
  <xdr:twoCellAnchor editAs="oneCell">
    <xdr:from>
      <xdr:col>12</xdr:col>
      <xdr:colOff>0</xdr:colOff>
      <xdr:row>4</xdr:row>
      <xdr:rowOff>0</xdr:rowOff>
    </xdr:from>
    <xdr:to>
      <xdr:col>22</xdr:col>
      <xdr:colOff>24000</xdr:colOff>
      <xdr:row>19</xdr:row>
      <xdr:rowOff>25269</xdr:rowOff>
    </xdr:to>
    <xdr:pic>
      <xdr:nvPicPr>
        <xdr:cNvPr id="4" name="Picture 4">
          <a:extLst>
            <a:ext uri="{FF2B5EF4-FFF2-40B4-BE49-F238E27FC236}">
              <a16:creationId xmlns:a16="http://schemas.microsoft.com/office/drawing/2014/main" id="{F05DEEAE-A005-4613-8BB6-F0817388D02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15200" y="736600"/>
          <a:ext cx="6120000" cy="288276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8</xdr:col>
      <xdr:colOff>185925</xdr:colOff>
      <xdr:row>17</xdr:row>
      <xdr:rowOff>25269</xdr:rowOff>
    </xdr:to>
    <xdr:pic>
      <xdr:nvPicPr>
        <xdr:cNvPr id="2" name="Picture 2">
          <a:extLst>
            <a:ext uri="{FF2B5EF4-FFF2-40B4-BE49-F238E27FC236}">
              <a16:creationId xmlns:a16="http://schemas.microsoft.com/office/drawing/2014/main" id="{358E371B-821F-4EC7-A7E5-14A480FB4C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 y="368300"/>
          <a:ext cx="6120000" cy="2882769"/>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5</xdr:col>
      <xdr:colOff>548640</xdr:colOff>
      <xdr:row>16</xdr:row>
      <xdr:rowOff>53340</xdr:rowOff>
    </xdr:to>
    <xdr:pic>
      <xdr:nvPicPr>
        <xdr:cNvPr id="4" name="Picture 3" descr="Figure 2.1, panel a. This chart shows the share of people who inherited in the year in question, by initial equivalised wealth quintile. More details are contained in the text surrounding this figure.">
          <a:extLst>
            <a:ext uri="{FF2B5EF4-FFF2-40B4-BE49-F238E27FC236}">
              <a16:creationId xmlns:a16="http://schemas.microsoft.com/office/drawing/2014/main" id="{ADBD896E-495B-4913-8D4F-22CE5243B8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0" y="762000"/>
          <a:ext cx="2987040" cy="2339340"/>
        </a:xfrm>
        <a:prstGeom prst="rect">
          <a:avLst/>
        </a:prstGeom>
        <a:noFill/>
        <a:ln>
          <a:noFill/>
        </a:ln>
      </xdr:spPr>
    </xdr:pic>
    <xdr:clientData/>
  </xdr:twoCellAnchor>
  <xdr:twoCellAnchor editAs="oneCell">
    <xdr:from>
      <xdr:col>11</xdr:col>
      <xdr:colOff>0</xdr:colOff>
      <xdr:row>4</xdr:row>
      <xdr:rowOff>0</xdr:rowOff>
    </xdr:from>
    <xdr:to>
      <xdr:col>15</xdr:col>
      <xdr:colOff>510540</xdr:colOff>
      <xdr:row>16</xdr:row>
      <xdr:rowOff>53340</xdr:rowOff>
    </xdr:to>
    <xdr:pic>
      <xdr:nvPicPr>
        <xdr:cNvPr id="5" name="Picture 4" descr="Figure 2.1, panel b. This chart shows the average equivalised inheritance received among people who inherited, by initial equivalised wealth quintile. More details are contained in the text surrounding this figure.">
          <a:extLst>
            <a:ext uri="{FF2B5EF4-FFF2-40B4-BE49-F238E27FC236}">
              <a16:creationId xmlns:a16="http://schemas.microsoft.com/office/drawing/2014/main" id="{DBBE0597-54E4-400C-82AC-297E5798502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705600" y="762000"/>
          <a:ext cx="2987040" cy="233934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521970</xdr:colOff>
      <xdr:row>4</xdr:row>
      <xdr:rowOff>142875</xdr:rowOff>
    </xdr:from>
    <xdr:to>
      <xdr:col>6</xdr:col>
      <xdr:colOff>461010</xdr:colOff>
      <xdr:row>17</xdr:row>
      <xdr:rowOff>5715</xdr:rowOff>
    </xdr:to>
    <xdr:pic>
      <xdr:nvPicPr>
        <xdr:cNvPr id="3" name="Picture 1" descr="Figure 4, panel a. This chat shows the average equivalised wealth transfer received among all people, by initial equivalised wealth quintile. More details are contained in the text surrounding this figure.">
          <a:extLst>
            <a:ext uri="{FF2B5EF4-FFF2-40B4-BE49-F238E27FC236}">
              <a16:creationId xmlns:a16="http://schemas.microsoft.com/office/drawing/2014/main" id="{A9B0DA0A-1A01-4964-8EC7-62405FA921C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1170" y="904875"/>
          <a:ext cx="2987040" cy="2339340"/>
        </a:xfrm>
        <a:prstGeom prst="rect">
          <a:avLst/>
        </a:prstGeom>
        <a:noFill/>
        <a:ln>
          <a:noFill/>
        </a:ln>
      </xdr:spPr>
    </xdr:pic>
    <xdr:clientData/>
  </xdr:twoCellAnchor>
  <xdr:twoCellAnchor editAs="oneCell">
    <xdr:from>
      <xdr:col>15</xdr:col>
      <xdr:colOff>249555</xdr:colOff>
      <xdr:row>4</xdr:row>
      <xdr:rowOff>137160</xdr:rowOff>
    </xdr:from>
    <xdr:to>
      <xdr:col>20</xdr:col>
      <xdr:colOff>188595</xdr:colOff>
      <xdr:row>17</xdr:row>
      <xdr:rowOff>0</xdr:rowOff>
    </xdr:to>
    <xdr:pic>
      <xdr:nvPicPr>
        <xdr:cNvPr id="5" name="Picture 2" descr="Figure 4, panel b. This chart shows the average equivalised wealth transfer received among all people as a share of average initial equivalised wealth, by initial equivalised wealth quintile. More details are contained in the text surrounding this figure.">
          <a:extLst>
            <a:ext uri="{FF2B5EF4-FFF2-40B4-BE49-F238E27FC236}">
              <a16:creationId xmlns:a16="http://schemas.microsoft.com/office/drawing/2014/main" id="{BE7B62B4-CDB5-47A0-B3DC-9D939077E16C}"/>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003155" y="899160"/>
          <a:ext cx="2987040" cy="2339340"/>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487680</xdr:colOff>
      <xdr:row>3</xdr:row>
      <xdr:rowOff>144780</xdr:rowOff>
    </xdr:from>
    <xdr:to>
      <xdr:col>4</xdr:col>
      <xdr:colOff>762000</xdr:colOff>
      <xdr:row>16</xdr:row>
      <xdr:rowOff>106680</xdr:rowOff>
    </xdr:to>
    <xdr:pic>
      <xdr:nvPicPr>
        <xdr:cNvPr id="5" name="Picture 4">
          <a:extLst>
            <a:ext uri="{FF2B5EF4-FFF2-40B4-BE49-F238E27FC236}">
              <a16:creationId xmlns:a16="http://schemas.microsoft.com/office/drawing/2014/main" id="{C90693B7-D225-41E0-ABDD-78622B0435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0" y="693420"/>
          <a:ext cx="2987040" cy="2339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457200</xdr:colOff>
      <xdr:row>4</xdr:row>
      <xdr:rowOff>91440</xdr:rowOff>
    </xdr:from>
    <xdr:to>
      <xdr:col>11</xdr:col>
      <xdr:colOff>640080</xdr:colOff>
      <xdr:row>17</xdr:row>
      <xdr:rowOff>53340</xdr:rowOff>
    </xdr:to>
    <xdr:pic>
      <xdr:nvPicPr>
        <xdr:cNvPr id="7" name="Picture 6">
          <a:extLst>
            <a:ext uri="{FF2B5EF4-FFF2-40B4-BE49-F238E27FC236}">
              <a16:creationId xmlns:a16="http://schemas.microsoft.com/office/drawing/2014/main" id="{770E18B8-CBF7-49A5-9D70-8A5E82C07B5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029700" y="822960"/>
          <a:ext cx="2987040" cy="2339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11</xdr:col>
      <xdr:colOff>24130</xdr:colOff>
      <xdr:row>18</xdr:row>
      <xdr:rowOff>19685</xdr:rowOff>
    </xdr:to>
    <xdr:pic>
      <xdr:nvPicPr>
        <xdr:cNvPr id="3" name="Picture 2" descr="Figure 2.2. This chart shows the Average equivalised inheritance received among all people as a share of average initial equivalised wealth, by initial equivalised wealth quintile. More details are contained in the text surrounding this figure.">
          <a:extLst>
            <a:ext uri="{FF2B5EF4-FFF2-40B4-BE49-F238E27FC236}">
              <a16:creationId xmlns:a16="http://schemas.microsoft.com/office/drawing/2014/main" id="{936664A7-4A23-48AE-8192-F271DBE386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0" y="571500"/>
          <a:ext cx="6120130" cy="2877185"/>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11</xdr:col>
      <xdr:colOff>24130</xdr:colOff>
      <xdr:row>20</xdr:row>
      <xdr:rowOff>19685</xdr:rowOff>
    </xdr:to>
    <xdr:pic>
      <xdr:nvPicPr>
        <xdr:cNvPr id="8" name="Picture 7" descr="Figure 2.3, panel a. This chart shows the average equivalised gift received among all people, by initial equivalised wealth quintile. More details are contained in the text surrounding this figure.">
          <a:extLst>
            <a:ext uri="{FF2B5EF4-FFF2-40B4-BE49-F238E27FC236}">
              <a16:creationId xmlns:a16="http://schemas.microsoft.com/office/drawing/2014/main" id="{BEA779EB-A290-4A4C-9BE6-A5CA04B5DC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0" y="952500"/>
          <a:ext cx="6120130" cy="2877185"/>
        </a:xfrm>
        <a:prstGeom prst="rect">
          <a:avLst/>
        </a:prstGeom>
        <a:noFill/>
        <a:ln>
          <a:noFill/>
        </a:ln>
      </xdr:spPr>
    </xdr:pic>
    <xdr:clientData/>
  </xdr:twoCellAnchor>
  <xdr:twoCellAnchor editAs="oneCell">
    <xdr:from>
      <xdr:col>12</xdr:col>
      <xdr:colOff>0</xdr:colOff>
      <xdr:row>5</xdr:row>
      <xdr:rowOff>0</xdr:rowOff>
    </xdr:from>
    <xdr:to>
      <xdr:col>16</xdr:col>
      <xdr:colOff>548640</xdr:colOff>
      <xdr:row>17</xdr:row>
      <xdr:rowOff>53340</xdr:rowOff>
    </xdr:to>
    <xdr:pic>
      <xdr:nvPicPr>
        <xdr:cNvPr id="9" name="Picture 8" descr="Figure 2.3, panel b. This chart shows the share of people who received a gift in the years in question, by initial equivalised wealth quintile. More details are contained in the text surrounding this figure.">
          <a:extLst>
            <a:ext uri="{FF2B5EF4-FFF2-40B4-BE49-F238E27FC236}">
              <a16:creationId xmlns:a16="http://schemas.microsoft.com/office/drawing/2014/main" id="{01833EE3-4E7C-41B2-BF23-3957283F234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15200" y="952500"/>
          <a:ext cx="2987040" cy="2339340"/>
        </a:xfrm>
        <a:prstGeom prst="rect">
          <a:avLst/>
        </a:prstGeom>
        <a:noFill/>
        <a:ln>
          <a:noFill/>
        </a:ln>
      </xdr:spPr>
    </xdr:pic>
    <xdr:clientData/>
  </xdr:twoCellAnchor>
  <xdr:twoCellAnchor editAs="oneCell">
    <xdr:from>
      <xdr:col>20</xdr:col>
      <xdr:colOff>0</xdr:colOff>
      <xdr:row>5</xdr:row>
      <xdr:rowOff>0</xdr:rowOff>
    </xdr:from>
    <xdr:to>
      <xdr:col>24</xdr:col>
      <xdr:colOff>548640</xdr:colOff>
      <xdr:row>17</xdr:row>
      <xdr:rowOff>53340</xdr:rowOff>
    </xdr:to>
    <xdr:pic>
      <xdr:nvPicPr>
        <xdr:cNvPr id="10" name="Picture 9" descr="Figure 2.3, panel c. This chart shows the average equivalised gift among people who received a gift, by initial equivalised wealth quintile. More details are contained in the text surrounding this figure.">
          <a:extLst>
            <a:ext uri="{FF2B5EF4-FFF2-40B4-BE49-F238E27FC236}">
              <a16:creationId xmlns:a16="http://schemas.microsoft.com/office/drawing/2014/main" id="{EE9C57A1-7EA0-4F47-B041-E3BDEA9B674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192000" y="952500"/>
          <a:ext cx="2987040" cy="2339340"/>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11</xdr:col>
      <xdr:colOff>24130</xdr:colOff>
      <xdr:row>19</xdr:row>
      <xdr:rowOff>19685</xdr:rowOff>
    </xdr:to>
    <xdr:pic>
      <xdr:nvPicPr>
        <xdr:cNvPr id="3" name="Picture 2" descr="Figure 2.4. This chart shows the average equivalised gift received among all people as a share of average initial equivalised wealth, by initial equivalised wealth quintile. More details are contained in the text surrounding this figure.">
          <a:extLst>
            <a:ext uri="{FF2B5EF4-FFF2-40B4-BE49-F238E27FC236}">
              <a16:creationId xmlns:a16="http://schemas.microsoft.com/office/drawing/2014/main" id="{DDE6E439-9621-4FB7-AD05-6A251CA1F6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0" y="762000"/>
          <a:ext cx="6120130" cy="2877185"/>
        </a:xfrm>
        <a:prstGeom prst="rect">
          <a:avLst/>
        </a:prstGeom>
        <a:noFill/>
        <a:ln>
          <a:noFill/>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5</xdr:col>
      <xdr:colOff>548640</xdr:colOff>
      <xdr:row>16</xdr:row>
      <xdr:rowOff>53340</xdr:rowOff>
    </xdr:to>
    <xdr:pic>
      <xdr:nvPicPr>
        <xdr:cNvPr id="6" name="Picture 5" descr="Figure 2.5, panel a. This chart compares the effect of wealth transfers on immediate-term absolute wealth inequality to the effect of welfare payments on immediate-term absolute wealth inequality. More details are contained in the text surrounding this figure.">
          <a:extLst>
            <a:ext uri="{FF2B5EF4-FFF2-40B4-BE49-F238E27FC236}">
              <a16:creationId xmlns:a16="http://schemas.microsoft.com/office/drawing/2014/main" id="{B262AB0A-E0CA-4295-B956-A217D60AAE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0" y="762000"/>
          <a:ext cx="2987040" cy="2339340"/>
        </a:xfrm>
        <a:prstGeom prst="rect">
          <a:avLst/>
        </a:prstGeom>
        <a:noFill/>
        <a:ln>
          <a:noFill/>
        </a:ln>
      </xdr:spPr>
    </xdr:pic>
    <xdr:clientData/>
  </xdr:twoCellAnchor>
  <xdr:twoCellAnchor editAs="oneCell">
    <xdr:from>
      <xdr:col>9</xdr:col>
      <xdr:colOff>0</xdr:colOff>
      <xdr:row>4</xdr:row>
      <xdr:rowOff>0</xdr:rowOff>
    </xdr:from>
    <xdr:to>
      <xdr:col>12</xdr:col>
      <xdr:colOff>1173480</xdr:colOff>
      <xdr:row>16</xdr:row>
      <xdr:rowOff>53340</xdr:rowOff>
    </xdr:to>
    <xdr:pic>
      <xdr:nvPicPr>
        <xdr:cNvPr id="7" name="Picture 6" descr="Figure 2.5, panel b. This chart compares the effect of wealth transfers on immediate-term relative wealth inequality to the effect of welfare payments on immediate-term relative wealth inequality. More details are contained in the text surrounding this figure.">
          <a:extLst>
            <a:ext uri="{FF2B5EF4-FFF2-40B4-BE49-F238E27FC236}">
              <a16:creationId xmlns:a16="http://schemas.microsoft.com/office/drawing/2014/main" id="{89F5E3EE-0D85-4449-B86E-B3D4C1F7FD5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53150" y="762000"/>
          <a:ext cx="3002280" cy="2339340"/>
        </a:xfrm>
        <a:prstGeom prst="rect">
          <a:avLst/>
        </a:prstGeom>
        <a:noFill/>
        <a:ln>
          <a:noFill/>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6</xdr:col>
      <xdr:colOff>771525</xdr:colOff>
      <xdr:row>18</xdr:row>
      <xdr:rowOff>19050</xdr:rowOff>
    </xdr:to>
    <xdr:pic>
      <xdr:nvPicPr>
        <xdr:cNvPr id="3" name="Picture 2" descr="Figure 2.6. This chart compares the effect of wealth transfers on relative wealth inequality in Australia to that found in Italy, Spain, Germany, France, Britain and the United States. More details are contained in the text surrounding this figure.">
          <a:extLst>
            <a:ext uri="{FF2B5EF4-FFF2-40B4-BE49-F238E27FC236}">
              <a16:creationId xmlns:a16="http://schemas.microsoft.com/office/drawing/2014/main" id="{8C652FA3-8636-4139-8679-27162AA9EA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0" y="381000"/>
          <a:ext cx="6105525" cy="2876550"/>
        </a:xfrm>
        <a:prstGeom prst="rect">
          <a:avLst/>
        </a:prstGeom>
        <a:noFill/>
        <a:ln>
          <a:noFill/>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7</xdr:col>
      <xdr:colOff>262255</xdr:colOff>
      <xdr:row>18</xdr:row>
      <xdr:rowOff>19685</xdr:rowOff>
    </xdr:to>
    <xdr:pic>
      <xdr:nvPicPr>
        <xdr:cNvPr id="4" name="Picture 3" descr="Figure 2.7. This chart shows the modelled average effect of $1 of inheritance on recipients household wealth 0-3 years after inheritances were received and 4-7 years after inheritances were received. More details are contained in the text surrounding this figure.">
          <a:extLst>
            <a:ext uri="{FF2B5EF4-FFF2-40B4-BE49-F238E27FC236}">
              <a16:creationId xmlns:a16="http://schemas.microsoft.com/office/drawing/2014/main" id="{0D5C8843-C9F2-41AE-B402-EAE21D5217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0" y="571500"/>
          <a:ext cx="6120130" cy="2877185"/>
        </a:xfrm>
        <a:prstGeom prst="rect">
          <a:avLst/>
        </a:prstGeom>
        <a:noFill/>
        <a:ln>
          <a:noFill/>
        </a:ln>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3</xdr:col>
      <xdr:colOff>0</xdr:colOff>
      <xdr:row>5</xdr:row>
      <xdr:rowOff>0</xdr:rowOff>
    </xdr:from>
    <xdr:to>
      <xdr:col>8</xdr:col>
      <xdr:colOff>652780</xdr:colOff>
      <xdr:row>20</xdr:row>
      <xdr:rowOff>19685</xdr:rowOff>
    </xdr:to>
    <xdr:pic>
      <xdr:nvPicPr>
        <xdr:cNvPr id="5" name="Picture 4" descr="Figure 2.8, panel a. This chart shows the modelled average effect of $1 of inheritance on equities, investment properties, the place of residence, superannuation, bank accounts, bonds, other financial assets, reduction of debts and other non-financial assets 0-3 after inheritances were received. More details are contained in the text surrounding this figure.">
          <a:extLst>
            <a:ext uri="{FF2B5EF4-FFF2-40B4-BE49-F238E27FC236}">
              <a16:creationId xmlns:a16="http://schemas.microsoft.com/office/drawing/2014/main" id="{30F7D3AD-C12D-49E7-915D-D9A44AE7F2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33650" y="952500"/>
          <a:ext cx="6120130" cy="2877185"/>
        </a:xfrm>
        <a:prstGeom prst="rect">
          <a:avLst/>
        </a:prstGeom>
        <a:noFill/>
        <a:ln>
          <a:noFill/>
        </a:ln>
      </xdr:spPr>
    </xdr:pic>
    <xdr:clientData/>
  </xdr:twoCellAnchor>
  <xdr:twoCellAnchor editAs="oneCell">
    <xdr:from>
      <xdr:col>14</xdr:col>
      <xdr:colOff>0</xdr:colOff>
      <xdr:row>5</xdr:row>
      <xdr:rowOff>0</xdr:rowOff>
    </xdr:from>
    <xdr:to>
      <xdr:col>20</xdr:col>
      <xdr:colOff>205105</xdr:colOff>
      <xdr:row>20</xdr:row>
      <xdr:rowOff>19685</xdr:rowOff>
    </xdr:to>
    <xdr:pic>
      <xdr:nvPicPr>
        <xdr:cNvPr id="6" name="Picture 5" descr="Figure 2.8, panel b. This chart shows the modelled average effect of $1 of inheritance on equities, investment properties, the place of residence, superannuation, bank accounts, bonds, other financial assets, reduction of debts and other non-financial assets 4-7 after inheritances were received. More details are contained in the text surrounding this figure.">
          <a:extLst>
            <a:ext uri="{FF2B5EF4-FFF2-40B4-BE49-F238E27FC236}">
              <a16:creationId xmlns:a16="http://schemas.microsoft.com/office/drawing/2014/main" id="{1E52DD42-A10E-4537-8758-FE84E856F7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078075" y="952500"/>
          <a:ext cx="6120130" cy="2877185"/>
        </a:xfrm>
        <a:prstGeom prst="rect">
          <a:avLst/>
        </a:prstGeom>
        <a:noFill/>
        <a:ln>
          <a:noFill/>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6</xdr:col>
      <xdr:colOff>462280</xdr:colOff>
      <xdr:row>18</xdr:row>
      <xdr:rowOff>19685</xdr:rowOff>
    </xdr:to>
    <xdr:pic>
      <xdr:nvPicPr>
        <xdr:cNvPr id="4" name="Picture 3" descr="Figure 2.9. This chart shows the modelled average effect of $1 of inheritance on recipients household wealth 0-3 years after inheritances were received and 4-7 years after inheritances were received, by poorer and wealthier households. More details are contained in the text surrounding this figure.">
          <a:extLst>
            <a:ext uri="{FF2B5EF4-FFF2-40B4-BE49-F238E27FC236}">
              <a16:creationId xmlns:a16="http://schemas.microsoft.com/office/drawing/2014/main" id="{3E31C4FF-7770-4675-B8BC-D5E0E9F5CF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0" y="571500"/>
          <a:ext cx="6120130" cy="2877185"/>
        </a:xfrm>
        <a:prstGeom prst="rect">
          <a:avLst/>
        </a:prstGeom>
        <a:noFill/>
        <a:ln>
          <a:noFill/>
        </a:ln>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9</xdr:col>
      <xdr:colOff>43180</xdr:colOff>
      <xdr:row>18</xdr:row>
      <xdr:rowOff>19685</xdr:rowOff>
    </xdr:to>
    <xdr:pic>
      <xdr:nvPicPr>
        <xdr:cNvPr id="3" name="Picture 2" descr="Figure 2.10. This chart shows estimates of intergenerational wealth persistence by the age of the child cohort from Australia, the United States, Denmark and Sweden. More details are contained in the text surrounding this figure.">
          <a:extLst>
            <a:ext uri="{FF2B5EF4-FFF2-40B4-BE49-F238E27FC236}">
              <a16:creationId xmlns:a16="http://schemas.microsoft.com/office/drawing/2014/main" id="{72DC747A-63D7-424B-8386-73D77D81D4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7225" y="571500"/>
          <a:ext cx="6120130" cy="287718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5</xdr:col>
      <xdr:colOff>441325</xdr:colOff>
      <xdr:row>16</xdr:row>
      <xdr:rowOff>102235</xdr:rowOff>
    </xdr:to>
    <xdr:pic>
      <xdr:nvPicPr>
        <xdr:cNvPr id="2" name="Picture 1" descr="Figure 5, panel a. This chart shows that the projected share of the population aged over 60 increases by 12 percentage points from 2018 to 2048, but their projected share of wealth held increases by 22 percentage points over the same period. ">
          <a:extLst>
            <a:ext uri="{FF2B5EF4-FFF2-40B4-BE49-F238E27FC236}">
              <a16:creationId xmlns:a16="http://schemas.microsoft.com/office/drawing/2014/main" id="{D8504D2D-ABBD-403F-AACE-F7AEDBB765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0" y="762000"/>
          <a:ext cx="2879725" cy="2388235"/>
        </a:xfrm>
        <a:prstGeom prst="rect">
          <a:avLst/>
        </a:prstGeom>
        <a:noFill/>
        <a:ln>
          <a:noFill/>
        </a:ln>
      </xdr:spPr>
    </xdr:pic>
    <xdr:clientData/>
  </xdr:twoCellAnchor>
  <xdr:twoCellAnchor editAs="oneCell">
    <xdr:from>
      <xdr:col>7</xdr:col>
      <xdr:colOff>0</xdr:colOff>
      <xdr:row>4</xdr:row>
      <xdr:rowOff>0</xdr:rowOff>
    </xdr:from>
    <xdr:to>
      <xdr:col>11</xdr:col>
      <xdr:colOff>441325</xdr:colOff>
      <xdr:row>16</xdr:row>
      <xdr:rowOff>102235</xdr:rowOff>
    </xdr:to>
    <xdr:pic>
      <xdr:nvPicPr>
        <xdr:cNvPr id="3" name="Picture 2" descr="Figure 5, panel b. This chart shows the projected share of wealth in housing for people aged 30-59 is fairly similar in both 2018 and 2048 at about 50 per cent. For people aged 60-99, the share of wealth held in housing is projected to increase from about 54 to 66 per cent.">
          <a:extLst>
            <a:ext uri="{FF2B5EF4-FFF2-40B4-BE49-F238E27FC236}">
              <a16:creationId xmlns:a16="http://schemas.microsoft.com/office/drawing/2014/main" id="{62204B51-A902-4E7D-9304-30815602092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67200" y="762000"/>
          <a:ext cx="2879725" cy="2388235"/>
        </a:xfrm>
        <a:prstGeom prst="rect">
          <a:avLst/>
        </a:prstGeom>
        <a:noFill/>
        <a:ln>
          <a:noFill/>
        </a:ln>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4</xdr:col>
      <xdr:colOff>447675</xdr:colOff>
      <xdr:row>12</xdr:row>
      <xdr:rowOff>133350</xdr:rowOff>
    </xdr:from>
    <xdr:to>
      <xdr:col>7</xdr:col>
      <xdr:colOff>85725</xdr:colOff>
      <xdr:row>14</xdr:row>
      <xdr:rowOff>0</xdr:rowOff>
    </xdr:to>
    <xdr:pic>
      <xdr:nvPicPr>
        <xdr:cNvPr id="8" name="Picture 7">
          <a:extLst>
            <a:ext uri="{FF2B5EF4-FFF2-40B4-BE49-F238E27FC236}">
              <a16:creationId xmlns:a16="http://schemas.microsoft.com/office/drawing/2014/main" id="{00DB0E05-4F52-43FA-AC08-0115DCE499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14800" y="2419350"/>
          <a:ext cx="1495425" cy="247650"/>
        </a:xfrm>
        <a:prstGeom prst="rect">
          <a:avLst/>
        </a:prstGeom>
        <a:noFill/>
        <a:ln>
          <a:noFill/>
        </a:ln>
      </xdr:spPr>
    </xdr:pic>
    <xdr:clientData/>
  </xdr:twoCellAnchor>
  <xdr:twoCellAnchor editAs="oneCell">
    <xdr:from>
      <xdr:col>1</xdr:col>
      <xdr:colOff>0</xdr:colOff>
      <xdr:row>4</xdr:row>
      <xdr:rowOff>0</xdr:rowOff>
    </xdr:from>
    <xdr:to>
      <xdr:col>4</xdr:col>
      <xdr:colOff>40005</xdr:colOff>
      <xdr:row>13</xdr:row>
      <xdr:rowOff>85090</xdr:rowOff>
    </xdr:to>
    <xdr:pic>
      <xdr:nvPicPr>
        <xdr:cNvPr id="5" name="Picture 4">
          <a:extLst>
            <a:ext uri="{FF2B5EF4-FFF2-40B4-BE49-F238E27FC236}">
              <a16:creationId xmlns:a16="http://schemas.microsoft.com/office/drawing/2014/main" id="{9FCFD271-7777-4C70-9140-7E3C08F8531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14375" y="762000"/>
          <a:ext cx="2992755" cy="1799590"/>
        </a:xfrm>
        <a:prstGeom prst="rect">
          <a:avLst/>
        </a:prstGeom>
        <a:noFill/>
        <a:ln>
          <a:noFill/>
        </a:ln>
      </xdr:spPr>
    </xdr:pic>
    <xdr:clientData/>
  </xdr:twoCellAnchor>
  <xdr:twoCellAnchor editAs="oneCell">
    <xdr:from>
      <xdr:col>8</xdr:col>
      <xdr:colOff>0</xdr:colOff>
      <xdr:row>4</xdr:row>
      <xdr:rowOff>0</xdr:rowOff>
    </xdr:from>
    <xdr:to>
      <xdr:col>12</xdr:col>
      <xdr:colOff>297180</xdr:colOff>
      <xdr:row>13</xdr:row>
      <xdr:rowOff>85090</xdr:rowOff>
    </xdr:to>
    <xdr:pic>
      <xdr:nvPicPr>
        <xdr:cNvPr id="9" name="Picture 8">
          <a:extLst>
            <a:ext uri="{FF2B5EF4-FFF2-40B4-BE49-F238E27FC236}">
              <a16:creationId xmlns:a16="http://schemas.microsoft.com/office/drawing/2014/main" id="{894EE3FA-CD6D-4D54-8EF7-360BD1BAE69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143625" y="762000"/>
          <a:ext cx="2992755" cy="1799590"/>
        </a:xfrm>
        <a:prstGeom prst="rect">
          <a:avLst/>
        </a:prstGeom>
        <a:noFill/>
        <a:ln>
          <a:noFill/>
        </a:ln>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2</xdr:row>
      <xdr:rowOff>85725</xdr:rowOff>
    </xdr:from>
    <xdr:to>
      <xdr:col>6</xdr:col>
      <xdr:colOff>52705</xdr:colOff>
      <xdr:row>17</xdr:row>
      <xdr:rowOff>90170</xdr:rowOff>
    </xdr:to>
    <xdr:pic>
      <xdr:nvPicPr>
        <xdr:cNvPr id="4" name="Picture 3" descr="Figure 3.2. This chart shows the cumulative percentage of inheritances received by each inheritance recipient decile, and the average inheritance received by each decile. Over three quarters of inheritances are transferred to the top 20 per cent of inheritance recipients. The top decile receives an average of over $4 million, while the second highest decile receives about $1 million on average.">
          <a:extLst>
            <a:ext uri="{FF2B5EF4-FFF2-40B4-BE49-F238E27FC236}">
              <a16:creationId xmlns:a16="http://schemas.microsoft.com/office/drawing/2014/main" id="{9FA77E5D-8CEE-4F7E-B6E4-BA7DEFE0C8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 y="466725"/>
          <a:ext cx="6120130" cy="2861945"/>
        </a:xfrm>
        <a:prstGeom prst="rect">
          <a:avLst/>
        </a:prstGeom>
        <a:noFill/>
        <a:ln>
          <a:noFill/>
        </a:ln>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367030</xdr:colOff>
      <xdr:row>17</xdr:row>
      <xdr:rowOff>62865</xdr:rowOff>
    </xdr:to>
    <xdr:pic>
      <xdr:nvPicPr>
        <xdr:cNvPr id="4" name="Picture 3" descr="Box 3.3 figure. This chart shows an index of the real value of housing, superannuation and average full-time earnings. The real growth rate over the 20 years to 2018 is 4.5% for housing, 3.3% for superannuation and 1.3% for average full-time earnings.">
          <a:extLst>
            <a:ext uri="{FF2B5EF4-FFF2-40B4-BE49-F238E27FC236}">
              <a16:creationId xmlns:a16="http://schemas.microsoft.com/office/drawing/2014/main" id="{CBF8E939-FC87-4785-A19F-81CDF31F58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 y="571500"/>
          <a:ext cx="6120130" cy="2729865"/>
        </a:xfrm>
        <a:prstGeom prst="rect">
          <a:avLst/>
        </a:prstGeom>
        <a:noFill/>
        <a:ln>
          <a:noFill/>
        </a:ln>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9</xdr:col>
      <xdr:colOff>138430</xdr:colOff>
      <xdr:row>18</xdr:row>
      <xdr:rowOff>17145</xdr:rowOff>
    </xdr:to>
    <xdr:pic>
      <xdr:nvPicPr>
        <xdr:cNvPr id="3" name="Graphic 136" descr="Figure 3.3. This chart shows historic shares of the population and wealth held by each 5-year age group for 2002, 2010 and 2018, and projected shares of the population and wealth held for 2028, 2038 and 2048. Older age groups holding a disproportionately large share of wealth. More details are contained in the text surrounding this figure.">
          <a:extLst>
            <a:ext uri="{FF2B5EF4-FFF2-40B4-BE49-F238E27FC236}">
              <a16:creationId xmlns:a16="http://schemas.microsoft.com/office/drawing/2014/main" id="{18BDD4A9-EEF6-4E49-8C38-DFABCCB05F1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14375" y="571500"/>
          <a:ext cx="6120130" cy="2874645"/>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9</xdr:col>
      <xdr:colOff>340995</xdr:colOff>
      <xdr:row>17</xdr:row>
      <xdr:rowOff>19685</xdr:rowOff>
    </xdr:to>
    <xdr:pic>
      <xdr:nvPicPr>
        <xdr:cNvPr id="4" name="Picture 3" descr="Box 3.4 figure. This chart shows home ownership rates by age group for different years of birth, from 1947-51 to 1987-91. Over time, younger generations have had lower home ownership rates than the generations that came before them at the same age group. More details are contained in the text surrounding this figure.">
          <a:extLst>
            <a:ext uri="{FF2B5EF4-FFF2-40B4-BE49-F238E27FC236}">
              <a16:creationId xmlns:a16="http://schemas.microsoft.com/office/drawing/2014/main" id="{9A9068E7-014D-4297-90C9-257E085CD64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599"/>
        <a:stretch/>
      </xdr:blipFill>
      <xdr:spPr bwMode="auto">
        <a:xfrm>
          <a:off x="714375" y="381000"/>
          <a:ext cx="5960745" cy="287718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9</xdr:col>
      <xdr:colOff>300355</xdr:colOff>
      <xdr:row>17</xdr:row>
      <xdr:rowOff>26670</xdr:rowOff>
    </xdr:to>
    <xdr:pic>
      <xdr:nvPicPr>
        <xdr:cNvPr id="3" name="Graphic 13" descr="Figure 3.4. This chart shows, within each age group, what share of their wealth is held in housing, superannuation and other assets in 2018 and 2048. The share of wealth in housing rises among older age groups. More details are contained in the text surrounding this figure.">
          <a:extLst>
            <a:ext uri="{FF2B5EF4-FFF2-40B4-BE49-F238E27FC236}">
              <a16:creationId xmlns:a16="http://schemas.microsoft.com/office/drawing/2014/main" id="{D33B8698-E756-410A-BB62-38B15C5B015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14375" y="571500"/>
          <a:ext cx="6120130" cy="269367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90805</xdr:colOff>
      <xdr:row>18</xdr:row>
      <xdr:rowOff>4445</xdr:rowOff>
    </xdr:to>
    <xdr:pic>
      <xdr:nvPicPr>
        <xdr:cNvPr id="3" name="Picture 2" descr="Figure 3.5. This chart shows, within each age group, what the difference in average wealth held in 2048 is relative to a counterfactual in which no future wealth transfers occur, and split into that attributable to inheritances and gifts. The 70–74 age group in 2048 had the largest gain in wealth from wealth transfers, receiving a cumulative amount of over $40 000 in inheritances and giving net gifts of over $10 000 on average, resulting in about a $30 000 net gain in wealth.">
          <a:extLst>
            <a:ext uri="{FF2B5EF4-FFF2-40B4-BE49-F238E27FC236}">
              <a16:creationId xmlns:a16="http://schemas.microsoft.com/office/drawing/2014/main" id="{81E7911A-9E2D-4FF4-BE99-87DF663F35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 y="571500"/>
          <a:ext cx="6120130" cy="2861945"/>
        </a:xfrm>
        <a:prstGeom prst="rect">
          <a:avLst/>
        </a:prstGeom>
        <a:noFill/>
        <a:ln>
          <a:noFill/>
        </a:ln>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24130</xdr:colOff>
      <xdr:row>17</xdr:row>
      <xdr:rowOff>15875</xdr:rowOff>
    </xdr:to>
    <xdr:pic>
      <xdr:nvPicPr>
        <xdr:cNvPr id="3" name="Picture 2" descr="Figure 3.6. This chart shows the cumulative change in the Gini coefficient for millennials and Gen X under a situation with wealth transfers, and under a situation with a lower housing return. The improvement in equality is greater under the lower housing return situation by 2050. More details are contained in the text surrounding this figure.">
          <a:extLst>
            <a:ext uri="{FF2B5EF4-FFF2-40B4-BE49-F238E27FC236}">
              <a16:creationId xmlns:a16="http://schemas.microsoft.com/office/drawing/2014/main" id="{77B5C9A9-188D-40BA-BCCD-AA5A085AF6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 y="571500"/>
          <a:ext cx="6120130" cy="2682875"/>
        </a:xfrm>
        <a:prstGeom prst="rect">
          <a:avLst/>
        </a:prstGeom>
        <a:noFill/>
        <a:ln>
          <a:noFill/>
        </a:ln>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1228725</xdr:colOff>
      <xdr:row>15</xdr:row>
      <xdr:rowOff>0</xdr:rowOff>
    </xdr:from>
    <xdr:to>
      <xdr:col>7</xdr:col>
      <xdr:colOff>409575</xdr:colOff>
      <xdr:row>16</xdr:row>
      <xdr:rowOff>180975</xdr:rowOff>
    </xdr:to>
    <xdr:pic>
      <xdr:nvPicPr>
        <xdr:cNvPr id="8" name="Graphic 10">
          <a:extLst>
            <a:ext uri="{FF2B5EF4-FFF2-40B4-BE49-F238E27FC236}">
              <a16:creationId xmlns:a16="http://schemas.microsoft.com/office/drawing/2014/main" id="{45E4E67F-4CCE-4264-97E0-F28692AB0807}"/>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t="31579"/>
        <a:stretch/>
      </xdr:blipFill>
      <xdr:spPr bwMode="auto">
        <a:xfrm>
          <a:off x="1943100" y="2857500"/>
          <a:ext cx="5400675" cy="37147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0</xdr:colOff>
      <xdr:row>3</xdr:row>
      <xdr:rowOff>0</xdr:rowOff>
    </xdr:from>
    <xdr:to>
      <xdr:col>3</xdr:col>
      <xdr:colOff>957580</xdr:colOff>
      <xdr:row>14</xdr:row>
      <xdr:rowOff>156210</xdr:rowOff>
    </xdr:to>
    <xdr:pic>
      <xdr:nvPicPr>
        <xdr:cNvPr id="7" name="Picture 6" descr="Figure 3.7, panel a. This chart shows total wealth projected in 2048 by 5-year age group, under the base scenario and alternate rate of return scenarios. Total wealth peaks at the 65–69 age group, and is highest under the historical rates scenario. More details are contained in the text surrounding this figure.">
          <a:extLst>
            <a:ext uri="{FF2B5EF4-FFF2-40B4-BE49-F238E27FC236}">
              <a16:creationId xmlns:a16="http://schemas.microsoft.com/office/drawing/2014/main" id="{8037174C-CB66-4182-AC24-E5A04486BF7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14375" y="571500"/>
          <a:ext cx="3138805" cy="2251710"/>
        </a:xfrm>
        <a:prstGeom prst="rect">
          <a:avLst/>
        </a:prstGeom>
        <a:noFill/>
        <a:ln>
          <a:noFill/>
        </a:ln>
      </xdr:spPr>
    </xdr:pic>
    <xdr:clientData/>
  </xdr:twoCellAnchor>
  <xdr:twoCellAnchor editAs="oneCell">
    <xdr:from>
      <xdr:col>6</xdr:col>
      <xdr:colOff>0</xdr:colOff>
      <xdr:row>3</xdr:row>
      <xdr:rowOff>0</xdr:rowOff>
    </xdr:from>
    <xdr:to>
      <xdr:col>8</xdr:col>
      <xdr:colOff>1047750</xdr:colOff>
      <xdr:row>14</xdr:row>
      <xdr:rowOff>155575</xdr:rowOff>
    </xdr:to>
    <xdr:pic>
      <xdr:nvPicPr>
        <xdr:cNvPr id="9" name="Picture 8" descr="Figure 3.7, panel b. This chart shows the cumulative change in the Gini coefficient for millennials due to wealth transfers, under the base scenario and alternate rate of return scenarios. The improvement in equality is greatest in the historical rates scenario. More details are contained in the text surrounding this figure.">
          <a:extLst>
            <a:ext uri="{FF2B5EF4-FFF2-40B4-BE49-F238E27FC236}">
              <a16:creationId xmlns:a16="http://schemas.microsoft.com/office/drawing/2014/main" id="{6F5BB638-2ECA-46AF-A27A-0D0C8E8D5963}"/>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2644" r="2646"/>
        <a:stretch/>
      </xdr:blipFill>
      <xdr:spPr bwMode="auto">
        <a:xfrm>
          <a:off x="5686425" y="571500"/>
          <a:ext cx="2933700" cy="225107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0</xdr:colOff>
      <xdr:row>2</xdr:row>
      <xdr:rowOff>142875</xdr:rowOff>
    </xdr:from>
    <xdr:to>
      <xdr:col>6</xdr:col>
      <xdr:colOff>290830</xdr:colOff>
      <xdr:row>21</xdr:row>
      <xdr:rowOff>135890</xdr:rowOff>
    </xdr:to>
    <xdr:pic>
      <xdr:nvPicPr>
        <xdr:cNvPr id="3" name="Picture 2" descr="Figure 3.8. This chart shows the cumulative change in the Gini coefficient for millennials and Gen X due to wealth transfers, under the base scenario and alternate wealth transfer behaviour scenarios. While some scenarios result in less equality, the effect on the Gini is less than the effect of a one percentage point change in the housing rate of return by 2050. More details are contained in the text surrounding this figure.">
          <a:extLst>
            <a:ext uri="{FF2B5EF4-FFF2-40B4-BE49-F238E27FC236}">
              <a16:creationId xmlns:a16="http://schemas.microsoft.com/office/drawing/2014/main" id="{A39079A0-C4B9-445B-8F0A-6350A8D4AC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 y="523875"/>
          <a:ext cx="6120130" cy="361251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10</xdr:col>
      <xdr:colOff>395605</xdr:colOff>
      <xdr:row>18</xdr:row>
      <xdr:rowOff>12065</xdr:rowOff>
    </xdr:to>
    <xdr:pic>
      <xdr:nvPicPr>
        <xdr:cNvPr id="4" name="Picture 3" descr="Figure 1.1. This chart shows average equivalised wealth by birth decade (from the 1920s to 1980s) and the average age of the birth cohort. It shows that people build up wealth over their working lives until they reach retirement at around age 65. People born in later decades have typically had more wealth than those born in earlier decades when they were the same age, where data are available. This is most clearly observed in the retirement years. For example people born in the 1940s had much more wealth at ages 65 to 70 than people born in the 1930s at the same age.">
          <a:extLst>
            <a:ext uri="{FF2B5EF4-FFF2-40B4-BE49-F238E27FC236}">
              <a16:creationId xmlns:a16="http://schemas.microsoft.com/office/drawing/2014/main" id="{581F8783-E086-4F63-8022-F79812358F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0" y="571500"/>
          <a:ext cx="6120130" cy="2869565"/>
        </a:xfrm>
        <a:prstGeom prst="rect">
          <a:avLst/>
        </a:prstGeom>
        <a:noFill/>
        <a:ln>
          <a:noFill/>
        </a:ln>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7</xdr:col>
      <xdr:colOff>184150</xdr:colOff>
      <xdr:row>17</xdr:row>
      <xdr:rowOff>120650</xdr:rowOff>
    </xdr:to>
    <xdr:pic>
      <xdr:nvPicPr>
        <xdr:cNvPr id="5" name="Picture 4">
          <a:extLst>
            <a:ext uri="{FF2B5EF4-FFF2-40B4-BE49-F238E27FC236}">
              <a16:creationId xmlns:a16="http://schemas.microsoft.com/office/drawing/2014/main" id="{26952C0B-13A3-40DC-9A80-F000E19311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0" y="368300"/>
          <a:ext cx="6121400" cy="288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11</xdr:col>
      <xdr:colOff>24000</xdr:colOff>
      <xdr:row>17</xdr:row>
      <xdr:rowOff>136800</xdr:rowOff>
    </xdr:to>
    <xdr:pic>
      <xdr:nvPicPr>
        <xdr:cNvPr id="3" name="Picture 2">
          <a:extLst>
            <a:ext uri="{FF2B5EF4-FFF2-40B4-BE49-F238E27FC236}">
              <a16:creationId xmlns:a16="http://schemas.microsoft.com/office/drawing/2014/main" id="{5765BE56-80B7-4BFF-9C1D-6EFE6DABEA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 y="365760"/>
          <a:ext cx="6120000" cy="2880000"/>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6</xdr:col>
      <xdr:colOff>488950</xdr:colOff>
      <xdr:row>17</xdr:row>
      <xdr:rowOff>120650</xdr:rowOff>
    </xdr:to>
    <xdr:pic>
      <xdr:nvPicPr>
        <xdr:cNvPr id="5" name="Picture 4">
          <a:extLst>
            <a:ext uri="{FF2B5EF4-FFF2-40B4-BE49-F238E27FC236}">
              <a16:creationId xmlns:a16="http://schemas.microsoft.com/office/drawing/2014/main" id="{0B65811B-AA10-4139-BF31-2817FC36F8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0" y="368300"/>
          <a:ext cx="6121400" cy="288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7</xdr:col>
      <xdr:colOff>254000</xdr:colOff>
      <xdr:row>17</xdr:row>
      <xdr:rowOff>120650</xdr:rowOff>
    </xdr:to>
    <xdr:pic>
      <xdr:nvPicPr>
        <xdr:cNvPr id="3" name="Picture 2">
          <a:extLst>
            <a:ext uri="{FF2B5EF4-FFF2-40B4-BE49-F238E27FC236}">
              <a16:creationId xmlns:a16="http://schemas.microsoft.com/office/drawing/2014/main" id="{8F9D41E9-AE59-418A-8637-72795A33B48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0" y="368300"/>
          <a:ext cx="6121400" cy="288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6</xdr:col>
      <xdr:colOff>558800</xdr:colOff>
      <xdr:row>17</xdr:row>
      <xdr:rowOff>120650</xdr:rowOff>
    </xdr:to>
    <xdr:pic>
      <xdr:nvPicPr>
        <xdr:cNvPr id="3" name="Picture 2">
          <a:extLst>
            <a:ext uri="{FF2B5EF4-FFF2-40B4-BE49-F238E27FC236}">
              <a16:creationId xmlns:a16="http://schemas.microsoft.com/office/drawing/2014/main" id="{37702C84-8878-4247-9E2A-6405780FD3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0" y="368300"/>
          <a:ext cx="6121400" cy="288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6</xdr:col>
      <xdr:colOff>558800</xdr:colOff>
      <xdr:row>17</xdr:row>
      <xdr:rowOff>120650</xdr:rowOff>
    </xdr:to>
    <xdr:pic>
      <xdr:nvPicPr>
        <xdr:cNvPr id="4" name="Picture 3">
          <a:extLst>
            <a:ext uri="{FF2B5EF4-FFF2-40B4-BE49-F238E27FC236}">
              <a16:creationId xmlns:a16="http://schemas.microsoft.com/office/drawing/2014/main" id="{38F83995-BD2E-498F-8C09-64E4E7AF2A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0" y="368300"/>
          <a:ext cx="6121400" cy="288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6</xdr:col>
      <xdr:colOff>558800</xdr:colOff>
      <xdr:row>17</xdr:row>
      <xdr:rowOff>120650</xdr:rowOff>
    </xdr:to>
    <xdr:pic>
      <xdr:nvPicPr>
        <xdr:cNvPr id="4" name="Picture 3">
          <a:extLst>
            <a:ext uri="{FF2B5EF4-FFF2-40B4-BE49-F238E27FC236}">
              <a16:creationId xmlns:a16="http://schemas.microsoft.com/office/drawing/2014/main" id="{3699DED0-A10C-4079-A528-12EF418241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0" y="368300"/>
          <a:ext cx="6121400" cy="288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6</xdr:col>
      <xdr:colOff>190500</xdr:colOff>
      <xdr:row>17</xdr:row>
      <xdr:rowOff>120650</xdr:rowOff>
    </xdr:to>
    <xdr:pic>
      <xdr:nvPicPr>
        <xdr:cNvPr id="4" name="Picture 3">
          <a:extLst>
            <a:ext uri="{FF2B5EF4-FFF2-40B4-BE49-F238E27FC236}">
              <a16:creationId xmlns:a16="http://schemas.microsoft.com/office/drawing/2014/main" id="{AB6A5F66-1E7D-48BD-A45F-277A4622E1F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0" y="368300"/>
          <a:ext cx="6121400" cy="288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1</xdr:col>
      <xdr:colOff>66675</xdr:colOff>
      <xdr:row>2</xdr:row>
      <xdr:rowOff>142875</xdr:rowOff>
    </xdr:from>
    <xdr:to>
      <xdr:col>9</xdr:col>
      <xdr:colOff>592455</xdr:colOff>
      <xdr:row>18</xdr:row>
      <xdr:rowOff>97155</xdr:rowOff>
    </xdr:to>
    <xdr:pic>
      <xdr:nvPicPr>
        <xdr:cNvPr id="3" name="Picture 2">
          <a:extLst>
            <a:ext uri="{FF2B5EF4-FFF2-40B4-BE49-F238E27FC236}">
              <a16:creationId xmlns:a16="http://schemas.microsoft.com/office/drawing/2014/main" id="{0D4499C1-91E0-404D-8FA6-F4BB32018F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6275" y="523875"/>
          <a:ext cx="5402580" cy="3002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6</xdr:col>
      <xdr:colOff>1181100</xdr:colOff>
      <xdr:row>2</xdr:row>
      <xdr:rowOff>85725</xdr:rowOff>
    </xdr:from>
    <xdr:to>
      <xdr:col>11</xdr:col>
      <xdr:colOff>203835</xdr:colOff>
      <xdr:row>18</xdr:row>
      <xdr:rowOff>28575</xdr:rowOff>
    </xdr:to>
    <xdr:pic>
      <xdr:nvPicPr>
        <xdr:cNvPr id="3" name="Graphic 11">
          <a:extLst>
            <a:ext uri="{FF2B5EF4-FFF2-40B4-BE49-F238E27FC236}">
              <a16:creationId xmlns:a16="http://schemas.microsoft.com/office/drawing/2014/main" id="{F42BD6D6-03C1-47A1-BA7C-30CE7875EF6E}"/>
            </a:ext>
          </a:extLst>
        </xdr:cNvPr>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838700" y="466725"/>
          <a:ext cx="5223510" cy="29908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11</xdr:col>
      <xdr:colOff>24000</xdr:colOff>
      <xdr:row>17</xdr:row>
      <xdr:rowOff>117750</xdr:rowOff>
    </xdr:to>
    <xdr:pic>
      <xdr:nvPicPr>
        <xdr:cNvPr id="4" name="Picture 3">
          <a:extLst>
            <a:ext uri="{FF2B5EF4-FFF2-40B4-BE49-F238E27FC236}">
              <a16:creationId xmlns:a16="http://schemas.microsoft.com/office/drawing/2014/main" id="{1E90ED88-C897-4E6C-A34B-0AD279EDE0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 y="368300"/>
          <a:ext cx="6120000" cy="2880000"/>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5</xdr:col>
      <xdr:colOff>678180</xdr:colOff>
      <xdr:row>2</xdr:row>
      <xdr:rowOff>114300</xdr:rowOff>
    </xdr:from>
    <xdr:to>
      <xdr:col>10</xdr:col>
      <xdr:colOff>190500</xdr:colOff>
      <xdr:row>18</xdr:row>
      <xdr:rowOff>60960</xdr:rowOff>
    </xdr:to>
    <xdr:pic>
      <xdr:nvPicPr>
        <xdr:cNvPr id="2" name="Picture 1">
          <a:extLst>
            <a:ext uri="{FF2B5EF4-FFF2-40B4-BE49-F238E27FC236}">
              <a16:creationId xmlns:a16="http://schemas.microsoft.com/office/drawing/2014/main" id="{0CB31BDB-0C3F-46D4-9768-89D374B46DF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26180" y="480060"/>
          <a:ext cx="5402580" cy="2872740"/>
        </a:xfrm>
        <a:prstGeom prst="rect">
          <a:avLst/>
        </a:prstGeom>
        <a:noFill/>
        <a:ln>
          <a:noFill/>
        </a:ln>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2</xdr:col>
      <xdr:colOff>556260</xdr:colOff>
      <xdr:row>5</xdr:row>
      <xdr:rowOff>30480</xdr:rowOff>
    </xdr:from>
    <xdr:to>
      <xdr:col>7</xdr:col>
      <xdr:colOff>175260</xdr:colOff>
      <xdr:row>17</xdr:row>
      <xdr:rowOff>175260</xdr:rowOff>
    </xdr:to>
    <xdr:pic>
      <xdr:nvPicPr>
        <xdr:cNvPr id="2" name="Picture 1">
          <a:extLst>
            <a:ext uri="{FF2B5EF4-FFF2-40B4-BE49-F238E27FC236}">
              <a16:creationId xmlns:a16="http://schemas.microsoft.com/office/drawing/2014/main" id="{395F66DE-4DEF-4337-85DF-4BD47B96225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75460" y="1493520"/>
          <a:ext cx="2667000" cy="2339340"/>
        </a:xfrm>
        <a:prstGeom prst="rect">
          <a:avLst/>
        </a:prstGeom>
        <a:noFill/>
        <a:ln>
          <a:noFill/>
        </a:ln>
      </xdr:spPr>
    </xdr:pic>
    <xdr:clientData/>
  </xdr:twoCellAnchor>
  <xdr:twoCellAnchor editAs="oneCell">
    <xdr:from>
      <xdr:col>16</xdr:col>
      <xdr:colOff>129540</xdr:colOff>
      <xdr:row>5</xdr:row>
      <xdr:rowOff>175260</xdr:rowOff>
    </xdr:from>
    <xdr:to>
      <xdr:col>20</xdr:col>
      <xdr:colOff>358140</xdr:colOff>
      <xdr:row>18</xdr:row>
      <xdr:rowOff>137160</xdr:rowOff>
    </xdr:to>
    <xdr:pic>
      <xdr:nvPicPr>
        <xdr:cNvPr id="3" name="Picture 2">
          <a:extLst>
            <a:ext uri="{FF2B5EF4-FFF2-40B4-BE49-F238E27FC236}">
              <a16:creationId xmlns:a16="http://schemas.microsoft.com/office/drawing/2014/main" id="{563CA741-CB9B-4E78-8416-7D065FFCD2EE}"/>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83140" y="1638300"/>
          <a:ext cx="2667000" cy="2339340"/>
        </a:xfrm>
        <a:prstGeom prst="rect">
          <a:avLst/>
        </a:prstGeom>
        <a:noFill/>
        <a:ln>
          <a:noFill/>
        </a:ln>
      </xdr:spPr>
    </xdr:pic>
    <xdr:clientData/>
  </xdr:twoCellAnchor>
  <xdr:twoCellAnchor editAs="oneCell">
    <xdr:from>
      <xdr:col>27</xdr:col>
      <xdr:colOff>312420</xdr:colOff>
      <xdr:row>5</xdr:row>
      <xdr:rowOff>106680</xdr:rowOff>
    </xdr:from>
    <xdr:to>
      <xdr:col>31</xdr:col>
      <xdr:colOff>541020</xdr:colOff>
      <xdr:row>18</xdr:row>
      <xdr:rowOff>68580</xdr:rowOff>
    </xdr:to>
    <xdr:pic>
      <xdr:nvPicPr>
        <xdr:cNvPr id="4" name="Picture 3">
          <a:extLst>
            <a:ext uri="{FF2B5EF4-FFF2-40B4-BE49-F238E27FC236}">
              <a16:creationId xmlns:a16="http://schemas.microsoft.com/office/drawing/2014/main" id="{30A42431-9280-4250-9BB7-7302E3907F7C}"/>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6771620" y="1569720"/>
          <a:ext cx="2667000" cy="2339340"/>
        </a:xfrm>
        <a:prstGeom prst="rect">
          <a:avLst/>
        </a:prstGeom>
        <a:noFill/>
        <a:ln>
          <a:noFill/>
        </a:ln>
      </xdr:spPr>
    </xdr:pic>
    <xdr:clientData/>
  </xdr:twoCellAnchor>
  <xdr:twoCellAnchor editAs="oneCell">
    <xdr:from>
      <xdr:col>39</xdr:col>
      <xdr:colOff>30480</xdr:colOff>
      <xdr:row>4</xdr:row>
      <xdr:rowOff>76200</xdr:rowOff>
    </xdr:from>
    <xdr:to>
      <xdr:col>43</xdr:col>
      <xdr:colOff>259080</xdr:colOff>
      <xdr:row>17</xdr:row>
      <xdr:rowOff>60960</xdr:rowOff>
    </xdr:to>
    <xdr:pic>
      <xdr:nvPicPr>
        <xdr:cNvPr id="5" name="Picture 4">
          <a:extLst>
            <a:ext uri="{FF2B5EF4-FFF2-40B4-BE49-F238E27FC236}">
              <a16:creationId xmlns:a16="http://schemas.microsoft.com/office/drawing/2014/main" id="{94F71EC3-C164-4B70-9AD6-22917ED02F08}"/>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3804880" y="1356360"/>
          <a:ext cx="2667000" cy="2362200"/>
        </a:xfrm>
        <a:prstGeom prst="rect">
          <a:avLst/>
        </a:prstGeom>
        <a:noFill/>
        <a:ln>
          <a:noFill/>
        </a:ln>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4</xdr:col>
      <xdr:colOff>426720</xdr:colOff>
      <xdr:row>4</xdr:row>
      <xdr:rowOff>144780</xdr:rowOff>
    </xdr:from>
    <xdr:to>
      <xdr:col>9</xdr:col>
      <xdr:colOff>45720</xdr:colOff>
      <xdr:row>17</xdr:row>
      <xdr:rowOff>106680</xdr:rowOff>
    </xdr:to>
    <xdr:pic>
      <xdr:nvPicPr>
        <xdr:cNvPr id="2" name="Picture 1">
          <a:extLst>
            <a:ext uri="{FF2B5EF4-FFF2-40B4-BE49-F238E27FC236}">
              <a16:creationId xmlns:a16="http://schemas.microsoft.com/office/drawing/2014/main" id="{D3C49368-E589-4D1E-A0BA-A8B06760147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65120" y="1242060"/>
          <a:ext cx="2667000" cy="2339340"/>
        </a:xfrm>
        <a:prstGeom prst="rect">
          <a:avLst/>
        </a:prstGeom>
        <a:noFill/>
        <a:ln>
          <a:noFill/>
        </a:ln>
      </xdr:spPr>
    </xdr:pic>
    <xdr:clientData/>
  </xdr:twoCellAnchor>
  <xdr:twoCellAnchor editAs="oneCell">
    <xdr:from>
      <xdr:col>17</xdr:col>
      <xdr:colOff>335280</xdr:colOff>
      <xdr:row>5</xdr:row>
      <xdr:rowOff>15240</xdr:rowOff>
    </xdr:from>
    <xdr:to>
      <xdr:col>21</xdr:col>
      <xdr:colOff>563880</xdr:colOff>
      <xdr:row>17</xdr:row>
      <xdr:rowOff>160020</xdr:rowOff>
    </xdr:to>
    <xdr:pic>
      <xdr:nvPicPr>
        <xdr:cNvPr id="3" name="Picture 2">
          <a:extLst>
            <a:ext uri="{FF2B5EF4-FFF2-40B4-BE49-F238E27FC236}">
              <a16:creationId xmlns:a16="http://schemas.microsoft.com/office/drawing/2014/main" id="{2720DBB2-827C-4333-9506-A513FCC96F7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698480" y="1295400"/>
          <a:ext cx="2667000" cy="2339340"/>
        </a:xfrm>
        <a:prstGeom prst="rect">
          <a:avLst/>
        </a:prstGeom>
        <a:noFill/>
        <a:ln>
          <a:noFill/>
        </a:ln>
      </xdr:spPr>
    </xdr:pic>
    <xdr:clientData/>
  </xdr:twoCellAnchor>
  <xdr:twoCellAnchor editAs="oneCell">
    <xdr:from>
      <xdr:col>28</xdr:col>
      <xdr:colOff>281940</xdr:colOff>
      <xdr:row>5</xdr:row>
      <xdr:rowOff>22860</xdr:rowOff>
    </xdr:from>
    <xdr:to>
      <xdr:col>32</xdr:col>
      <xdr:colOff>510540</xdr:colOff>
      <xdr:row>17</xdr:row>
      <xdr:rowOff>167640</xdr:rowOff>
    </xdr:to>
    <xdr:pic>
      <xdr:nvPicPr>
        <xdr:cNvPr id="4" name="Picture 3">
          <a:extLst>
            <a:ext uri="{FF2B5EF4-FFF2-40B4-BE49-F238E27FC236}">
              <a16:creationId xmlns:a16="http://schemas.microsoft.com/office/drawing/2014/main" id="{ED288358-671E-41B8-B38F-45BD10230C0D}"/>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7350740" y="1303020"/>
          <a:ext cx="2667000" cy="2339340"/>
        </a:xfrm>
        <a:prstGeom prst="rect">
          <a:avLst/>
        </a:prstGeom>
        <a:noFill/>
        <a:ln>
          <a:noFill/>
        </a:ln>
      </xdr:spPr>
    </xdr:pic>
    <xdr:clientData/>
  </xdr:twoCellAnchor>
  <xdr:twoCellAnchor editAs="oneCell">
    <xdr:from>
      <xdr:col>39</xdr:col>
      <xdr:colOff>510540</xdr:colOff>
      <xdr:row>5</xdr:row>
      <xdr:rowOff>91440</xdr:rowOff>
    </xdr:from>
    <xdr:to>
      <xdr:col>44</xdr:col>
      <xdr:colOff>129540</xdr:colOff>
      <xdr:row>18</xdr:row>
      <xdr:rowOff>53340</xdr:rowOff>
    </xdr:to>
    <xdr:pic>
      <xdr:nvPicPr>
        <xdr:cNvPr id="5" name="Picture 4">
          <a:extLst>
            <a:ext uri="{FF2B5EF4-FFF2-40B4-BE49-F238E27FC236}">
              <a16:creationId xmlns:a16="http://schemas.microsoft.com/office/drawing/2014/main" id="{663B2AF7-7C8E-4736-B08A-C78C9E84F245}"/>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4284940" y="1371600"/>
          <a:ext cx="2667000" cy="2339340"/>
        </a:xfrm>
        <a:prstGeom prst="rect">
          <a:avLst/>
        </a:prstGeom>
        <a:noFill/>
        <a:ln>
          <a:noFill/>
        </a:ln>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5</xdr:col>
      <xdr:colOff>144780</xdr:colOff>
      <xdr:row>4</xdr:row>
      <xdr:rowOff>175260</xdr:rowOff>
    </xdr:from>
    <xdr:to>
      <xdr:col>9</xdr:col>
      <xdr:colOff>373380</xdr:colOff>
      <xdr:row>17</xdr:row>
      <xdr:rowOff>137160</xdr:rowOff>
    </xdr:to>
    <xdr:pic>
      <xdr:nvPicPr>
        <xdr:cNvPr id="2" name="Picture 1">
          <a:extLst>
            <a:ext uri="{FF2B5EF4-FFF2-40B4-BE49-F238E27FC236}">
              <a16:creationId xmlns:a16="http://schemas.microsoft.com/office/drawing/2014/main" id="{7DC27E0B-2E39-4113-84B6-AFB5696E1ED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92780" y="1455420"/>
          <a:ext cx="2667000" cy="2339340"/>
        </a:xfrm>
        <a:prstGeom prst="rect">
          <a:avLst/>
        </a:prstGeom>
        <a:noFill/>
        <a:ln>
          <a:noFill/>
        </a:ln>
      </xdr:spPr>
    </xdr:pic>
    <xdr:clientData/>
  </xdr:twoCellAnchor>
  <xdr:twoCellAnchor editAs="oneCell">
    <xdr:from>
      <xdr:col>18</xdr:col>
      <xdr:colOff>68580</xdr:colOff>
      <xdr:row>4</xdr:row>
      <xdr:rowOff>121920</xdr:rowOff>
    </xdr:from>
    <xdr:to>
      <xdr:col>22</xdr:col>
      <xdr:colOff>297180</xdr:colOff>
      <xdr:row>17</xdr:row>
      <xdr:rowOff>83820</xdr:rowOff>
    </xdr:to>
    <xdr:pic>
      <xdr:nvPicPr>
        <xdr:cNvPr id="3" name="Picture 2">
          <a:extLst>
            <a:ext uri="{FF2B5EF4-FFF2-40B4-BE49-F238E27FC236}">
              <a16:creationId xmlns:a16="http://schemas.microsoft.com/office/drawing/2014/main" id="{E9D996EB-9E3F-4EC5-8192-4065A6DE7F8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650980" y="1402080"/>
          <a:ext cx="2667000" cy="2339340"/>
        </a:xfrm>
        <a:prstGeom prst="rect">
          <a:avLst/>
        </a:prstGeom>
        <a:noFill/>
        <a:ln>
          <a:noFill/>
        </a:ln>
      </xdr:spPr>
    </xdr:pic>
    <xdr:clientData/>
  </xdr:twoCellAnchor>
  <xdr:twoCellAnchor editAs="oneCell">
    <xdr:from>
      <xdr:col>30</xdr:col>
      <xdr:colOff>297180</xdr:colOff>
      <xdr:row>4</xdr:row>
      <xdr:rowOff>114300</xdr:rowOff>
    </xdr:from>
    <xdr:to>
      <xdr:col>34</xdr:col>
      <xdr:colOff>525780</xdr:colOff>
      <xdr:row>17</xdr:row>
      <xdr:rowOff>76200</xdr:rowOff>
    </xdr:to>
    <xdr:pic>
      <xdr:nvPicPr>
        <xdr:cNvPr id="4" name="Picture 3">
          <a:extLst>
            <a:ext uri="{FF2B5EF4-FFF2-40B4-BE49-F238E27FC236}">
              <a16:creationId xmlns:a16="http://schemas.microsoft.com/office/drawing/2014/main" id="{11DDCE08-E077-4E40-B49E-E4567E57C10B}"/>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194780" y="1394460"/>
          <a:ext cx="2667000" cy="2339340"/>
        </a:xfrm>
        <a:prstGeom prst="rect">
          <a:avLst/>
        </a:prstGeom>
        <a:noFill/>
        <a:ln>
          <a:noFill/>
        </a:ln>
      </xdr:spPr>
    </xdr:pic>
    <xdr:clientData/>
  </xdr:twoCellAnchor>
  <xdr:twoCellAnchor editAs="oneCell">
    <xdr:from>
      <xdr:col>43</xdr:col>
      <xdr:colOff>137160</xdr:colOff>
      <xdr:row>4</xdr:row>
      <xdr:rowOff>60960</xdr:rowOff>
    </xdr:from>
    <xdr:to>
      <xdr:col>47</xdr:col>
      <xdr:colOff>365760</xdr:colOff>
      <xdr:row>17</xdr:row>
      <xdr:rowOff>22860</xdr:rowOff>
    </xdr:to>
    <xdr:pic>
      <xdr:nvPicPr>
        <xdr:cNvPr id="5" name="Picture 4">
          <a:extLst>
            <a:ext uri="{FF2B5EF4-FFF2-40B4-BE49-F238E27FC236}">
              <a16:creationId xmlns:a16="http://schemas.microsoft.com/office/drawing/2014/main" id="{E801AAE6-1D0B-401D-AF4A-6DB6F960BB14}"/>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6959560" y="1341120"/>
          <a:ext cx="2667000" cy="2339340"/>
        </a:xfrm>
        <a:prstGeom prst="rect">
          <a:avLst/>
        </a:prstGeom>
        <a:noFill/>
        <a:ln>
          <a:noFill/>
        </a:ln>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5</xdr:col>
      <xdr:colOff>243840</xdr:colOff>
      <xdr:row>4</xdr:row>
      <xdr:rowOff>68580</xdr:rowOff>
    </xdr:from>
    <xdr:to>
      <xdr:col>9</xdr:col>
      <xdr:colOff>472440</xdr:colOff>
      <xdr:row>17</xdr:row>
      <xdr:rowOff>30480</xdr:rowOff>
    </xdr:to>
    <xdr:pic>
      <xdr:nvPicPr>
        <xdr:cNvPr id="2" name="Picture 1">
          <a:extLst>
            <a:ext uri="{FF2B5EF4-FFF2-40B4-BE49-F238E27FC236}">
              <a16:creationId xmlns:a16="http://schemas.microsoft.com/office/drawing/2014/main" id="{DCB735F8-548B-4BBD-BB10-E3FC5830166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91840" y="1348740"/>
          <a:ext cx="2667000" cy="2339340"/>
        </a:xfrm>
        <a:prstGeom prst="rect">
          <a:avLst/>
        </a:prstGeom>
        <a:noFill/>
        <a:ln>
          <a:noFill/>
        </a:ln>
      </xdr:spPr>
    </xdr:pic>
    <xdr:clientData/>
  </xdr:twoCellAnchor>
  <xdr:twoCellAnchor editAs="oneCell">
    <xdr:from>
      <xdr:col>17</xdr:col>
      <xdr:colOff>259080</xdr:colOff>
      <xdr:row>4</xdr:row>
      <xdr:rowOff>60960</xdr:rowOff>
    </xdr:from>
    <xdr:to>
      <xdr:col>21</xdr:col>
      <xdr:colOff>487680</xdr:colOff>
      <xdr:row>17</xdr:row>
      <xdr:rowOff>22860</xdr:rowOff>
    </xdr:to>
    <xdr:pic>
      <xdr:nvPicPr>
        <xdr:cNvPr id="3" name="Picture 2">
          <a:extLst>
            <a:ext uri="{FF2B5EF4-FFF2-40B4-BE49-F238E27FC236}">
              <a16:creationId xmlns:a16="http://schemas.microsoft.com/office/drawing/2014/main" id="{1E6A4014-32E5-4C70-80AD-0EFC36217AAD}"/>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231880" y="1341120"/>
          <a:ext cx="2667000" cy="2339340"/>
        </a:xfrm>
        <a:prstGeom prst="rect">
          <a:avLst/>
        </a:prstGeom>
        <a:noFill/>
        <a:ln>
          <a:noFill/>
        </a:ln>
      </xdr:spPr>
    </xdr:pic>
    <xdr:clientData/>
  </xdr:twoCellAnchor>
  <xdr:twoCellAnchor editAs="oneCell">
    <xdr:from>
      <xdr:col>28</xdr:col>
      <xdr:colOff>419100</xdr:colOff>
      <xdr:row>4</xdr:row>
      <xdr:rowOff>53340</xdr:rowOff>
    </xdr:from>
    <xdr:to>
      <xdr:col>33</xdr:col>
      <xdr:colOff>38100</xdr:colOff>
      <xdr:row>17</xdr:row>
      <xdr:rowOff>15240</xdr:rowOff>
    </xdr:to>
    <xdr:pic>
      <xdr:nvPicPr>
        <xdr:cNvPr id="4" name="Picture 3">
          <a:extLst>
            <a:ext uri="{FF2B5EF4-FFF2-40B4-BE49-F238E27FC236}">
              <a16:creationId xmlns:a16="http://schemas.microsoft.com/office/drawing/2014/main" id="{C37F7375-E84C-43CB-B544-2140D9ACCB46}"/>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8097500" y="1333500"/>
          <a:ext cx="2667000" cy="2339340"/>
        </a:xfrm>
        <a:prstGeom prst="rect">
          <a:avLst/>
        </a:prstGeom>
        <a:noFill/>
        <a:ln>
          <a:noFill/>
        </a:ln>
      </xdr:spPr>
    </xdr:pic>
    <xdr:clientData/>
  </xdr:twoCellAnchor>
  <xdr:twoCellAnchor editAs="oneCell">
    <xdr:from>
      <xdr:col>37</xdr:col>
      <xdr:colOff>518160</xdr:colOff>
      <xdr:row>5</xdr:row>
      <xdr:rowOff>30480</xdr:rowOff>
    </xdr:from>
    <xdr:to>
      <xdr:col>42</xdr:col>
      <xdr:colOff>137160</xdr:colOff>
      <xdr:row>17</xdr:row>
      <xdr:rowOff>175260</xdr:rowOff>
    </xdr:to>
    <xdr:pic>
      <xdr:nvPicPr>
        <xdr:cNvPr id="5" name="Picture 4">
          <a:extLst>
            <a:ext uri="{FF2B5EF4-FFF2-40B4-BE49-F238E27FC236}">
              <a16:creationId xmlns:a16="http://schemas.microsoft.com/office/drawing/2014/main" id="{21772812-C5AD-4AE4-8F49-DBB5A422579A}"/>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3682960" y="1493520"/>
          <a:ext cx="2667000" cy="2339340"/>
        </a:xfrm>
        <a:prstGeom prst="rect">
          <a:avLst/>
        </a:prstGeom>
        <a:noFill/>
        <a:ln>
          <a:noFill/>
        </a:ln>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7</xdr:col>
      <xdr:colOff>441960</xdr:colOff>
      <xdr:row>3</xdr:row>
      <xdr:rowOff>121920</xdr:rowOff>
    </xdr:from>
    <xdr:to>
      <xdr:col>16</xdr:col>
      <xdr:colOff>358140</xdr:colOff>
      <xdr:row>19</xdr:row>
      <xdr:rowOff>114300</xdr:rowOff>
    </xdr:to>
    <xdr:pic>
      <xdr:nvPicPr>
        <xdr:cNvPr id="2" name="Picture 1">
          <a:extLst>
            <a:ext uri="{FF2B5EF4-FFF2-40B4-BE49-F238E27FC236}">
              <a16:creationId xmlns:a16="http://schemas.microsoft.com/office/drawing/2014/main" id="{8F1837BA-785A-4F12-85BA-D51100FE4DA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09160" y="2316480"/>
          <a:ext cx="5402580" cy="2918460"/>
        </a:xfrm>
        <a:prstGeom prst="rect">
          <a:avLst/>
        </a:prstGeom>
        <a:noFill/>
        <a:ln>
          <a:noFill/>
        </a:ln>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3</xdr:col>
      <xdr:colOff>396240</xdr:colOff>
      <xdr:row>4</xdr:row>
      <xdr:rowOff>64770</xdr:rowOff>
    </xdr:from>
    <xdr:to>
      <xdr:col>8</xdr:col>
      <xdr:colOff>15240</xdr:colOff>
      <xdr:row>17</xdr:row>
      <xdr:rowOff>26670</xdr:rowOff>
    </xdr:to>
    <xdr:pic>
      <xdr:nvPicPr>
        <xdr:cNvPr id="2" name="Picture 1">
          <a:extLst>
            <a:ext uri="{FF2B5EF4-FFF2-40B4-BE49-F238E27FC236}">
              <a16:creationId xmlns:a16="http://schemas.microsoft.com/office/drawing/2014/main" id="{2D992125-7168-43B0-930A-867A51903BC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25040" y="826770"/>
          <a:ext cx="2667000" cy="2438400"/>
        </a:xfrm>
        <a:prstGeom prst="rect">
          <a:avLst/>
        </a:prstGeom>
        <a:noFill/>
        <a:ln>
          <a:noFill/>
        </a:ln>
      </xdr:spPr>
    </xdr:pic>
    <xdr:clientData/>
  </xdr:twoCellAnchor>
  <xdr:twoCellAnchor editAs="oneCell">
    <xdr:from>
      <xdr:col>11</xdr:col>
      <xdr:colOff>464820</xdr:colOff>
      <xdr:row>4</xdr:row>
      <xdr:rowOff>76200</xdr:rowOff>
    </xdr:from>
    <xdr:to>
      <xdr:col>16</xdr:col>
      <xdr:colOff>83820</xdr:colOff>
      <xdr:row>17</xdr:row>
      <xdr:rowOff>38100</xdr:rowOff>
    </xdr:to>
    <xdr:pic>
      <xdr:nvPicPr>
        <xdr:cNvPr id="3" name="Picture 2">
          <a:extLst>
            <a:ext uri="{FF2B5EF4-FFF2-40B4-BE49-F238E27FC236}">
              <a16:creationId xmlns:a16="http://schemas.microsoft.com/office/drawing/2014/main" id="{5BCCE470-3D6E-4B63-A19A-5FA8CCD7AB4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389620" y="1539240"/>
          <a:ext cx="2667000" cy="2339340"/>
        </a:xfrm>
        <a:prstGeom prst="rect">
          <a:avLst/>
        </a:prstGeom>
        <a:noFill/>
        <a:ln>
          <a:noFill/>
        </a:ln>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3</xdr:col>
      <xdr:colOff>563880</xdr:colOff>
      <xdr:row>5</xdr:row>
      <xdr:rowOff>137160</xdr:rowOff>
    </xdr:from>
    <xdr:to>
      <xdr:col>6</xdr:col>
      <xdr:colOff>83820</xdr:colOff>
      <xdr:row>18</xdr:row>
      <xdr:rowOff>99060</xdr:rowOff>
    </xdr:to>
    <xdr:pic>
      <xdr:nvPicPr>
        <xdr:cNvPr id="2" name="Picture 1">
          <a:extLst>
            <a:ext uri="{FF2B5EF4-FFF2-40B4-BE49-F238E27FC236}">
              <a16:creationId xmlns:a16="http://schemas.microsoft.com/office/drawing/2014/main" id="{F8000017-3A5E-4B43-8E68-7F3675B56A1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68880" y="2331720"/>
          <a:ext cx="2667000" cy="2339340"/>
        </a:xfrm>
        <a:prstGeom prst="rect">
          <a:avLst/>
        </a:prstGeom>
        <a:noFill/>
        <a:ln>
          <a:noFill/>
        </a:ln>
      </xdr:spPr>
    </xdr:pic>
    <xdr:clientData/>
  </xdr:twoCellAnchor>
  <xdr:twoCellAnchor editAs="oneCell">
    <xdr:from>
      <xdr:col>14</xdr:col>
      <xdr:colOff>15240</xdr:colOff>
      <xdr:row>5</xdr:row>
      <xdr:rowOff>160020</xdr:rowOff>
    </xdr:from>
    <xdr:to>
      <xdr:col>16</xdr:col>
      <xdr:colOff>182880</xdr:colOff>
      <xdr:row>18</xdr:row>
      <xdr:rowOff>121920</xdr:rowOff>
    </xdr:to>
    <xdr:pic>
      <xdr:nvPicPr>
        <xdr:cNvPr id="3" name="Picture 2">
          <a:extLst>
            <a:ext uri="{FF2B5EF4-FFF2-40B4-BE49-F238E27FC236}">
              <a16:creationId xmlns:a16="http://schemas.microsoft.com/office/drawing/2014/main" id="{75EA2E7D-274A-4B7D-BE5E-BBF090DC23B1}"/>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944100" y="2354580"/>
          <a:ext cx="2667000" cy="2339340"/>
        </a:xfrm>
        <a:prstGeom prst="rect">
          <a:avLst/>
        </a:prstGeom>
        <a:noFill/>
        <a:ln>
          <a:noFill/>
        </a:ln>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4</xdr:col>
      <xdr:colOff>276225</xdr:colOff>
      <xdr:row>17</xdr:row>
      <xdr:rowOff>47625</xdr:rowOff>
    </xdr:to>
    <xdr:pic>
      <xdr:nvPicPr>
        <xdr:cNvPr id="6" name="Graphic 11">
          <a:extLst>
            <a:ext uri="{FF2B5EF4-FFF2-40B4-BE49-F238E27FC236}">
              <a16:creationId xmlns:a16="http://schemas.microsoft.com/office/drawing/2014/main" id="{FC54BAA6-80FC-49F7-B4AD-84AD2D98353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14375" y="762000"/>
          <a:ext cx="2990850" cy="2524125"/>
        </a:xfrm>
        <a:prstGeom prst="rect">
          <a:avLst/>
        </a:prstGeom>
      </xdr:spPr>
    </xdr:pic>
    <xdr:clientData/>
  </xdr:twoCellAnchor>
  <xdr:twoCellAnchor editAs="oneCell">
    <xdr:from>
      <xdr:col>5</xdr:col>
      <xdr:colOff>0</xdr:colOff>
      <xdr:row>4</xdr:row>
      <xdr:rowOff>0</xdr:rowOff>
    </xdr:from>
    <xdr:to>
      <xdr:col>8</xdr:col>
      <xdr:colOff>361950</xdr:colOff>
      <xdr:row>17</xdr:row>
      <xdr:rowOff>47625</xdr:rowOff>
    </xdr:to>
    <xdr:pic>
      <xdr:nvPicPr>
        <xdr:cNvPr id="11" name="Graphic 9">
          <a:extLst>
            <a:ext uri="{FF2B5EF4-FFF2-40B4-BE49-F238E27FC236}">
              <a16:creationId xmlns:a16="http://schemas.microsoft.com/office/drawing/2014/main" id="{BA2BA82B-78CE-428C-A851-E0E006D9318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429125" y="762000"/>
          <a:ext cx="2990850" cy="2524125"/>
        </a:xfrm>
        <a:prstGeom prst="rect">
          <a:avLst/>
        </a:prstGeom>
      </xdr:spPr>
    </xdr:pic>
    <xdr:clientData/>
  </xdr:twoCellAnchor>
  <xdr:twoCellAnchor editAs="oneCell">
    <xdr:from>
      <xdr:col>10</xdr:col>
      <xdr:colOff>0</xdr:colOff>
      <xdr:row>4</xdr:row>
      <xdr:rowOff>0</xdr:rowOff>
    </xdr:from>
    <xdr:to>
      <xdr:col>14</xdr:col>
      <xdr:colOff>38100</xdr:colOff>
      <xdr:row>17</xdr:row>
      <xdr:rowOff>47625</xdr:rowOff>
    </xdr:to>
    <xdr:pic>
      <xdr:nvPicPr>
        <xdr:cNvPr id="12" name="Graphic 5">
          <a:extLst>
            <a:ext uri="{FF2B5EF4-FFF2-40B4-BE49-F238E27FC236}">
              <a16:creationId xmlns:a16="http://schemas.microsoft.com/office/drawing/2014/main" id="{2E5F5FEF-48D6-4374-AD6F-D93E9A064033}"/>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8496300" y="762000"/>
          <a:ext cx="2990850" cy="2524125"/>
        </a:xfrm>
        <a:prstGeom prst="rect">
          <a:avLst/>
        </a:prstGeom>
      </xdr:spPr>
    </xdr:pic>
    <xdr:clientData/>
  </xdr:twoCellAnchor>
  <xdr:twoCellAnchor editAs="oneCell">
    <xdr:from>
      <xdr:col>15</xdr:col>
      <xdr:colOff>0</xdr:colOff>
      <xdr:row>4</xdr:row>
      <xdr:rowOff>0</xdr:rowOff>
    </xdr:from>
    <xdr:to>
      <xdr:col>19</xdr:col>
      <xdr:colOff>238125</xdr:colOff>
      <xdr:row>17</xdr:row>
      <xdr:rowOff>47625</xdr:rowOff>
    </xdr:to>
    <xdr:pic>
      <xdr:nvPicPr>
        <xdr:cNvPr id="13" name="Graphic 3">
          <a:extLst>
            <a:ext uri="{FF2B5EF4-FFF2-40B4-BE49-F238E27FC236}">
              <a16:creationId xmlns:a16="http://schemas.microsoft.com/office/drawing/2014/main" id="{F77D693D-DC07-409D-955E-6E2B98585806}"/>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12068175" y="762000"/>
          <a:ext cx="2990850" cy="2524125"/>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8</xdr:col>
      <xdr:colOff>228600</xdr:colOff>
      <xdr:row>16</xdr:row>
      <xdr:rowOff>152400</xdr:rowOff>
    </xdr:to>
    <xdr:pic>
      <xdr:nvPicPr>
        <xdr:cNvPr id="4" name="Picture 3">
          <a:extLst>
            <a:ext uri="{FF2B5EF4-FFF2-40B4-BE49-F238E27FC236}">
              <a16:creationId xmlns:a16="http://schemas.microsoft.com/office/drawing/2014/main" id="{EB750B6D-5C5D-45A0-925F-6312677E55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 y="381000"/>
          <a:ext cx="6124575" cy="2819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6350</xdr:colOff>
      <xdr:row>4</xdr:row>
      <xdr:rowOff>6350</xdr:rowOff>
    </xdr:from>
    <xdr:to>
      <xdr:col>7</xdr:col>
      <xdr:colOff>341500</xdr:colOff>
      <xdr:row>19</xdr:row>
      <xdr:rowOff>126869</xdr:rowOff>
    </xdr:to>
    <xdr:pic>
      <xdr:nvPicPr>
        <xdr:cNvPr id="3" name="Picture 2">
          <a:extLst>
            <a:ext uri="{FF2B5EF4-FFF2-40B4-BE49-F238E27FC236}">
              <a16:creationId xmlns:a16="http://schemas.microsoft.com/office/drawing/2014/main" id="{6A0E1ED4-249B-4800-B546-06C8FCCE1F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5950" y="742950"/>
          <a:ext cx="6120000" cy="2882769"/>
        </a:xfrm>
        <a:prstGeom prst="rect">
          <a:avLst/>
        </a:prstGeom>
      </xdr:spPr>
    </xdr:pic>
    <xdr:clientData/>
  </xdr:twoCellAnchor>
  <xdr:twoCellAnchor editAs="oneCell">
    <xdr:from>
      <xdr:col>8</xdr:col>
      <xdr:colOff>0</xdr:colOff>
      <xdr:row>4</xdr:row>
      <xdr:rowOff>0</xdr:rowOff>
    </xdr:from>
    <xdr:to>
      <xdr:col>12</xdr:col>
      <xdr:colOff>549600</xdr:colOff>
      <xdr:row>16</xdr:row>
      <xdr:rowOff>132969</xdr:rowOff>
    </xdr:to>
    <xdr:pic>
      <xdr:nvPicPr>
        <xdr:cNvPr id="5" name="Picture 4">
          <a:extLst>
            <a:ext uri="{FF2B5EF4-FFF2-40B4-BE49-F238E27FC236}">
              <a16:creationId xmlns:a16="http://schemas.microsoft.com/office/drawing/2014/main" id="{E0924032-6622-498F-92B2-F4B12EF6DF0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004050" y="736600"/>
          <a:ext cx="2988000" cy="2342769"/>
        </a:xfrm>
        <a:prstGeom prst="rect">
          <a:avLst/>
        </a:prstGeom>
      </xdr:spPr>
    </xdr:pic>
    <xdr:clientData/>
  </xdr:twoCellAnchor>
  <xdr:twoCellAnchor editAs="oneCell">
    <xdr:from>
      <xdr:col>14</xdr:col>
      <xdr:colOff>0</xdr:colOff>
      <xdr:row>4</xdr:row>
      <xdr:rowOff>0</xdr:rowOff>
    </xdr:from>
    <xdr:to>
      <xdr:col>18</xdr:col>
      <xdr:colOff>549600</xdr:colOff>
      <xdr:row>16</xdr:row>
      <xdr:rowOff>130200</xdr:rowOff>
    </xdr:to>
    <xdr:pic>
      <xdr:nvPicPr>
        <xdr:cNvPr id="7" name="Picture 6">
          <a:extLst>
            <a:ext uri="{FF2B5EF4-FFF2-40B4-BE49-F238E27FC236}">
              <a16:creationId xmlns:a16="http://schemas.microsoft.com/office/drawing/2014/main" id="{D401F43D-49F8-4E8D-82BF-0AE11FF8A55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661650" y="736600"/>
          <a:ext cx="2988000" cy="2340000"/>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8</xdr:col>
      <xdr:colOff>223838</xdr:colOff>
      <xdr:row>16</xdr:row>
      <xdr:rowOff>26479</xdr:rowOff>
    </xdr:to>
    <xdr:pic>
      <xdr:nvPicPr>
        <xdr:cNvPr id="4" name="Graphic 152">
          <a:extLst>
            <a:ext uri="{FF2B5EF4-FFF2-40B4-BE49-F238E27FC236}">
              <a16:creationId xmlns:a16="http://schemas.microsoft.com/office/drawing/2014/main" id="{F4D83E40-BAF6-40CD-ADD0-5F117A036CB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14375" y="381000"/>
          <a:ext cx="6119813" cy="2693479"/>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8</xdr:col>
      <xdr:colOff>423863</xdr:colOff>
      <xdr:row>17</xdr:row>
      <xdr:rowOff>16813</xdr:rowOff>
    </xdr:to>
    <xdr:pic>
      <xdr:nvPicPr>
        <xdr:cNvPr id="3" name="Graphic 3">
          <a:extLst>
            <a:ext uri="{FF2B5EF4-FFF2-40B4-BE49-F238E27FC236}">
              <a16:creationId xmlns:a16="http://schemas.microsoft.com/office/drawing/2014/main" id="{FBD5AACE-7DF3-4706-99C3-FE4690CAAA7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14375" y="381000"/>
          <a:ext cx="6119813" cy="2874313"/>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8</xdr:col>
      <xdr:colOff>481013</xdr:colOff>
      <xdr:row>17</xdr:row>
      <xdr:rowOff>16813</xdr:rowOff>
    </xdr:to>
    <xdr:pic>
      <xdr:nvPicPr>
        <xdr:cNvPr id="3" name="Graphic 8">
          <a:extLst>
            <a:ext uri="{FF2B5EF4-FFF2-40B4-BE49-F238E27FC236}">
              <a16:creationId xmlns:a16="http://schemas.microsoft.com/office/drawing/2014/main" id="{CC390961-727A-4237-B92B-CE3EBB63ABD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14375" y="381000"/>
          <a:ext cx="6119813" cy="2874313"/>
        </a:xfrm>
        <a:prstGeom prst="rect">
          <a:avLst/>
        </a:prstGeom>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2</xdr:col>
      <xdr:colOff>0</xdr:colOff>
      <xdr:row>18</xdr:row>
      <xdr:rowOff>57150</xdr:rowOff>
    </xdr:from>
    <xdr:to>
      <xdr:col>8</xdr:col>
      <xdr:colOff>123825</xdr:colOff>
      <xdr:row>21</xdr:row>
      <xdr:rowOff>182245</xdr:rowOff>
    </xdr:to>
    <xdr:pic>
      <xdr:nvPicPr>
        <xdr:cNvPr id="10" name="Graphic 39">
          <a:extLst>
            <a:ext uri="{FF2B5EF4-FFF2-40B4-BE49-F238E27FC236}">
              <a16:creationId xmlns:a16="http://schemas.microsoft.com/office/drawing/2014/main" id="{65C7E1D0-1688-4DFC-9BE0-3D1A7596675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t="35265"/>
        <a:stretch/>
      </xdr:blipFill>
      <xdr:spPr bwMode="auto">
        <a:xfrm>
          <a:off x="2209800" y="3486150"/>
          <a:ext cx="5400675" cy="69659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0</xdr:colOff>
      <xdr:row>5</xdr:row>
      <xdr:rowOff>0</xdr:rowOff>
    </xdr:from>
    <xdr:to>
      <xdr:col>3</xdr:col>
      <xdr:colOff>742950</xdr:colOff>
      <xdr:row>16</xdr:row>
      <xdr:rowOff>66675</xdr:rowOff>
    </xdr:to>
    <xdr:pic>
      <xdr:nvPicPr>
        <xdr:cNvPr id="6" name="Graphic 11">
          <a:extLst>
            <a:ext uri="{FF2B5EF4-FFF2-40B4-BE49-F238E27FC236}">
              <a16:creationId xmlns:a16="http://schemas.microsoft.com/office/drawing/2014/main" id="{1EE5F9A5-B037-496D-850A-FBCE0212E83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714375" y="952500"/>
          <a:ext cx="2990850" cy="2162175"/>
        </a:xfrm>
        <a:prstGeom prst="rect">
          <a:avLst/>
        </a:prstGeom>
      </xdr:spPr>
    </xdr:pic>
    <xdr:clientData/>
  </xdr:twoCellAnchor>
  <xdr:twoCellAnchor editAs="oneCell">
    <xdr:from>
      <xdr:col>7</xdr:col>
      <xdr:colOff>0</xdr:colOff>
      <xdr:row>5</xdr:row>
      <xdr:rowOff>0</xdr:rowOff>
    </xdr:from>
    <xdr:to>
      <xdr:col>9</xdr:col>
      <xdr:colOff>704850</xdr:colOff>
      <xdr:row>16</xdr:row>
      <xdr:rowOff>66675</xdr:rowOff>
    </xdr:to>
    <xdr:pic>
      <xdr:nvPicPr>
        <xdr:cNvPr id="11" name="Graphic 9">
          <a:extLst>
            <a:ext uri="{FF2B5EF4-FFF2-40B4-BE49-F238E27FC236}">
              <a16:creationId xmlns:a16="http://schemas.microsoft.com/office/drawing/2014/main" id="{66E09F52-3DC5-4A7E-BF70-E959DA5A7C3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6019800" y="952500"/>
          <a:ext cx="2990850" cy="2162175"/>
        </a:xfrm>
        <a:prstGeom prst="rect">
          <a:avLst/>
        </a:prstGeom>
      </xdr:spPr>
    </xdr:pic>
    <xdr:clientData/>
  </xdr:twoCellAnchor>
  <xdr:twoCellAnchor editAs="oneCell">
    <xdr:from>
      <xdr:col>13</xdr:col>
      <xdr:colOff>0</xdr:colOff>
      <xdr:row>5</xdr:row>
      <xdr:rowOff>0</xdr:rowOff>
    </xdr:from>
    <xdr:to>
      <xdr:col>20</xdr:col>
      <xdr:colOff>371475</xdr:colOff>
      <xdr:row>18</xdr:row>
      <xdr:rowOff>123825</xdr:rowOff>
    </xdr:to>
    <xdr:pic>
      <xdr:nvPicPr>
        <xdr:cNvPr id="68" name="Picture 67">
          <a:extLst>
            <a:ext uri="{FF2B5EF4-FFF2-40B4-BE49-F238E27FC236}">
              <a16:creationId xmlns:a16="http://schemas.microsoft.com/office/drawing/2014/main" id="{C151C6AD-47CA-4AF3-A8FB-42081B90930F}"/>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1115675" y="952500"/>
          <a:ext cx="6124575" cy="260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2</xdr:col>
      <xdr:colOff>0</xdr:colOff>
      <xdr:row>17</xdr:row>
      <xdr:rowOff>0</xdr:rowOff>
    </xdr:from>
    <xdr:to>
      <xdr:col>8</xdr:col>
      <xdr:colOff>123825</xdr:colOff>
      <xdr:row>22</xdr:row>
      <xdr:rowOff>123825</xdr:rowOff>
    </xdr:to>
    <xdr:pic>
      <xdr:nvPicPr>
        <xdr:cNvPr id="14" name="Graphic 3">
          <a:extLst>
            <a:ext uri="{FF2B5EF4-FFF2-40B4-BE49-F238E27FC236}">
              <a16:creationId xmlns:a16="http://schemas.microsoft.com/office/drawing/2014/main" id="{B1A22838-1D73-4182-BA18-4262391887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209800" y="3238500"/>
          <a:ext cx="5400675" cy="1076325"/>
        </a:xfrm>
        <a:prstGeom prst="rect">
          <a:avLst/>
        </a:prstGeom>
      </xdr:spPr>
    </xdr:pic>
    <xdr:clientData/>
  </xdr:twoCellAnchor>
  <xdr:twoCellAnchor editAs="oneCell">
    <xdr:from>
      <xdr:col>1</xdr:col>
      <xdr:colOff>0</xdr:colOff>
      <xdr:row>5</xdr:row>
      <xdr:rowOff>0</xdr:rowOff>
    </xdr:from>
    <xdr:to>
      <xdr:col>3</xdr:col>
      <xdr:colOff>742950</xdr:colOff>
      <xdr:row>16</xdr:row>
      <xdr:rowOff>66675</xdr:rowOff>
    </xdr:to>
    <xdr:pic>
      <xdr:nvPicPr>
        <xdr:cNvPr id="6" name="Graphic 11">
          <a:extLst>
            <a:ext uri="{FF2B5EF4-FFF2-40B4-BE49-F238E27FC236}">
              <a16:creationId xmlns:a16="http://schemas.microsoft.com/office/drawing/2014/main" id="{65838DA9-F139-44C6-B505-5FFB13713EE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714375" y="952500"/>
          <a:ext cx="2990850" cy="2162175"/>
        </a:xfrm>
        <a:prstGeom prst="rect">
          <a:avLst/>
        </a:prstGeom>
      </xdr:spPr>
    </xdr:pic>
    <xdr:clientData/>
  </xdr:twoCellAnchor>
  <xdr:twoCellAnchor editAs="oneCell">
    <xdr:from>
      <xdr:col>7</xdr:col>
      <xdr:colOff>0</xdr:colOff>
      <xdr:row>5</xdr:row>
      <xdr:rowOff>0</xdr:rowOff>
    </xdr:from>
    <xdr:to>
      <xdr:col>9</xdr:col>
      <xdr:colOff>704850</xdr:colOff>
      <xdr:row>16</xdr:row>
      <xdr:rowOff>66675</xdr:rowOff>
    </xdr:to>
    <xdr:pic>
      <xdr:nvPicPr>
        <xdr:cNvPr id="7" name="Graphic 8">
          <a:extLst>
            <a:ext uri="{FF2B5EF4-FFF2-40B4-BE49-F238E27FC236}">
              <a16:creationId xmlns:a16="http://schemas.microsoft.com/office/drawing/2014/main" id="{5ADBDF9C-4EA1-429E-97E9-30825E57E4FF}"/>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6019800" y="952500"/>
          <a:ext cx="2990850" cy="2162175"/>
        </a:xfrm>
        <a:prstGeom prst="rect">
          <a:avLst/>
        </a:prstGeom>
      </xdr:spPr>
    </xdr:pic>
    <xdr:clientData/>
  </xdr:twoCellAnchor>
  <xdr:twoCellAnchor editAs="oneCell">
    <xdr:from>
      <xdr:col>13</xdr:col>
      <xdr:colOff>0</xdr:colOff>
      <xdr:row>5</xdr:row>
      <xdr:rowOff>0</xdr:rowOff>
    </xdr:from>
    <xdr:to>
      <xdr:col>20</xdr:col>
      <xdr:colOff>371475</xdr:colOff>
      <xdr:row>18</xdr:row>
      <xdr:rowOff>133350</xdr:rowOff>
    </xdr:to>
    <xdr:pic>
      <xdr:nvPicPr>
        <xdr:cNvPr id="78" name="Picture 77">
          <a:extLst>
            <a:ext uri="{FF2B5EF4-FFF2-40B4-BE49-F238E27FC236}">
              <a16:creationId xmlns:a16="http://schemas.microsoft.com/office/drawing/2014/main" id="{E6C341FE-0ACD-49F9-9230-79D752A10DB9}"/>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1115675" y="952500"/>
          <a:ext cx="6124575" cy="2609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2</xdr:col>
      <xdr:colOff>0</xdr:colOff>
      <xdr:row>17</xdr:row>
      <xdr:rowOff>0</xdr:rowOff>
    </xdr:from>
    <xdr:to>
      <xdr:col>8</xdr:col>
      <xdr:colOff>123825</xdr:colOff>
      <xdr:row>22</xdr:row>
      <xdr:rowOff>123825</xdr:rowOff>
    </xdr:to>
    <xdr:pic>
      <xdr:nvPicPr>
        <xdr:cNvPr id="13" name="Graphic 5">
          <a:extLst>
            <a:ext uri="{FF2B5EF4-FFF2-40B4-BE49-F238E27FC236}">
              <a16:creationId xmlns:a16="http://schemas.microsoft.com/office/drawing/2014/main" id="{A6DB3560-D0DF-40C3-8A44-1C76ABC3FE4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209800" y="3238500"/>
          <a:ext cx="5400675" cy="1076325"/>
        </a:xfrm>
        <a:prstGeom prst="rect">
          <a:avLst/>
        </a:prstGeom>
      </xdr:spPr>
    </xdr:pic>
    <xdr:clientData/>
  </xdr:twoCellAnchor>
  <xdr:twoCellAnchor editAs="oneCell">
    <xdr:from>
      <xdr:col>1</xdr:col>
      <xdr:colOff>0</xdr:colOff>
      <xdr:row>5</xdr:row>
      <xdr:rowOff>0</xdr:rowOff>
    </xdr:from>
    <xdr:to>
      <xdr:col>3</xdr:col>
      <xdr:colOff>742950</xdr:colOff>
      <xdr:row>16</xdr:row>
      <xdr:rowOff>66675</xdr:rowOff>
    </xdr:to>
    <xdr:pic>
      <xdr:nvPicPr>
        <xdr:cNvPr id="6" name="Graphic 11">
          <a:extLst>
            <a:ext uri="{FF2B5EF4-FFF2-40B4-BE49-F238E27FC236}">
              <a16:creationId xmlns:a16="http://schemas.microsoft.com/office/drawing/2014/main" id="{FC1CAD18-5049-4517-ABD8-F1F2B4D9C3A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714375" y="952500"/>
          <a:ext cx="2990850" cy="2162175"/>
        </a:xfrm>
        <a:prstGeom prst="rect">
          <a:avLst/>
        </a:prstGeom>
      </xdr:spPr>
    </xdr:pic>
    <xdr:clientData/>
  </xdr:twoCellAnchor>
  <xdr:twoCellAnchor editAs="oneCell">
    <xdr:from>
      <xdr:col>7</xdr:col>
      <xdr:colOff>0</xdr:colOff>
      <xdr:row>5</xdr:row>
      <xdr:rowOff>0</xdr:rowOff>
    </xdr:from>
    <xdr:to>
      <xdr:col>9</xdr:col>
      <xdr:colOff>704850</xdr:colOff>
      <xdr:row>16</xdr:row>
      <xdr:rowOff>66675</xdr:rowOff>
    </xdr:to>
    <xdr:pic>
      <xdr:nvPicPr>
        <xdr:cNvPr id="7" name="Graphic 8">
          <a:extLst>
            <a:ext uri="{FF2B5EF4-FFF2-40B4-BE49-F238E27FC236}">
              <a16:creationId xmlns:a16="http://schemas.microsoft.com/office/drawing/2014/main" id="{EE4D7085-9709-44DE-8C10-1A80657DA723}"/>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6019800" y="952500"/>
          <a:ext cx="2990850" cy="2162175"/>
        </a:xfrm>
        <a:prstGeom prst="rect">
          <a:avLst/>
        </a:prstGeom>
      </xdr:spPr>
    </xdr:pic>
    <xdr:clientData/>
  </xdr:twoCellAnchor>
  <xdr:twoCellAnchor editAs="oneCell">
    <xdr:from>
      <xdr:col>13</xdr:col>
      <xdr:colOff>0</xdr:colOff>
      <xdr:row>5</xdr:row>
      <xdr:rowOff>0</xdr:rowOff>
    </xdr:from>
    <xdr:to>
      <xdr:col>20</xdr:col>
      <xdr:colOff>371475</xdr:colOff>
      <xdr:row>18</xdr:row>
      <xdr:rowOff>133350</xdr:rowOff>
    </xdr:to>
    <xdr:pic>
      <xdr:nvPicPr>
        <xdr:cNvPr id="8" name="Picture 7">
          <a:extLst>
            <a:ext uri="{FF2B5EF4-FFF2-40B4-BE49-F238E27FC236}">
              <a16:creationId xmlns:a16="http://schemas.microsoft.com/office/drawing/2014/main" id="{703A56FF-3F14-4BC5-A7EF-450FE3B36DED}"/>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1115675" y="952500"/>
          <a:ext cx="6124575" cy="2609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2</xdr:col>
      <xdr:colOff>0</xdr:colOff>
      <xdr:row>18</xdr:row>
      <xdr:rowOff>0</xdr:rowOff>
    </xdr:from>
    <xdr:to>
      <xdr:col>8</xdr:col>
      <xdr:colOff>123825</xdr:colOff>
      <xdr:row>21</xdr:row>
      <xdr:rowOff>168275</xdr:rowOff>
    </xdr:to>
    <xdr:pic>
      <xdr:nvPicPr>
        <xdr:cNvPr id="14" name="Graphic 5">
          <a:extLst>
            <a:ext uri="{FF2B5EF4-FFF2-40B4-BE49-F238E27FC236}">
              <a16:creationId xmlns:a16="http://schemas.microsoft.com/office/drawing/2014/main" id="{28114B64-2EE6-4EA6-92A1-1890AC12CD5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t="31257"/>
        <a:stretch/>
      </xdr:blipFill>
      <xdr:spPr bwMode="auto">
        <a:xfrm>
          <a:off x="2209800" y="3429000"/>
          <a:ext cx="5400675" cy="73977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0</xdr:colOff>
      <xdr:row>5</xdr:row>
      <xdr:rowOff>0</xdr:rowOff>
    </xdr:from>
    <xdr:to>
      <xdr:col>3</xdr:col>
      <xdr:colOff>742950</xdr:colOff>
      <xdr:row>16</xdr:row>
      <xdr:rowOff>66675</xdr:rowOff>
    </xdr:to>
    <xdr:pic>
      <xdr:nvPicPr>
        <xdr:cNvPr id="6" name="Graphic 11">
          <a:extLst>
            <a:ext uri="{FF2B5EF4-FFF2-40B4-BE49-F238E27FC236}">
              <a16:creationId xmlns:a16="http://schemas.microsoft.com/office/drawing/2014/main" id="{CBBA4A0D-D718-4A84-A99E-7F79701568E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714375" y="952500"/>
          <a:ext cx="2990850" cy="2162175"/>
        </a:xfrm>
        <a:prstGeom prst="rect">
          <a:avLst/>
        </a:prstGeom>
      </xdr:spPr>
    </xdr:pic>
    <xdr:clientData/>
  </xdr:twoCellAnchor>
  <xdr:twoCellAnchor editAs="oneCell">
    <xdr:from>
      <xdr:col>7</xdr:col>
      <xdr:colOff>0</xdr:colOff>
      <xdr:row>5</xdr:row>
      <xdr:rowOff>0</xdr:rowOff>
    </xdr:from>
    <xdr:to>
      <xdr:col>9</xdr:col>
      <xdr:colOff>704850</xdr:colOff>
      <xdr:row>16</xdr:row>
      <xdr:rowOff>66675</xdr:rowOff>
    </xdr:to>
    <xdr:pic>
      <xdr:nvPicPr>
        <xdr:cNvPr id="7" name="Graphic 8">
          <a:extLst>
            <a:ext uri="{FF2B5EF4-FFF2-40B4-BE49-F238E27FC236}">
              <a16:creationId xmlns:a16="http://schemas.microsoft.com/office/drawing/2014/main" id="{C7E11F0D-AE8C-4AEF-8162-D3685B2C536F}"/>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6019800" y="952500"/>
          <a:ext cx="2990850" cy="2162175"/>
        </a:xfrm>
        <a:prstGeom prst="rect">
          <a:avLst/>
        </a:prstGeom>
      </xdr:spPr>
    </xdr:pic>
    <xdr:clientData/>
  </xdr:twoCellAnchor>
  <xdr:twoCellAnchor editAs="oneCell">
    <xdr:from>
      <xdr:col>13</xdr:col>
      <xdr:colOff>0</xdr:colOff>
      <xdr:row>5</xdr:row>
      <xdr:rowOff>0</xdr:rowOff>
    </xdr:from>
    <xdr:to>
      <xdr:col>20</xdr:col>
      <xdr:colOff>371475</xdr:colOff>
      <xdr:row>18</xdr:row>
      <xdr:rowOff>133350</xdr:rowOff>
    </xdr:to>
    <xdr:pic>
      <xdr:nvPicPr>
        <xdr:cNvPr id="64" name="Picture 63">
          <a:extLst>
            <a:ext uri="{FF2B5EF4-FFF2-40B4-BE49-F238E27FC236}">
              <a16:creationId xmlns:a16="http://schemas.microsoft.com/office/drawing/2014/main" id="{BD874249-B5C5-4393-AE97-85F4D625D999}"/>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1115675" y="952500"/>
          <a:ext cx="6124575" cy="2609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11</xdr:col>
      <xdr:colOff>24000</xdr:colOff>
      <xdr:row>17</xdr:row>
      <xdr:rowOff>22500</xdr:rowOff>
    </xdr:to>
    <xdr:pic>
      <xdr:nvPicPr>
        <xdr:cNvPr id="3" name="Picture 2">
          <a:extLst>
            <a:ext uri="{FF2B5EF4-FFF2-40B4-BE49-F238E27FC236}">
              <a16:creationId xmlns:a16="http://schemas.microsoft.com/office/drawing/2014/main" id="{EF807109-7F8D-4FBE-8820-CE22BF501C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 y="368300"/>
          <a:ext cx="6120000" cy="2880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10</xdr:col>
      <xdr:colOff>62100</xdr:colOff>
      <xdr:row>17</xdr:row>
      <xdr:rowOff>25269</xdr:rowOff>
    </xdr:to>
    <xdr:pic>
      <xdr:nvPicPr>
        <xdr:cNvPr id="2" name="Picture 2">
          <a:extLst>
            <a:ext uri="{FF2B5EF4-FFF2-40B4-BE49-F238E27FC236}">
              <a16:creationId xmlns:a16="http://schemas.microsoft.com/office/drawing/2014/main" id="{BD38A0DF-72AF-478E-9607-6520EAAE55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 y="368300"/>
          <a:ext cx="6120000" cy="288276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11</xdr:col>
      <xdr:colOff>24000</xdr:colOff>
      <xdr:row>17</xdr:row>
      <xdr:rowOff>25269</xdr:rowOff>
    </xdr:to>
    <xdr:pic>
      <xdr:nvPicPr>
        <xdr:cNvPr id="2" name="Picture 2">
          <a:extLst>
            <a:ext uri="{FF2B5EF4-FFF2-40B4-BE49-F238E27FC236}">
              <a16:creationId xmlns:a16="http://schemas.microsoft.com/office/drawing/2014/main" id="{568228D9-F0AA-4008-949E-7588043026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1909" y="369455"/>
          <a:ext cx="6120000" cy="288276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6.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7.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8.bin"/></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9.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10.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11.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12.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13.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14.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15.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16.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17.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18.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19.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20.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21.bin"/></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22.bin"/></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23.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24.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25.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26.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27.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28.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29.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30.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31.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2"/>
  <dimension ref="A1:A6"/>
  <sheetViews>
    <sheetView tabSelected="1" workbookViewId="0"/>
  </sheetViews>
  <sheetFormatPr defaultColWidth="9.28515625" defaultRowHeight="15" x14ac:dyDescent="0.25"/>
  <cols>
    <col min="1" max="1" width="91.140625" style="1" customWidth="1"/>
    <col min="2" max="16384" width="9.28515625" style="1"/>
  </cols>
  <sheetData>
    <row r="1" spans="1:1" ht="26.25" x14ac:dyDescent="0.4">
      <c r="A1" s="4" t="s">
        <v>0</v>
      </c>
    </row>
    <row r="3" spans="1:1" ht="135" x14ac:dyDescent="0.25">
      <c r="A3" s="6" t="s">
        <v>1</v>
      </c>
    </row>
    <row r="5" spans="1:1" x14ac:dyDescent="0.25">
      <c r="A5" s="12"/>
    </row>
    <row r="6" spans="1:1" x14ac:dyDescent="0.25">
      <c r="A6" s="8"/>
    </row>
  </sheetData>
  <pageMargins left="0.7" right="0.7" top="0.75" bottom="0.75" header="0.3" footer="0.3"/>
  <pageSetup orientation="portrait" horizontalDpi="360" verticalDpi="36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83941-D64F-46EA-8F3F-B06184474796}">
  <dimension ref="A1:D42"/>
  <sheetViews>
    <sheetView showGridLines="0" workbookViewId="0"/>
  </sheetViews>
  <sheetFormatPr defaultRowHeight="15" x14ac:dyDescent="0.25"/>
  <cols>
    <col min="3" max="3" width="13.42578125" bestFit="1" customWidth="1"/>
    <col min="4" max="4" width="12.85546875" bestFit="1" customWidth="1"/>
  </cols>
  <sheetData>
    <row r="1" spans="1:2" x14ac:dyDescent="0.25">
      <c r="A1" s="1" t="s">
        <v>21</v>
      </c>
      <c r="B1" s="2" t="s">
        <v>166</v>
      </c>
    </row>
    <row r="20" spans="1:4" x14ac:dyDescent="0.25">
      <c r="A20" t="s">
        <v>116</v>
      </c>
    </row>
    <row r="22" spans="1:4" x14ac:dyDescent="0.25">
      <c r="A22" s="9" t="s">
        <v>79</v>
      </c>
    </row>
    <row r="24" spans="1:4" x14ac:dyDescent="0.25">
      <c r="B24" s="28" t="s">
        <v>106</v>
      </c>
      <c r="C24" s="28" t="s">
        <v>167</v>
      </c>
      <c r="D24" s="28" t="s">
        <v>168</v>
      </c>
    </row>
    <row r="25" spans="1:4" x14ac:dyDescent="0.25">
      <c r="B25" s="31" t="s">
        <v>142</v>
      </c>
      <c r="C25" s="31">
        <v>17977679872</v>
      </c>
      <c r="D25" s="31">
        <v>7846379008</v>
      </c>
    </row>
    <row r="26" spans="1:4" x14ac:dyDescent="0.25">
      <c r="B26" s="31" t="s">
        <v>143</v>
      </c>
      <c r="C26" s="31">
        <v>19102273536</v>
      </c>
      <c r="D26" s="31">
        <v>12810454016</v>
      </c>
    </row>
    <row r="27" spans="1:4" x14ac:dyDescent="0.25">
      <c r="B27" s="31" t="s">
        <v>144</v>
      </c>
      <c r="C27" s="31">
        <v>15288780800</v>
      </c>
      <c r="D27" s="31">
        <v>12118749184</v>
      </c>
    </row>
    <row r="28" spans="1:4" x14ac:dyDescent="0.25">
      <c r="B28" s="31" t="s">
        <v>145</v>
      </c>
      <c r="C28" s="31">
        <v>19391326208</v>
      </c>
      <c r="D28" s="31">
        <v>16401930240</v>
      </c>
    </row>
    <row r="29" spans="1:4" x14ac:dyDescent="0.25">
      <c r="B29" s="31" t="s">
        <v>146</v>
      </c>
      <c r="C29" s="31">
        <v>27328759808</v>
      </c>
      <c r="D29" s="31">
        <v>25145872384</v>
      </c>
    </row>
    <row r="30" spans="1:4" x14ac:dyDescent="0.25">
      <c r="B30" s="31" t="s">
        <v>147</v>
      </c>
      <c r="C30" s="31">
        <v>13752998912</v>
      </c>
      <c r="D30" s="31">
        <v>10748729344</v>
      </c>
    </row>
    <row r="31" spans="1:4" x14ac:dyDescent="0.25">
      <c r="B31" s="31" t="s">
        <v>148</v>
      </c>
      <c r="C31" s="31">
        <v>22511255552</v>
      </c>
      <c r="D31" s="31">
        <v>19283712000</v>
      </c>
    </row>
    <row r="32" spans="1:4" x14ac:dyDescent="0.25">
      <c r="B32" s="31" t="s">
        <v>149</v>
      </c>
      <c r="C32" s="31">
        <v>16108377088</v>
      </c>
      <c r="D32" s="31">
        <v>12365844480</v>
      </c>
    </row>
    <row r="33" spans="2:4" x14ac:dyDescent="0.25">
      <c r="B33" s="31" t="s">
        <v>150</v>
      </c>
      <c r="C33" s="31">
        <v>22686095360</v>
      </c>
      <c r="D33" s="31">
        <v>20718338048</v>
      </c>
    </row>
    <row r="34" spans="2:4" x14ac:dyDescent="0.25">
      <c r="B34" s="31" t="s">
        <v>151</v>
      </c>
      <c r="C34" s="31">
        <v>20493434880</v>
      </c>
      <c r="D34" s="31">
        <v>11425074176</v>
      </c>
    </row>
    <row r="35" spans="2:4" x14ac:dyDescent="0.25">
      <c r="B35" s="31" t="s">
        <v>152</v>
      </c>
      <c r="C35" s="31">
        <v>28324009984</v>
      </c>
      <c r="D35" s="31">
        <v>22659411968</v>
      </c>
    </row>
    <row r="36" spans="2:4" x14ac:dyDescent="0.25">
      <c r="B36" s="31" t="s">
        <v>153</v>
      </c>
      <c r="C36" s="31">
        <v>26877526016</v>
      </c>
      <c r="D36" s="31">
        <v>22565756928</v>
      </c>
    </row>
    <row r="37" spans="2:4" x14ac:dyDescent="0.25">
      <c r="B37" s="31" t="s">
        <v>154</v>
      </c>
      <c r="C37" s="31">
        <v>27075274752</v>
      </c>
      <c r="D37" s="31">
        <v>23851073536</v>
      </c>
    </row>
    <row r="38" spans="2:4" x14ac:dyDescent="0.25">
      <c r="B38" s="31" t="s">
        <v>155</v>
      </c>
      <c r="C38" s="31">
        <v>29831127040</v>
      </c>
      <c r="D38" s="31">
        <v>25706164224</v>
      </c>
    </row>
    <row r="39" spans="2:4" x14ac:dyDescent="0.25">
      <c r="B39" s="31" t="s">
        <v>156</v>
      </c>
      <c r="C39" s="31">
        <v>42927861760</v>
      </c>
      <c r="D39" s="31">
        <v>32665073664</v>
      </c>
    </row>
    <row r="40" spans="2:4" x14ac:dyDescent="0.25">
      <c r="B40" s="31" t="s">
        <v>157</v>
      </c>
      <c r="C40" s="31">
        <v>33295824896</v>
      </c>
      <c r="D40" s="31">
        <v>25788119040</v>
      </c>
    </row>
    <row r="41" spans="2:4" x14ac:dyDescent="0.25">
      <c r="B41" s="31" t="s">
        <v>158</v>
      </c>
      <c r="C41" s="31">
        <v>36710436864</v>
      </c>
      <c r="D41" s="31">
        <v>29096540160</v>
      </c>
    </row>
    <row r="42" spans="2:4" x14ac:dyDescent="0.25">
      <c r="B42" s="31" t="s">
        <v>159</v>
      </c>
      <c r="C42" s="31">
        <v>48845324288</v>
      </c>
      <c r="D42" s="31">
        <v>39949832192</v>
      </c>
    </row>
  </sheetData>
  <hyperlinks>
    <hyperlink ref="A22" location="Contents!A1" display="Back to contents" xr:uid="{ABC79134-FD3D-4728-B7C1-1040C0E9676E}"/>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BFEE0-87A5-43C2-8510-741E2DCB23C7}">
  <dimension ref="A1:E44"/>
  <sheetViews>
    <sheetView showGridLines="0" workbookViewId="0"/>
  </sheetViews>
  <sheetFormatPr defaultRowHeight="15" x14ac:dyDescent="0.25"/>
  <sheetData>
    <row r="1" spans="1:2" x14ac:dyDescent="0.25">
      <c r="A1" s="1" t="s">
        <v>22</v>
      </c>
      <c r="B1" s="2" t="s">
        <v>169</v>
      </c>
    </row>
    <row r="20" spans="1:5" x14ac:dyDescent="0.25">
      <c r="A20" t="s">
        <v>170</v>
      </c>
    </row>
    <row r="22" spans="1:5" x14ac:dyDescent="0.25">
      <c r="A22" s="9" t="s">
        <v>79</v>
      </c>
    </row>
    <row r="24" spans="1:5" x14ac:dyDescent="0.25">
      <c r="B24" s="28" t="s">
        <v>106</v>
      </c>
      <c r="C24" s="28" t="s">
        <v>171</v>
      </c>
      <c r="D24" s="28" t="s">
        <v>172</v>
      </c>
      <c r="E24" s="28" t="s">
        <v>173</v>
      </c>
    </row>
    <row r="25" spans="1:5" x14ac:dyDescent="0.25">
      <c r="B25">
        <v>2002</v>
      </c>
      <c r="C25">
        <v>48410779369.840599</v>
      </c>
      <c r="E25">
        <v>133707</v>
      </c>
    </row>
    <row r="26" spans="1:5" x14ac:dyDescent="0.25">
      <c r="B26">
        <v>2003</v>
      </c>
      <c r="E26">
        <v>132292</v>
      </c>
    </row>
    <row r="27" spans="1:5" x14ac:dyDescent="0.25">
      <c r="D27">
        <v>75812673177.256821</v>
      </c>
    </row>
    <row r="28" spans="1:5" x14ac:dyDescent="0.25">
      <c r="B28">
        <v>2004</v>
      </c>
      <c r="E28">
        <v>132508</v>
      </c>
    </row>
    <row r="29" spans="1:5" x14ac:dyDescent="0.25">
      <c r="B29">
        <v>2005</v>
      </c>
      <c r="E29">
        <v>130714</v>
      </c>
    </row>
    <row r="30" spans="1:5" x14ac:dyDescent="0.25">
      <c r="B30">
        <v>2006</v>
      </c>
      <c r="C30">
        <v>68143530749.823677</v>
      </c>
      <c r="E30">
        <v>133739</v>
      </c>
    </row>
    <row r="31" spans="1:5" x14ac:dyDescent="0.25">
      <c r="B31">
        <v>2007</v>
      </c>
      <c r="E31">
        <v>137854</v>
      </c>
    </row>
    <row r="32" spans="1:5" x14ac:dyDescent="0.25">
      <c r="B32">
        <v>2008</v>
      </c>
      <c r="E32">
        <v>143946</v>
      </c>
    </row>
    <row r="33" spans="2:5" x14ac:dyDescent="0.25">
      <c r="B33">
        <v>2009</v>
      </c>
      <c r="E33">
        <v>140760</v>
      </c>
    </row>
    <row r="34" spans="2:5" x14ac:dyDescent="0.25">
      <c r="D34">
        <v>84332737540.665833</v>
      </c>
    </row>
    <row r="35" spans="2:5" x14ac:dyDescent="0.25">
      <c r="B35">
        <v>2010</v>
      </c>
      <c r="C35">
        <v>73301564698.903519</v>
      </c>
      <c r="E35">
        <v>143473</v>
      </c>
    </row>
    <row r="36" spans="2:5" x14ac:dyDescent="0.25">
      <c r="B36">
        <v>2011</v>
      </c>
      <c r="E36">
        <v>146932</v>
      </c>
    </row>
    <row r="37" spans="2:5" x14ac:dyDescent="0.25">
      <c r="B37">
        <v>2012</v>
      </c>
      <c r="E37">
        <v>147098</v>
      </c>
    </row>
    <row r="38" spans="2:5" x14ac:dyDescent="0.25">
      <c r="B38">
        <v>2013</v>
      </c>
      <c r="E38">
        <v>147678</v>
      </c>
    </row>
    <row r="39" spans="2:5" x14ac:dyDescent="0.25">
      <c r="B39">
        <v>2014</v>
      </c>
      <c r="C39">
        <v>86058027926.451538</v>
      </c>
      <c r="E39">
        <v>153580</v>
      </c>
    </row>
    <row r="40" spans="2:5" x14ac:dyDescent="0.25">
      <c r="B40">
        <v>2015</v>
      </c>
      <c r="E40">
        <v>159052</v>
      </c>
    </row>
    <row r="41" spans="2:5" x14ac:dyDescent="0.25">
      <c r="B41">
        <v>2016</v>
      </c>
      <c r="E41">
        <v>158504</v>
      </c>
    </row>
    <row r="42" spans="2:5" x14ac:dyDescent="0.25">
      <c r="B42">
        <v>2017</v>
      </c>
      <c r="E42">
        <v>160909</v>
      </c>
    </row>
    <row r="43" spans="2:5" x14ac:dyDescent="0.25">
      <c r="B43">
        <v>2018</v>
      </c>
      <c r="C43">
        <v>106564222112.09941</v>
      </c>
      <c r="E43">
        <v>158493</v>
      </c>
    </row>
    <row r="44" spans="2:5" x14ac:dyDescent="0.25">
      <c r="B44">
        <v>2019</v>
      </c>
      <c r="E44">
        <v>169301</v>
      </c>
    </row>
  </sheetData>
  <hyperlinks>
    <hyperlink ref="A22" location="Contents!A1" display="Back to contents" xr:uid="{549482B6-FD58-4AA7-ABB1-EBA3A4060385}"/>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1CF6F-A224-4F8C-AB57-355C6F8A6F54}">
  <dimension ref="A1:C30"/>
  <sheetViews>
    <sheetView showGridLines="0" workbookViewId="0"/>
  </sheetViews>
  <sheetFormatPr defaultRowHeight="15" x14ac:dyDescent="0.25"/>
  <sheetData>
    <row r="1" spans="1:3" x14ac:dyDescent="0.25">
      <c r="A1" s="1" t="s">
        <v>23</v>
      </c>
      <c r="B1" s="2" t="s">
        <v>174</v>
      </c>
      <c r="C1" s="28"/>
    </row>
    <row r="30" spans="1:1" x14ac:dyDescent="0.25">
      <c r="A30" s="9" t="s">
        <v>79</v>
      </c>
    </row>
  </sheetData>
  <hyperlinks>
    <hyperlink ref="A30" location="Contents!A1" display="Back to contents" xr:uid="{72AF2B2A-7786-478A-BF21-12141D6FA3BA}"/>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E1C0D-87F9-43E7-87B2-91D903DC466F}">
  <dimension ref="A1:F47"/>
  <sheetViews>
    <sheetView showGridLines="0" workbookViewId="0"/>
  </sheetViews>
  <sheetFormatPr defaultRowHeight="15" x14ac:dyDescent="0.25"/>
  <sheetData>
    <row r="1" spans="1:2" x14ac:dyDescent="0.25">
      <c r="A1" s="1" t="s">
        <v>24</v>
      </c>
      <c r="B1" s="2" t="s">
        <v>175</v>
      </c>
    </row>
    <row r="19" spans="1:6" x14ac:dyDescent="0.25">
      <c r="A19" t="s">
        <v>176</v>
      </c>
    </row>
    <row r="20" spans="1:6" x14ac:dyDescent="0.25">
      <c r="A20" t="s">
        <v>177</v>
      </c>
    </row>
    <row r="22" spans="1:6" x14ac:dyDescent="0.25">
      <c r="A22" t="s">
        <v>178</v>
      </c>
    </row>
    <row r="24" spans="1:6" x14ac:dyDescent="0.25">
      <c r="A24" s="9" t="s">
        <v>79</v>
      </c>
    </row>
    <row r="26" spans="1:6" x14ac:dyDescent="0.25">
      <c r="B26" s="28" t="s">
        <v>106</v>
      </c>
      <c r="C26" s="28" t="s">
        <v>179</v>
      </c>
      <c r="D26" s="28" t="s">
        <v>180</v>
      </c>
      <c r="E26" s="28" t="s">
        <v>181</v>
      </c>
      <c r="F26" t="s">
        <v>182</v>
      </c>
    </row>
    <row r="27" spans="1:6" x14ac:dyDescent="0.25">
      <c r="B27">
        <v>2002</v>
      </c>
      <c r="C27">
        <v>23857470934.191753</v>
      </c>
    </row>
    <row r="28" spans="1:6" x14ac:dyDescent="0.25">
      <c r="B28">
        <v>2003</v>
      </c>
    </row>
    <row r="29" spans="1:6" x14ac:dyDescent="0.25">
      <c r="E29">
        <v>36507544706.363083</v>
      </c>
    </row>
    <row r="30" spans="1:6" x14ac:dyDescent="0.25">
      <c r="B30">
        <v>2004</v>
      </c>
    </row>
    <row r="31" spans="1:6" x14ac:dyDescent="0.25">
      <c r="B31">
        <v>2005</v>
      </c>
    </row>
    <row r="32" spans="1:6" x14ac:dyDescent="0.25">
      <c r="B32">
        <v>2006</v>
      </c>
      <c r="C32">
        <v>33736134561.595299</v>
      </c>
    </row>
    <row r="33" spans="2:6" x14ac:dyDescent="0.25">
      <c r="B33">
        <v>2007</v>
      </c>
    </row>
    <row r="34" spans="2:6" x14ac:dyDescent="0.25">
      <c r="B34">
        <v>2008</v>
      </c>
    </row>
    <row r="35" spans="2:6" x14ac:dyDescent="0.25">
      <c r="B35">
        <v>2009</v>
      </c>
    </row>
    <row r="36" spans="2:6" x14ac:dyDescent="0.25">
      <c r="E36">
        <v>40610376299.18914</v>
      </c>
    </row>
    <row r="37" spans="2:6" x14ac:dyDescent="0.25">
      <c r="B37">
        <v>2010</v>
      </c>
      <c r="C37">
        <v>33081527470.647572</v>
      </c>
    </row>
    <row r="38" spans="2:6" x14ac:dyDescent="0.25">
      <c r="B38">
        <v>2011</v>
      </c>
    </row>
    <row r="39" spans="2:6" x14ac:dyDescent="0.25">
      <c r="B39">
        <v>2012</v>
      </c>
      <c r="D39">
        <v>31726821041.620327</v>
      </c>
    </row>
    <row r="40" spans="2:6" x14ac:dyDescent="0.25">
      <c r="B40">
        <v>2013</v>
      </c>
    </row>
    <row r="41" spans="2:6" x14ac:dyDescent="0.25">
      <c r="B41">
        <v>2014</v>
      </c>
      <c r="C41">
        <v>41330085494.917389</v>
      </c>
    </row>
    <row r="42" spans="2:6" x14ac:dyDescent="0.25">
      <c r="B42">
        <v>2015</v>
      </c>
    </row>
    <row r="43" spans="2:6" x14ac:dyDescent="0.25">
      <c r="B43">
        <v>2016</v>
      </c>
      <c r="D43">
        <v>42066646024.806343</v>
      </c>
    </row>
    <row r="44" spans="2:6" x14ac:dyDescent="0.25">
      <c r="B44">
        <v>2017</v>
      </c>
    </row>
    <row r="45" spans="2:6" x14ac:dyDescent="0.25">
      <c r="B45">
        <v>2018</v>
      </c>
      <c r="C45">
        <v>52034606101.531013</v>
      </c>
    </row>
    <row r="46" spans="2:6" x14ac:dyDescent="0.25">
      <c r="F46">
        <v>69731053215.156708</v>
      </c>
    </row>
    <row r="47" spans="2:6" x14ac:dyDescent="0.25">
      <c r="B47">
        <v>2019</v>
      </c>
    </row>
  </sheetData>
  <hyperlinks>
    <hyperlink ref="A24" location="Contents!A1" display="Back to contents" xr:uid="{BB89C3CE-FBE4-4955-BE1D-1CA0DCAF13BC}"/>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F0E3A-A9F0-4542-A477-0E93B76E7914}">
  <dimension ref="A1:F44"/>
  <sheetViews>
    <sheetView showGridLines="0" workbookViewId="0"/>
  </sheetViews>
  <sheetFormatPr defaultRowHeight="15" x14ac:dyDescent="0.25"/>
  <cols>
    <col min="3" max="3" width="19" bestFit="1" customWidth="1"/>
    <col min="4" max="4" width="12" bestFit="1" customWidth="1"/>
    <col min="5" max="5" width="19" bestFit="1" customWidth="1"/>
    <col min="6" max="6" width="12" bestFit="1" customWidth="1"/>
  </cols>
  <sheetData>
    <row r="1" spans="1:2" x14ac:dyDescent="0.25">
      <c r="A1" s="1" t="s">
        <v>25</v>
      </c>
      <c r="B1" s="2" t="s">
        <v>183</v>
      </c>
    </row>
    <row r="20" spans="1:6" x14ac:dyDescent="0.25">
      <c r="A20" t="s">
        <v>184</v>
      </c>
    </row>
    <row r="22" spans="1:6" x14ac:dyDescent="0.25">
      <c r="A22" t="s">
        <v>185</v>
      </c>
    </row>
    <row r="24" spans="1:6" x14ac:dyDescent="0.25">
      <c r="A24" s="9" t="s">
        <v>79</v>
      </c>
    </row>
    <row r="26" spans="1:6" x14ac:dyDescent="0.25">
      <c r="B26" s="28"/>
      <c r="C26" s="28" t="s">
        <v>186</v>
      </c>
      <c r="D26" s="28"/>
      <c r="E26" s="28" t="s">
        <v>187</v>
      </c>
      <c r="F26" s="28"/>
    </row>
    <row r="27" spans="1:6" x14ac:dyDescent="0.25">
      <c r="B27" s="28" t="s">
        <v>106</v>
      </c>
      <c r="C27" s="28" t="s">
        <v>188</v>
      </c>
      <c r="D27" s="28" t="s">
        <v>189</v>
      </c>
      <c r="E27" s="28" t="s">
        <v>188</v>
      </c>
      <c r="F27" s="28" t="s">
        <v>189</v>
      </c>
    </row>
    <row r="28" spans="1:6" x14ac:dyDescent="0.25">
      <c r="B28">
        <v>2002</v>
      </c>
      <c r="C28">
        <v>22211046415.036922</v>
      </c>
      <c r="D28">
        <v>23857470934.191753</v>
      </c>
      <c r="E28">
        <v>16931885056</v>
      </c>
      <c r="F28">
        <v>18539976704</v>
      </c>
    </row>
    <row r="29" spans="1:6" x14ac:dyDescent="0.25">
      <c r="B29">
        <v>2003</v>
      </c>
      <c r="E29">
        <v>15556338688</v>
      </c>
      <c r="F29">
        <v>17195527168</v>
      </c>
    </row>
    <row r="30" spans="1:6" x14ac:dyDescent="0.25">
      <c r="B30">
        <v>2004</v>
      </c>
      <c r="E30">
        <v>14892128256</v>
      </c>
      <c r="F30">
        <v>17340053504</v>
      </c>
    </row>
    <row r="31" spans="1:6" x14ac:dyDescent="0.25">
      <c r="B31">
        <v>2005</v>
      </c>
      <c r="E31">
        <v>21372184576</v>
      </c>
      <c r="F31">
        <v>23360043008</v>
      </c>
    </row>
    <row r="32" spans="1:6" x14ac:dyDescent="0.25">
      <c r="B32">
        <v>2006</v>
      </c>
      <c r="C32">
        <v>33206408505.343472</v>
      </c>
      <c r="D32">
        <v>33736134561.595299</v>
      </c>
      <c r="E32">
        <v>19274840064</v>
      </c>
      <c r="F32">
        <v>20540879360</v>
      </c>
    </row>
    <row r="33" spans="2:6" x14ac:dyDescent="0.25">
      <c r="B33">
        <v>2007</v>
      </c>
      <c r="E33">
        <v>17105512448</v>
      </c>
      <c r="F33">
        <v>18132127232</v>
      </c>
    </row>
    <row r="34" spans="2:6" x14ac:dyDescent="0.25">
      <c r="B34">
        <v>2008</v>
      </c>
      <c r="E34">
        <v>18412273664</v>
      </c>
      <c r="F34">
        <v>19309816320</v>
      </c>
    </row>
    <row r="35" spans="2:6" x14ac:dyDescent="0.25">
      <c r="B35">
        <v>2009</v>
      </c>
      <c r="E35">
        <v>17832331264</v>
      </c>
      <c r="F35">
        <v>19397236224</v>
      </c>
    </row>
    <row r="36" spans="2:6" x14ac:dyDescent="0.25">
      <c r="B36">
        <v>2010</v>
      </c>
      <c r="C36">
        <v>31765277909.242496</v>
      </c>
      <c r="D36">
        <v>33081527470.647572</v>
      </c>
      <c r="E36">
        <v>18918850560</v>
      </c>
      <c r="F36">
        <v>21589765120</v>
      </c>
    </row>
    <row r="37" spans="2:6" x14ac:dyDescent="0.25">
      <c r="B37">
        <v>2011</v>
      </c>
      <c r="E37">
        <v>21145485312</v>
      </c>
      <c r="F37">
        <v>24408722432</v>
      </c>
    </row>
    <row r="38" spans="2:6" x14ac:dyDescent="0.25">
      <c r="B38">
        <v>2012</v>
      </c>
      <c r="E38">
        <v>24029296640</v>
      </c>
      <c r="F38">
        <v>27600768000</v>
      </c>
    </row>
    <row r="39" spans="2:6" x14ac:dyDescent="0.25">
      <c r="B39">
        <v>2013</v>
      </c>
      <c r="E39">
        <v>23833872384</v>
      </c>
      <c r="F39">
        <v>26976400384</v>
      </c>
    </row>
    <row r="40" spans="2:6" x14ac:dyDescent="0.25">
      <c r="B40">
        <v>2014</v>
      </c>
      <c r="C40">
        <v>37708134941.119347</v>
      </c>
      <c r="D40">
        <v>41330085494.917389</v>
      </c>
      <c r="E40">
        <v>25177030656</v>
      </c>
      <c r="F40">
        <v>28453200896</v>
      </c>
    </row>
    <row r="41" spans="2:6" x14ac:dyDescent="0.25">
      <c r="B41">
        <v>2015</v>
      </c>
      <c r="E41">
        <v>27112998912</v>
      </c>
      <c r="F41">
        <v>36379494400</v>
      </c>
    </row>
    <row r="42" spans="2:6" x14ac:dyDescent="0.25">
      <c r="B42">
        <v>2016</v>
      </c>
      <c r="E42">
        <v>28918568960</v>
      </c>
      <c r="F42">
        <v>38111843328</v>
      </c>
    </row>
    <row r="43" spans="2:6" x14ac:dyDescent="0.25">
      <c r="B43">
        <v>2017</v>
      </c>
      <c r="E43">
        <v>30381666304</v>
      </c>
      <c r="F43">
        <v>35003130880</v>
      </c>
    </row>
    <row r="44" spans="2:6" x14ac:dyDescent="0.25">
      <c r="B44">
        <v>2018</v>
      </c>
      <c r="C44">
        <v>47878009071.033142</v>
      </c>
      <c r="D44">
        <v>52034606101.531013</v>
      </c>
      <c r="E44">
        <v>37091336192</v>
      </c>
      <c r="F44">
        <v>42777880576</v>
      </c>
    </row>
  </sheetData>
  <hyperlinks>
    <hyperlink ref="A24" location="Contents!A1" display="Back to contents" xr:uid="{77946780-81B1-44E4-B021-3B95F36A323B}"/>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15F89-8AB0-4447-98CF-8931554C623B}">
  <dimension ref="A1:V79"/>
  <sheetViews>
    <sheetView showGridLines="0" workbookViewId="0"/>
  </sheetViews>
  <sheetFormatPr defaultRowHeight="15" x14ac:dyDescent="0.25"/>
  <sheetData>
    <row r="1" spans="1:20" x14ac:dyDescent="0.25">
      <c r="A1" s="1" t="s">
        <v>26</v>
      </c>
      <c r="B1" s="2" t="s">
        <v>190</v>
      </c>
    </row>
    <row r="2" spans="1:20" x14ac:dyDescent="0.25">
      <c r="A2" s="1"/>
      <c r="B2" s="2"/>
    </row>
    <row r="3" spans="1:20" x14ac:dyDescent="0.25">
      <c r="A3" s="1"/>
      <c r="B3" s="2" t="s">
        <v>191</v>
      </c>
      <c r="M3" s="28" t="s">
        <v>192</v>
      </c>
      <c r="T3" s="28" t="s">
        <v>193</v>
      </c>
    </row>
    <row r="22" spans="1:22" x14ac:dyDescent="0.25">
      <c r="A22" s="28" t="s">
        <v>194</v>
      </c>
    </row>
    <row r="24" spans="1:22" x14ac:dyDescent="0.25">
      <c r="A24" t="s">
        <v>116</v>
      </c>
    </row>
    <row r="26" spans="1:22" x14ac:dyDescent="0.25">
      <c r="A26" s="9" t="s">
        <v>79</v>
      </c>
    </row>
    <row r="28" spans="1:22" s="28" customFormat="1" x14ac:dyDescent="0.25">
      <c r="B28" s="28" t="s">
        <v>106</v>
      </c>
      <c r="C28" s="28" t="s">
        <v>195</v>
      </c>
      <c r="D28" s="28" t="s">
        <v>196</v>
      </c>
      <c r="E28" s="28" t="s">
        <v>197</v>
      </c>
      <c r="M28" s="28" t="s">
        <v>106</v>
      </c>
      <c r="N28" s="28" t="s">
        <v>198</v>
      </c>
      <c r="O28" s="28" t="s">
        <v>139</v>
      </c>
      <c r="U28" s="28" t="s">
        <v>140</v>
      </c>
      <c r="V28" s="28" t="s">
        <v>141</v>
      </c>
    </row>
    <row r="29" spans="1:22" x14ac:dyDescent="0.25">
      <c r="B29" t="s">
        <v>199</v>
      </c>
      <c r="C29">
        <v>4184077568</v>
      </c>
      <c r="D29">
        <v>765777856</v>
      </c>
      <c r="E29">
        <v>4949855744</v>
      </c>
      <c r="M29" t="s">
        <v>199</v>
      </c>
      <c r="N29" s="31">
        <v>756673.8125</v>
      </c>
      <c r="O29" s="33">
        <v>5529.56591796875</v>
      </c>
      <c r="U29" s="39">
        <v>0</v>
      </c>
      <c r="V29" s="33">
        <v>23.670321089870725</v>
      </c>
    </row>
    <row r="30" spans="1:22" x14ac:dyDescent="0.25">
      <c r="B30" t="s">
        <v>142</v>
      </c>
      <c r="C30">
        <v>4411168768</v>
      </c>
      <c r="D30">
        <v>530209600</v>
      </c>
      <c r="E30">
        <v>4941378560</v>
      </c>
      <c r="M30" t="s">
        <v>142</v>
      </c>
      <c r="N30" s="31">
        <v>715301.25</v>
      </c>
      <c r="O30" s="33">
        <v>6166.86865234375</v>
      </c>
      <c r="U30" s="39">
        <v>0.5</v>
      </c>
      <c r="V30" s="33">
        <v>17.622486510643242</v>
      </c>
    </row>
    <row r="31" spans="1:22" x14ac:dyDescent="0.25">
      <c r="B31" t="s">
        <v>143</v>
      </c>
      <c r="C31">
        <v>5235586048</v>
      </c>
      <c r="D31">
        <v>1210503040</v>
      </c>
      <c r="E31">
        <v>6446089216</v>
      </c>
      <c r="M31" t="s">
        <v>143</v>
      </c>
      <c r="N31" s="31">
        <v>827241.4375</v>
      </c>
      <c r="O31" s="33">
        <v>6328.97021484375</v>
      </c>
      <c r="U31" s="39">
        <v>1</v>
      </c>
      <c r="V31" s="33">
        <v>14.30724775080439</v>
      </c>
    </row>
    <row r="32" spans="1:22" x14ac:dyDescent="0.25">
      <c r="B32" t="s">
        <v>144</v>
      </c>
      <c r="C32">
        <v>3895686144</v>
      </c>
      <c r="D32">
        <v>609377152</v>
      </c>
      <c r="E32">
        <v>4505063424</v>
      </c>
      <c r="M32" t="s">
        <v>144</v>
      </c>
      <c r="N32" s="31">
        <v>910263.9375</v>
      </c>
      <c r="O32" s="33">
        <v>4279.732421875</v>
      </c>
      <c r="U32" s="39">
        <v>1.5</v>
      </c>
      <c r="V32" s="33">
        <v>4.9627043714372947</v>
      </c>
    </row>
    <row r="33" spans="2:22" x14ac:dyDescent="0.25">
      <c r="B33" t="s">
        <v>145</v>
      </c>
      <c r="C33">
        <v>4121225728</v>
      </c>
      <c r="D33">
        <v>1610731008</v>
      </c>
      <c r="E33">
        <v>5731956736</v>
      </c>
      <c r="M33" t="s">
        <v>145</v>
      </c>
      <c r="N33" s="31">
        <v>1001561.5625</v>
      </c>
      <c r="O33" s="33">
        <v>4114.80029296875</v>
      </c>
      <c r="U33" s="39">
        <v>2</v>
      </c>
      <c r="V33" s="33">
        <v>5.6266350417642235</v>
      </c>
    </row>
    <row r="34" spans="2:22" x14ac:dyDescent="0.25">
      <c r="B34" t="s">
        <v>146</v>
      </c>
      <c r="C34">
        <v>4123593216</v>
      </c>
      <c r="D34">
        <v>637278912</v>
      </c>
      <c r="E34">
        <v>4760871936</v>
      </c>
      <c r="M34" t="s">
        <v>146</v>
      </c>
      <c r="N34" s="31">
        <v>921607.3125</v>
      </c>
      <c r="O34" s="33">
        <v>4474.349609375</v>
      </c>
      <c r="U34" s="39">
        <v>2.5</v>
      </c>
      <c r="V34" s="33">
        <v>4.3309513698843816</v>
      </c>
    </row>
    <row r="35" spans="2:22" x14ac:dyDescent="0.25">
      <c r="B35" t="s">
        <v>147</v>
      </c>
      <c r="C35">
        <v>4985681920</v>
      </c>
      <c r="D35">
        <v>956745024</v>
      </c>
      <c r="E35">
        <v>5942426624</v>
      </c>
      <c r="M35" t="s">
        <v>147</v>
      </c>
      <c r="N35" s="31">
        <v>888346.9375</v>
      </c>
      <c r="O35" s="33">
        <v>5612.31396484375</v>
      </c>
      <c r="U35" s="39">
        <v>3</v>
      </c>
      <c r="V35" s="33">
        <v>3.1775203642198893</v>
      </c>
    </row>
    <row r="36" spans="2:22" x14ac:dyDescent="0.25">
      <c r="B36" t="s">
        <v>148</v>
      </c>
      <c r="C36">
        <v>5382497280</v>
      </c>
      <c r="D36">
        <v>1366644608</v>
      </c>
      <c r="E36">
        <v>6749142016</v>
      </c>
      <c r="M36" t="s">
        <v>148</v>
      </c>
      <c r="N36" s="31">
        <v>983761.4375</v>
      </c>
      <c r="O36" s="33">
        <v>5471.34423828125</v>
      </c>
      <c r="U36" s="39">
        <v>3.5</v>
      </c>
      <c r="V36" s="33">
        <v>1.7480034819169668</v>
      </c>
    </row>
    <row r="37" spans="2:22" x14ac:dyDescent="0.25">
      <c r="B37" t="s">
        <v>149</v>
      </c>
      <c r="C37">
        <v>3795404800</v>
      </c>
      <c r="D37">
        <v>949056064</v>
      </c>
      <c r="E37">
        <v>4744460800</v>
      </c>
      <c r="M37" t="s">
        <v>149</v>
      </c>
      <c r="N37" s="31">
        <v>887282.625</v>
      </c>
      <c r="O37" s="33">
        <v>4277.56005859375</v>
      </c>
      <c r="U37" s="39">
        <v>4</v>
      </c>
      <c r="V37" s="33">
        <v>1.6474109410280369</v>
      </c>
    </row>
    <row r="38" spans="2:22" x14ac:dyDescent="0.25">
      <c r="B38" t="s">
        <v>150</v>
      </c>
      <c r="C38">
        <v>4910722560</v>
      </c>
      <c r="D38">
        <v>1001608512</v>
      </c>
      <c r="E38">
        <v>5912331264</v>
      </c>
      <c r="M38" t="s">
        <v>150</v>
      </c>
      <c r="N38" s="31">
        <v>1086146.625</v>
      </c>
      <c r="O38" s="33">
        <v>4521.2333984375</v>
      </c>
      <c r="U38" s="39">
        <v>4.5</v>
      </c>
      <c r="V38" s="33">
        <v>0.97100173979596038</v>
      </c>
    </row>
    <row r="39" spans="2:22" x14ac:dyDescent="0.25">
      <c r="B39" t="s">
        <v>151</v>
      </c>
      <c r="C39">
        <v>10388946944</v>
      </c>
      <c r="D39">
        <v>802925504</v>
      </c>
      <c r="E39">
        <v>11191872512</v>
      </c>
      <c r="M39" t="s">
        <v>151</v>
      </c>
      <c r="N39" s="31">
        <v>1174560.375</v>
      </c>
      <c r="O39" s="33">
        <v>8844.966796875</v>
      </c>
      <c r="U39" s="39">
        <v>5</v>
      </c>
      <c r="V39" s="33">
        <v>2.3163583425305339</v>
      </c>
    </row>
    <row r="40" spans="2:22" x14ac:dyDescent="0.25">
      <c r="B40" t="s">
        <v>152</v>
      </c>
      <c r="C40">
        <v>11302915072</v>
      </c>
      <c r="D40">
        <v>903115648</v>
      </c>
      <c r="E40">
        <v>12206029824</v>
      </c>
      <c r="M40" t="s">
        <v>152</v>
      </c>
      <c r="N40" s="31">
        <v>1214936.625</v>
      </c>
      <c r="O40" s="33">
        <v>9303.2958984375</v>
      </c>
      <c r="U40" s="39">
        <v>5.5</v>
      </c>
      <c r="V40" s="33">
        <v>1.7200688804347035</v>
      </c>
    </row>
    <row r="41" spans="2:22" x14ac:dyDescent="0.25">
      <c r="B41" t="s">
        <v>153</v>
      </c>
      <c r="C41">
        <v>9560760320</v>
      </c>
      <c r="D41">
        <v>1565245824</v>
      </c>
      <c r="E41">
        <v>11126006784</v>
      </c>
      <c r="M41" t="s">
        <v>153</v>
      </c>
      <c r="N41" s="31">
        <v>1316344.25</v>
      </c>
      <c r="O41" s="33">
        <v>7263.11572265625</v>
      </c>
      <c r="U41" s="39">
        <v>6</v>
      </c>
      <c r="V41" s="33">
        <v>0.97003023607617345</v>
      </c>
    </row>
    <row r="42" spans="2:22" x14ac:dyDescent="0.25">
      <c r="B42" t="s">
        <v>154</v>
      </c>
      <c r="C42">
        <v>10010629120</v>
      </c>
      <c r="D42">
        <v>468264832</v>
      </c>
      <c r="E42">
        <v>10478894080</v>
      </c>
      <c r="M42" t="s">
        <v>154</v>
      </c>
      <c r="N42" s="31">
        <v>1368029.25</v>
      </c>
      <c r="O42" s="33">
        <v>7317.55517578125</v>
      </c>
      <c r="U42" s="39">
        <v>6.5</v>
      </c>
      <c r="V42" s="33">
        <v>1.0350808353485901</v>
      </c>
    </row>
    <row r="43" spans="2:22" x14ac:dyDescent="0.25">
      <c r="B43" t="s">
        <v>155</v>
      </c>
      <c r="C43">
        <v>15880841216</v>
      </c>
      <c r="D43">
        <v>1706307072</v>
      </c>
      <c r="E43">
        <v>17587148800</v>
      </c>
      <c r="M43" t="s">
        <v>155</v>
      </c>
      <c r="N43" s="31">
        <v>1410200.375</v>
      </c>
      <c r="O43" s="33">
        <v>11261.408203125</v>
      </c>
      <c r="U43" s="39">
        <v>7</v>
      </c>
      <c r="V43" s="33">
        <v>0.77610629532728592</v>
      </c>
    </row>
    <row r="44" spans="2:22" x14ac:dyDescent="0.25">
      <c r="B44" t="s">
        <v>156</v>
      </c>
      <c r="C44">
        <v>10459239424</v>
      </c>
      <c r="D44">
        <v>404689184</v>
      </c>
      <c r="E44">
        <v>10863928320</v>
      </c>
      <c r="M44" t="s">
        <v>156</v>
      </c>
      <c r="N44" s="31">
        <v>1465213.875</v>
      </c>
      <c r="O44" s="33">
        <v>7138.37060546875</v>
      </c>
      <c r="U44" s="39">
        <v>7.5</v>
      </c>
      <c r="V44" s="33">
        <v>0.58558820828416469</v>
      </c>
    </row>
    <row r="45" spans="2:22" x14ac:dyDescent="0.25">
      <c r="B45" t="s">
        <v>157</v>
      </c>
      <c r="C45">
        <v>10648645632</v>
      </c>
      <c r="D45">
        <v>1919276672</v>
      </c>
      <c r="E45">
        <v>12567922688</v>
      </c>
      <c r="M45" t="s">
        <v>157</v>
      </c>
      <c r="N45" s="31">
        <v>1410846.875</v>
      </c>
      <c r="O45" s="33">
        <v>7547.69775390625</v>
      </c>
      <c r="U45" s="39">
        <v>8</v>
      </c>
      <c r="V45" s="33">
        <v>0.34671986562164636</v>
      </c>
    </row>
    <row r="46" spans="2:22" x14ac:dyDescent="0.25">
      <c r="B46" t="s">
        <v>158</v>
      </c>
      <c r="C46">
        <v>12731659264</v>
      </c>
      <c r="D46">
        <v>754334080</v>
      </c>
      <c r="E46">
        <v>13485992960</v>
      </c>
      <c r="M46" t="s">
        <v>158</v>
      </c>
      <c r="N46" s="31">
        <v>1654729</v>
      </c>
      <c r="O46" s="33">
        <v>7694.10546875</v>
      </c>
      <c r="U46" s="39">
        <v>8.5</v>
      </c>
      <c r="V46" s="33">
        <v>0.37222568721978339</v>
      </c>
    </row>
    <row r="47" spans="2:22" x14ac:dyDescent="0.25">
      <c r="B47" t="s">
        <v>159</v>
      </c>
      <c r="C47">
        <v>11815687168</v>
      </c>
      <c r="D47">
        <v>2033403264</v>
      </c>
      <c r="E47">
        <v>13849091072</v>
      </c>
      <c r="M47" t="s">
        <v>159</v>
      </c>
      <c r="N47" s="31">
        <v>1535371.375</v>
      </c>
      <c r="O47" s="33">
        <v>7695.654296875</v>
      </c>
      <c r="U47" s="39">
        <v>9</v>
      </c>
      <c r="V47" s="33">
        <v>0.33607169019938216</v>
      </c>
    </row>
    <row r="48" spans="2:22" x14ac:dyDescent="0.25">
      <c r="U48" s="39">
        <v>9.5</v>
      </c>
      <c r="V48" s="33">
        <v>0.46893641452526358</v>
      </c>
    </row>
    <row r="49" spans="21:22" x14ac:dyDescent="0.25">
      <c r="U49" s="39">
        <v>10</v>
      </c>
      <c r="V49" s="33">
        <v>1.2359308359279</v>
      </c>
    </row>
    <row r="50" spans="21:22" x14ac:dyDescent="0.25">
      <c r="U50" s="39">
        <v>10.5</v>
      </c>
      <c r="V50" s="33">
        <v>0.61547341627763952</v>
      </c>
    </row>
    <row r="51" spans="21:22" x14ac:dyDescent="0.25">
      <c r="U51" s="39">
        <v>11</v>
      </c>
      <c r="V51" s="33">
        <v>0.63172728777908993</v>
      </c>
    </row>
    <row r="52" spans="21:22" x14ac:dyDescent="0.25">
      <c r="U52" s="39">
        <v>11.5</v>
      </c>
      <c r="V52" s="33">
        <v>0.60752317058350258</v>
      </c>
    </row>
    <row r="53" spans="21:22" x14ac:dyDescent="0.25">
      <c r="U53" s="39">
        <v>12</v>
      </c>
      <c r="V53" s="33">
        <v>0.22546831086171418</v>
      </c>
    </row>
    <row r="54" spans="21:22" x14ac:dyDescent="0.25">
      <c r="U54" s="39">
        <v>12.5</v>
      </c>
      <c r="V54" s="33">
        <v>0.26859704383884414</v>
      </c>
    </row>
    <row r="55" spans="21:22" x14ac:dyDescent="0.25">
      <c r="U55" s="39">
        <v>13</v>
      </c>
      <c r="V55" s="33">
        <v>0.33250716883966491</v>
      </c>
    </row>
    <row r="56" spans="21:22" x14ac:dyDescent="0.25">
      <c r="U56" s="39">
        <v>13.5</v>
      </c>
      <c r="V56" s="33">
        <v>0.27760635122166571</v>
      </c>
    </row>
    <row r="57" spans="21:22" x14ac:dyDescent="0.25">
      <c r="U57" s="39">
        <v>14</v>
      </c>
      <c r="V57" s="33">
        <v>0.18226872401638958</v>
      </c>
    </row>
    <row r="58" spans="21:22" x14ac:dyDescent="0.25">
      <c r="U58" s="39">
        <v>14.5</v>
      </c>
      <c r="V58" s="33">
        <v>0.25892043904571377</v>
      </c>
    </row>
    <row r="59" spans="21:22" x14ac:dyDescent="0.25">
      <c r="U59" s="39">
        <v>15</v>
      </c>
      <c r="V59" s="33">
        <v>0.29745583903258543</v>
      </c>
    </row>
    <row r="60" spans="21:22" x14ac:dyDescent="0.25">
      <c r="U60" s="39">
        <v>15.5</v>
      </c>
      <c r="V60" s="33">
        <v>0.11733617017583474</v>
      </c>
    </row>
    <row r="61" spans="21:22" x14ac:dyDescent="0.25">
      <c r="U61" s="39">
        <v>16</v>
      </c>
      <c r="V61" s="33">
        <v>0.15691354820493278</v>
      </c>
    </row>
    <row r="62" spans="21:22" x14ac:dyDescent="0.25">
      <c r="U62" s="39">
        <v>16.5</v>
      </c>
      <c r="V62" s="33">
        <v>0.2187076264485236</v>
      </c>
    </row>
    <row r="63" spans="21:22" x14ac:dyDescent="0.25">
      <c r="U63" s="39">
        <v>17</v>
      </c>
      <c r="V63" s="33">
        <v>0.17568770220970487</v>
      </c>
    </row>
    <row r="64" spans="21:22" x14ac:dyDescent="0.25">
      <c r="U64" s="39">
        <v>17.5</v>
      </c>
      <c r="V64" s="33">
        <v>0.1075463806921006</v>
      </c>
    </row>
    <row r="65" spans="21:22" x14ac:dyDescent="0.25">
      <c r="U65" s="39">
        <v>18</v>
      </c>
      <c r="V65" s="33">
        <v>4.8434040998493896E-2</v>
      </c>
    </row>
    <row r="66" spans="21:22" x14ac:dyDescent="0.25">
      <c r="U66" s="39">
        <v>18.5</v>
      </c>
      <c r="V66" s="33">
        <v>9.8302997900904063E-2</v>
      </c>
    </row>
    <row r="67" spans="21:22" x14ac:dyDescent="0.25">
      <c r="U67" s="39">
        <v>19</v>
      </c>
      <c r="V67" s="33">
        <v>2.114648775359157E-2</v>
      </c>
    </row>
    <row r="68" spans="21:22" x14ac:dyDescent="0.25">
      <c r="U68" s="39">
        <v>19.5</v>
      </c>
      <c r="V68" s="33">
        <v>0.40909794013305373</v>
      </c>
    </row>
    <row r="69" spans="21:22" x14ac:dyDescent="0.25">
      <c r="U69" s="39">
        <v>20</v>
      </c>
      <c r="V69" s="33">
        <v>0.28588302939082944</v>
      </c>
    </row>
    <row r="70" spans="21:22" x14ac:dyDescent="0.25">
      <c r="U70" s="39">
        <v>20.5</v>
      </c>
      <c r="V70" s="33">
        <v>0.41076802570959869</v>
      </c>
    </row>
    <row r="71" spans="21:22" x14ac:dyDescent="0.25">
      <c r="U71" s="39">
        <v>21</v>
      </c>
      <c r="V71" s="33">
        <v>0.15089920592320288</v>
      </c>
    </row>
    <row r="72" spans="21:22" x14ac:dyDescent="0.25">
      <c r="U72" s="39">
        <v>21.5</v>
      </c>
      <c r="V72" s="33">
        <v>0.16312778836502789</v>
      </c>
    </row>
    <row r="73" spans="21:22" x14ac:dyDescent="0.25">
      <c r="U73" s="39">
        <v>22</v>
      </c>
      <c r="V73" s="33">
        <v>0.18694518257194398</v>
      </c>
    </row>
    <row r="74" spans="21:22" x14ac:dyDescent="0.25">
      <c r="U74" s="39">
        <v>22.5</v>
      </c>
      <c r="V74" s="33">
        <v>0.16669809946380199</v>
      </c>
    </row>
    <row r="75" spans="21:22" x14ac:dyDescent="0.25">
      <c r="U75" s="39">
        <v>23</v>
      </c>
      <c r="V75" s="33">
        <v>0.24288793304902784</v>
      </c>
    </row>
    <row r="76" spans="21:22" x14ac:dyDescent="0.25">
      <c r="U76" s="39">
        <v>23.5</v>
      </c>
      <c r="V76" s="33">
        <v>0.1624158930212235</v>
      </c>
    </row>
    <row r="77" spans="21:22" x14ac:dyDescent="0.25">
      <c r="U77" s="39">
        <v>24</v>
      </c>
      <c r="V77" s="33">
        <v>6.9587487618743296E-2</v>
      </c>
    </row>
    <row r="78" spans="21:22" x14ac:dyDescent="0.25">
      <c r="U78" s="39">
        <v>24.5</v>
      </c>
      <c r="V78" s="33">
        <v>0.14741387433467426</v>
      </c>
    </row>
    <row r="79" spans="21:22" x14ac:dyDescent="0.25">
      <c r="U79" s="39" t="s">
        <v>200</v>
      </c>
      <c r="V79" s="33">
        <v>4.735252881677436</v>
      </c>
    </row>
  </sheetData>
  <hyperlinks>
    <hyperlink ref="A26" location="Contents!A1" display="Back to contents" xr:uid="{D6EDC154-C9C2-42B5-AC5A-3D552B17D854}"/>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45777-5CC2-49D9-B7CD-07ADFD8DC371}">
  <dimension ref="A1:D34"/>
  <sheetViews>
    <sheetView showGridLines="0" workbookViewId="0"/>
  </sheetViews>
  <sheetFormatPr defaultRowHeight="15" x14ac:dyDescent="0.25"/>
  <cols>
    <col min="1" max="1" width="8.7109375" bestFit="1" customWidth="1"/>
  </cols>
  <sheetData>
    <row r="1" spans="1:2" x14ac:dyDescent="0.25">
      <c r="A1" t="s">
        <v>27</v>
      </c>
      <c r="B1" s="28" t="s">
        <v>201</v>
      </c>
    </row>
    <row r="20" spans="1:4" x14ac:dyDescent="0.25">
      <c r="A20" s="28" t="s">
        <v>202</v>
      </c>
    </row>
    <row r="22" spans="1:4" x14ac:dyDescent="0.25">
      <c r="A22" t="s">
        <v>203</v>
      </c>
    </row>
    <row r="24" spans="1:4" x14ac:dyDescent="0.25">
      <c r="A24" s="9" t="s">
        <v>79</v>
      </c>
    </row>
    <row r="26" spans="1:4" x14ac:dyDescent="0.25">
      <c r="B26" s="28" t="s">
        <v>163</v>
      </c>
      <c r="C26" s="28" t="s">
        <v>204</v>
      </c>
      <c r="D26" s="28" t="s">
        <v>141</v>
      </c>
    </row>
    <row r="27" spans="1:4" x14ac:dyDescent="0.25">
      <c r="B27" t="s">
        <v>83</v>
      </c>
      <c r="C27" s="31">
        <v>1502.994384765625</v>
      </c>
      <c r="D27" s="33">
        <v>49.701511859893799</v>
      </c>
    </row>
    <row r="28" spans="1:4" x14ac:dyDescent="0.25">
      <c r="B28" t="s">
        <v>84</v>
      </c>
      <c r="C28" s="31">
        <v>5828.33203125</v>
      </c>
      <c r="D28" s="33">
        <v>22.732456028461456</v>
      </c>
    </row>
    <row r="29" spans="1:4" x14ac:dyDescent="0.25">
      <c r="B29" t="s">
        <v>85</v>
      </c>
      <c r="C29" s="31">
        <v>14477.9130859375</v>
      </c>
      <c r="D29" s="33">
        <v>10.513896495103836</v>
      </c>
    </row>
    <row r="30" spans="1:4" x14ac:dyDescent="0.25">
      <c r="B30" t="s">
        <v>86</v>
      </c>
      <c r="C30" s="31">
        <v>19664.85546875</v>
      </c>
      <c r="D30" s="33">
        <v>5.6289732456207275</v>
      </c>
    </row>
    <row r="31" spans="1:4" x14ac:dyDescent="0.25">
      <c r="B31" t="s">
        <v>87</v>
      </c>
      <c r="C31" s="31">
        <v>19672.939453125</v>
      </c>
      <c r="D31" s="33">
        <v>3.6951340734958649</v>
      </c>
    </row>
    <row r="32" spans="1:4" x14ac:dyDescent="0.25">
      <c r="B32" t="s">
        <v>88</v>
      </c>
      <c r="C32" s="31">
        <v>12391.46875</v>
      </c>
      <c r="D32" s="33">
        <v>3.0391896143555641</v>
      </c>
    </row>
    <row r="33" spans="2:4" x14ac:dyDescent="0.25">
      <c r="B33" t="s">
        <v>89</v>
      </c>
      <c r="C33" s="31">
        <v>19778.001953125</v>
      </c>
      <c r="D33" s="33">
        <v>1.8984951078891754</v>
      </c>
    </row>
    <row r="34" spans="2:4" x14ac:dyDescent="0.25">
      <c r="B34" t="s">
        <v>90</v>
      </c>
      <c r="C34" s="31">
        <v>14368.8505859375</v>
      </c>
      <c r="D34" s="33">
        <v>1.4288467355072498</v>
      </c>
    </row>
  </sheetData>
  <hyperlinks>
    <hyperlink ref="A24" location="Contents!A1" display="Back to contents" xr:uid="{4947B066-9A7C-412D-8296-6EC4AAF9208F}"/>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3CB33-0091-46D4-8561-ADFEE58481B4}">
  <dimension ref="A1:S31"/>
  <sheetViews>
    <sheetView showGridLines="0" workbookViewId="0"/>
  </sheetViews>
  <sheetFormatPr defaultRowHeight="15" x14ac:dyDescent="0.25"/>
  <cols>
    <col min="3" max="3" width="11" bestFit="1" customWidth="1"/>
    <col min="4" max="4" width="11.85546875" bestFit="1" customWidth="1"/>
    <col min="6" max="6" width="19.7109375" bestFit="1" customWidth="1"/>
    <col min="7" max="7" width="16.7109375" bestFit="1" customWidth="1"/>
    <col min="9" max="9" width="19.7109375" bestFit="1" customWidth="1"/>
    <col min="10" max="10" width="16.7109375" bestFit="1" customWidth="1"/>
  </cols>
  <sheetData>
    <row r="1" spans="1:19" x14ac:dyDescent="0.25">
      <c r="A1" s="1" t="s">
        <v>28</v>
      </c>
      <c r="B1" s="2" t="s">
        <v>205</v>
      </c>
    </row>
    <row r="2" spans="1:19" x14ac:dyDescent="0.25">
      <c r="A2" s="1"/>
      <c r="B2" s="2"/>
    </row>
    <row r="3" spans="1:19" x14ac:dyDescent="0.25">
      <c r="A3" s="1"/>
      <c r="B3" s="2" t="s">
        <v>206</v>
      </c>
      <c r="K3" s="28" t="s">
        <v>207</v>
      </c>
      <c r="L3" s="28"/>
      <c r="M3" s="28"/>
      <c r="N3" s="28"/>
      <c r="O3" s="28"/>
      <c r="P3" s="28"/>
      <c r="Q3" s="28" t="s">
        <v>208</v>
      </c>
      <c r="R3" s="28"/>
      <c r="S3" s="28"/>
    </row>
    <row r="22" spans="1:10" x14ac:dyDescent="0.25">
      <c r="A22" t="s">
        <v>209</v>
      </c>
    </row>
    <row r="24" spans="1:10" x14ac:dyDescent="0.25">
      <c r="A24" s="9" t="s">
        <v>79</v>
      </c>
    </row>
    <row r="26" spans="1:10" s="28" customFormat="1" x14ac:dyDescent="0.25">
      <c r="B26" s="28" t="s">
        <v>106</v>
      </c>
      <c r="C26" s="28" t="s">
        <v>210</v>
      </c>
      <c r="D26" s="28" t="s">
        <v>211</v>
      </c>
      <c r="F26" s="28" t="s">
        <v>212</v>
      </c>
      <c r="G26" s="28" t="s">
        <v>213</v>
      </c>
      <c r="I26" s="28" t="s">
        <v>214</v>
      </c>
      <c r="J26" s="28" t="s">
        <v>215</v>
      </c>
    </row>
    <row r="27" spans="1:10" x14ac:dyDescent="0.25">
      <c r="B27" t="s">
        <v>147</v>
      </c>
      <c r="C27">
        <v>5205704524.6784172</v>
      </c>
      <c r="D27">
        <v>5840808609.0302649</v>
      </c>
      <c r="F27" s="31">
        <v>7883.6927779929256</v>
      </c>
      <c r="G27" s="31">
        <v>5470.052357077665</v>
      </c>
      <c r="H27" s="31"/>
      <c r="I27" s="31">
        <v>641316.625</v>
      </c>
      <c r="J27" s="31">
        <v>1037060.625</v>
      </c>
    </row>
    <row r="28" spans="1:10" x14ac:dyDescent="0.25">
      <c r="B28" t="s">
        <v>149</v>
      </c>
      <c r="C28">
        <v>6228045629.2794189</v>
      </c>
      <c r="D28">
        <v>6102590545.4501514</v>
      </c>
      <c r="F28" s="31">
        <v>7206.3443186461091</v>
      </c>
      <c r="G28" s="31">
        <v>4627.4962346631801</v>
      </c>
      <c r="H28" s="31"/>
      <c r="I28" s="31">
        <v>838119.1875</v>
      </c>
      <c r="J28" s="31">
        <v>1278901.625</v>
      </c>
    </row>
    <row r="29" spans="1:10" x14ac:dyDescent="0.25">
      <c r="B29" t="s">
        <v>151</v>
      </c>
      <c r="C29">
        <v>6892220497.9335012</v>
      </c>
      <c r="D29">
        <v>7198950045.1760788</v>
      </c>
      <c r="F29" s="31">
        <v>7466.9020936660918</v>
      </c>
      <c r="G29" s="31">
        <v>4655.5414546538368</v>
      </c>
      <c r="H29" s="31"/>
      <c r="I29" s="31">
        <v>895172.6875</v>
      </c>
      <c r="J29" s="31">
        <v>1499640.25</v>
      </c>
    </row>
    <row r="30" spans="1:10" x14ac:dyDescent="0.25">
      <c r="B30" t="s">
        <v>153</v>
      </c>
      <c r="C30">
        <v>6763488820.8626766</v>
      </c>
      <c r="D30">
        <v>8210820652.6107206</v>
      </c>
      <c r="F30" s="31">
        <v>7088.116453468594</v>
      </c>
      <c r="G30" s="31">
        <v>5053.2780380473059</v>
      </c>
      <c r="H30" s="31"/>
      <c r="I30" s="31">
        <v>932970.75</v>
      </c>
      <c r="J30" s="31">
        <v>1588698.5</v>
      </c>
    </row>
    <row r="31" spans="1:10" x14ac:dyDescent="0.25">
      <c r="B31" t="s">
        <v>155</v>
      </c>
      <c r="C31">
        <v>5851178831.9239578</v>
      </c>
      <c r="D31">
        <v>6605146214.764389</v>
      </c>
      <c r="F31" s="31">
        <v>6394.3548707598666</v>
      </c>
      <c r="G31" s="31">
        <v>4375.3493016727052</v>
      </c>
      <c r="H31" s="31"/>
      <c r="I31" s="31">
        <v>899635.125</v>
      </c>
      <c r="J31" s="31">
        <v>1484189.875</v>
      </c>
    </row>
  </sheetData>
  <hyperlinks>
    <hyperlink ref="A24" location="Contents!A1" display="Back to contents" xr:uid="{0E61F2B3-FE80-485C-B667-299BCDD60EE4}"/>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EE762-DDFD-4598-AC10-6CAB1C630036}">
  <dimension ref="A1:D35"/>
  <sheetViews>
    <sheetView showGridLines="0" workbookViewId="0"/>
  </sheetViews>
  <sheetFormatPr defaultRowHeight="15" x14ac:dyDescent="0.25"/>
  <sheetData>
    <row r="1" spans="1:2" x14ac:dyDescent="0.25">
      <c r="A1" s="1" t="s">
        <v>29</v>
      </c>
      <c r="B1" s="2" t="s">
        <v>216</v>
      </c>
    </row>
    <row r="2" spans="1:2" x14ac:dyDescent="0.25">
      <c r="A2" s="1"/>
      <c r="B2" s="1" t="s">
        <v>217</v>
      </c>
    </row>
    <row r="21" spans="1:4" x14ac:dyDescent="0.25">
      <c r="A21" t="s">
        <v>218</v>
      </c>
    </row>
    <row r="23" spans="1:4" x14ac:dyDescent="0.25">
      <c r="A23" s="9" t="s">
        <v>79</v>
      </c>
    </row>
    <row r="25" spans="1:4" s="28" customFormat="1" x14ac:dyDescent="0.25">
      <c r="B25" s="28" t="s">
        <v>106</v>
      </c>
      <c r="C25" s="28" t="s">
        <v>219</v>
      </c>
      <c r="D25" s="28" t="s">
        <v>220</v>
      </c>
    </row>
    <row r="26" spans="1:4" x14ac:dyDescent="0.25">
      <c r="B26" t="s">
        <v>147</v>
      </c>
      <c r="D26">
        <v>5205704524.6784172</v>
      </c>
    </row>
    <row r="27" spans="1:4" x14ac:dyDescent="0.25">
      <c r="B27" t="s">
        <v>148</v>
      </c>
      <c r="C27">
        <v>9014452858.6942234</v>
      </c>
    </row>
    <row r="28" spans="1:4" x14ac:dyDescent="0.25">
      <c r="B28" t="s">
        <v>149</v>
      </c>
      <c r="D28">
        <v>6228045629.2794189</v>
      </c>
    </row>
    <row r="29" spans="1:4" x14ac:dyDescent="0.25">
      <c r="B29" t="s">
        <v>150</v>
      </c>
      <c r="C29">
        <v>8067919428.5035505</v>
      </c>
    </row>
    <row r="30" spans="1:4" x14ac:dyDescent="0.25">
      <c r="B30" t="s">
        <v>151</v>
      </c>
      <c r="D30">
        <v>6892220497.9335012</v>
      </c>
    </row>
    <row r="31" spans="1:4" x14ac:dyDescent="0.25">
      <c r="B31" t="s">
        <v>152</v>
      </c>
      <c r="C31">
        <v>8606028231.5102539</v>
      </c>
    </row>
    <row r="32" spans="1:4" x14ac:dyDescent="0.25">
      <c r="B32" t="s">
        <v>153</v>
      </c>
      <c r="D32">
        <v>6763488820.8626766</v>
      </c>
    </row>
    <row r="33" spans="2:4" x14ac:dyDescent="0.25">
      <c r="B33" t="s">
        <v>154</v>
      </c>
      <c r="C33">
        <v>8235666880.0896273</v>
      </c>
    </row>
    <row r="34" spans="2:4" x14ac:dyDescent="0.25">
      <c r="B34" t="s">
        <v>155</v>
      </c>
      <c r="D34">
        <v>5851178831.9239578</v>
      </c>
    </row>
    <row r="35" spans="2:4" x14ac:dyDescent="0.25">
      <c r="B35" t="s">
        <v>156</v>
      </c>
      <c r="C35">
        <v>7670992925.5686817</v>
      </c>
    </row>
  </sheetData>
  <hyperlinks>
    <hyperlink ref="A23" location="Contents!A1" display="Back to contents" xr:uid="{49FA90E0-39D0-49F7-8F17-AD63A8CCB44B}"/>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D1009-FCA8-4A74-AE40-6773322002D9}">
  <dimension ref="A1:Q33"/>
  <sheetViews>
    <sheetView showGridLines="0" workbookViewId="0"/>
  </sheetViews>
  <sheetFormatPr defaultRowHeight="15" x14ac:dyDescent="0.25"/>
  <sheetData>
    <row r="1" spans="1:13" x14ac:dyDescent="0.25">
      <c r="A1" s="1" t="s">
        <v>30</v>
      </c>
      <c r="B1" s="2" t="s">
        <v>221</v>
      </c>
    </row>
    <row r="2" spans="1:13" x14ac:dyDescent="0.25">
      <c r="A2" s="1"/>
      <c r="B2" s="2"/>
    </row>
    <row r="3" spans="1:13" x14ac:dyDescent="0.25">
      <c r="A3" s="1"/>
      <c r="B3" s="2" t="s">
        <v>222</v>
      </c>
      <c r="M3" s="28" t="s">
        <v>223</v>
      </c>
    </row>
    <row r="22" spans="1:17" x14ac:dyDescent="0.25">
      <c r="A22" s="28" t="s">
        <v>224</v>
      </c>
    </row>
    <row r="23" spans="1:17" x14ac:dyDescent="0.25">
      <c r="A23" t="s">
        <v>225</v>
      </c>
    </row>
    <row r="25" spans="1:17" x14ac:dyDescent="0.25">
      <c r="A25" t="s">
        <v>226</v>
      </c>
    </row>
    <row r="27" spans="1:17" x14ac:dyDescent="0.25">
      <c r="A27" s="9" t="s">
        <v>79</v>
      </c>
    </row>
    <row r="29" spans="1:17" s="28" customFormat="1" x14ac:dyDescent="0.25">
      <c r="B29" s="40" t="s">
        <v>227</v>
      </c>
      <c r="C29" s="40"/>
      <c r="D29" s="40"/>
      <c r="E29" s="40"/>
      <c r="F29" s="40"/>
      <c r="G29" s="40"/>
      <c r="H29" s="40"/>
      <c r="K29" s="40" t="s">
        <v>228</v>
      </c>
      <c r="L29" s="40"/>
      <c r="M29" s="40"/>
      <c r="N29" s="40"/>
      <c r="O29" s="40"/>
      <c r="P29" s="40"/>
      <c r="Q29" s="40"/>
    </row>
    <row r="30" spans="1:17" s="28" customFormat="1" x14ac:dyDescent="0.25">
      <c r="C30" s="28" t="s">
        <v>229</v>
      </c>
      <c r="E30" s="28" t="s">
        <v>230</v>
      </c>
      <c r="G30" s="28" t="s">
        <v>189</v>
      </c>
      <c r="L30" s="28" t="s">
        <v>229</v>
      </c>
      <c r="N30" s="28" t="s">
        <v>230</v>
      </c>
      <c r="P30" s="28" t="s">
        <v>189</v>
      </c>
    </row>
    <row r="31" spans="1:17" s="28" customFormat="1" x14ac:dyDescent="0.25">
      <c r="C31" s="28">
        <v>2006</v>
      </c>
      <c r="D31" s="28">
        <v>2008</v>
      </c>
      <c r="E31" s="28">
        <v>2006</v>
      </c>
      <c r="F31" s="28">
        <v>2008</v>
      </c>
      <c r="G31" s="28">
        <v>2006</v>
      </c>
      <c r="H31" s="28">
        <v>2008</v>
      </c>
      <c r="L31" s="28">
        <v>2006</v>
      </c>
      <c r="M31" s="28">
        <v>2008</v>
      </c>
      <c r="N31" s="28">
        <v>2006</v>
      </c>
      <c r="O31" s="28">
        <v>2008</v>
      </c>
      <c r="P31" s="28">
        <v>2006</v>
      </c>
      <c r="Q31" s="28">
        <v>2008</v>
      </c>
    </row>
    <row r="32" spans="1:17" x14ac:dyDescent="0.25">
      <c r="B32" t="s">
        <v>231</v>
      </c>
      <c r="C32" s="33">
        <v>15.691907703876495</v>
      </c>
      <c r="D32" s="33">
        <v>17.835019528865814</v>
      </c>
      <c r="E32" s="33">
        <v>31.696218252182007</v>
      </c>
      <c r="F32" s="33">
        <v>22.237011790275574</v>
      </c>
      <c r="G32" s="33">
        <v>29.703593254089355</v>
      </c>
      <c r="H32" s="33">
        <v>20.825992524623871</v>
      </c>
      <c r="K32" t="s">
        <v>231</v>
      </c>
      <c r="L32">
        <v>3000</v>
      </c>
      <c r="M32">
        <v>1200</v>
      </c>
      <c r="N32">
        <v>1000</v>
      </c>
      <c r="O32">
        <v>500</v>
      </c>
      <c r="P32">
        <v>1040</v>
      </c>
      <c r="Q32">
        <v>500</v>
      </c>
    </row>
    <row r="33" spans="2:17" x14ac:dyDescent="0.25">
      <c r="B33" t="s">
        <v>232</v>
      </c>
      <c r="C33" s="33">
        <v>61.199999999999996</v>
      </c>
      <c r="D33" s="33">
        <v>45.2</v>
      </c>
      <c r="E33" s="33">
        <v>70.5</v>
      </c>
      <c r="F33" s="33">
        <v>47.8</v>
      </c>
      <c r="G33" s="33">
        <v>68.8</v>
      </c>
      <c r="H33" s="33">
        <v>47</v>
      </c>
      <c r="K33" t="s">
        <v>232</v>
      </c>
      <c r="L33">
        <v>2000</v>
      </c>
      <c r="M33">
        <v>2500</v>
      </c>
      <c r="N33">
        <v>1500</v>
      </c>
      <c r="O33">
        <v>1500</v>
      </c>
      <c r="P33">
        <v>1500</v>
      </c>
      <c r="Q33">
        <v>2000</v>
      </c>
    </row>
  </sheetData>
  <mergeCells count="2">
    <mergeCell ref="B29:H29"/>
    <mergeCell ref="K29:Q29"/>
  </mergeCells>
  <hyperlinks>
    <hyperlink ref="A27" location="Contents!A1" display="Back to contents" xr:uid="{9133C1D3-A2FD-45FB-9FE4-0D01F6E8994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D89"/>
  <sheetViews>
    <sheetView workbookViewId="0"/>
  </sheetViews>
  <sheetFormatPr defaultColWidth="9.28515625" defaultRowHeight="15" x14ac:dyDescent="0.25"/>
  <cols>
    <col min="1" max="1" width="23.140625" style="1" bestFit="1" customWidth="1"/>
    <col min="2" max="2" width="92.7109375" style="1" bestFit="1" customWidth="1"/>
    <col min="3" max="16384" width="9.28515625" style="1"/>
  </cols>
  <sheetData>
    <row r="1" spans="1:2" ht="26.25" x14ac:dyDescent="0.4">
      <c r="A1" s="4" t="s">
        <v>2</v>
      </c>
    </row>
    <row r="3" spans="1:2" x14ac:dyDescent="0.25">
      <c r="A3" s="2" t="s">
        <v>3</v>
      </c>
      <c r="B3" s="2" t="s">
        <v>4</v>
      </c>
    </row>
    <row r="4" spans="1:2" x14ac:dyDescent="0.25">
      <c r="A4" s="2"/>
      <c r="B4" s="2"/>
    </row>
    <row r="5" spans="1:2" x14ac:dyDescent="0.25">
      <c r="A5" s="5" t="s">
        <v>5</v>
      </c>
      <c r="B5" s="1" t="s">
        <v>6</v>
      </c>
    </row>
    <row r="6" spans="1:2" x14ac:dyDescent="0.25">
      <c r="A6" s="5" t="s">
        <v>7</v>
      </c>
      <c r="B6" s="1" t="s">
        <v>8</v>
      </c>
    </row>
    <row r="7" spans="1:2" x14ac:dyDescent="0.25">
      <c r="A7" s="5" t="s">
        <v>9</v>
      </c>
      <c r="B7" s="1" t="s">
        <v>10</v>
      </c>
    </row>
    <row r="8" spans="1:2" x14ac:dyDescent="0.25">
      <c r="A8" s="5" t="s">
        <v>11</v>
      </c>
      <c r="B8" s="1" t="s">
        <v>12</v>
      </c>
    </row>
    <row r="9" spans="1:2" x14ac:dyDescent="0.25">
      <c r="A9" s="5" t="s">
        <v>13</v>
      </c>
      <c r="B9" s="1" t="s">
        <v>14</v>
      </c>
    </row>
    <row r="10" spans="1:2" x14ac:dyDescent="0.25">
      <c r="A10" s="5" t="s">
        <v>15</v>
      </c>
      <c r="B10" s="1" t="s">
        <v>16</v>
      </c>
    </row>
    <row r="12" spans="1:2" x14ac:dyDescent="0.25">
      <c r="A12" s="5" t="s">
        <v>17</v>
      </c>
      <c r="B12" s="1" t="str">
        <f>'1.1'!B1</f>
        <v>People build up wealth over their working lives</v>
      </c>
    </row>
    <row r="13" spans="1:2" x14ac:dyDescent="0.25">
      <c r="A13" s="5" t="s">
        <v>18</v>
      </c>
      <c r="B13" s="1" t="str">
        <f>'1.2'!B1</f>
        <v>Annual number of reported wealth transfers in HILDA</v>
      </c>
    </row>
    <row r="14" spans="1:2" x14ac:dyDescent="0.25">
      <c r="A14" s="5" t="s">
        <v>19</v>
      </c>
      <c r="B14" t="str">
        <f>'1.3'!B1</f>
        <v>The number and value of inheritances have grown but most are valued below $50 000</v>
      </c>
    </row>
    <row r="15" spans="1:2" x14ac:dyDescent="0.25">
      <c r="A15" s="5" t="s">
        <v>20</v>
      </c>
      <c r="B15" s="1" t="str">
        <f>'1.4'!B1</f>
        <v>People in their fifties receive a larger share of inheritances than those in any other decade of life</v>
      </c>
    </row>
    <row r="16" spans="1:2" x14ac:dyDescent="0.25">
      <c r="A16" s="5" t="s">
        <v>21</v>
      </c>
      <c r="B16" s="1" t="str">
        <f>'1.5'!B1</f>
        <v>The inflow value of intergenerational inheritances is uncertain</v>
      </c>
    </row>
    <row r="17" spans="1:2" x14ac:dyDescent="0.25">
      <c r="A17" s="5" t="s">
        <v>22</v>
      </c>
      <c r="B17" s="1" t="str">
        <f>'1.6'!B1</f>
        <v>The outflow value of inheritances is driven by increasing per-person wealth</v>
      </c>
    </row>
    <row r="18" spans="1:2" x14ac:dyDescent="0.25">
      <c r="A18" s="5" t="s">
        <v>23</v>
      </c>
      <c r="B18" s="1" t="str">
        <f>'Box 1.5 figure'!B1</f>
        <v>Who gives what to whom?</v>
      </c>
    </row>
    <row r="19" spans="1:2" x14ac:dyDescent="0.25">
      <c r="A19" s="5" t="s">
        <v>24</v>
      </c>
      <c r="B19" s="1" t="str">
        <f>'1.7'!B1</f>
        <v>Estimates of the outflow value of intergenerational inheritances based on survey and administrative data are similar</v>
      </c>
    </row>
    <row r="20" spans="1:2" x14ac:dyDescent="0.25">
      <c r="A20" s="5" t="s">
        <v>25</v>
      </c>
      <c r="B20" s="1" t="str">
        <f>'1.8'!B1</f>
        <v>Migration does not explain the difference between estimated inheritance inflows and outflows</v>
      </c>
    </row>
    <row r="21" spans="1:2" x14ac:dyDescent="0.25">
      <c r="A21" s="5" t="s">
        <v>26</v>
      </c>
      <c r="B21" s="1" t="str">
        <f>'1.9'!B1</f>
        <v>The number and value of gifts have grown but most are valued below $2000</v>
      </c>
    </row>
    <row r="22" spans="1:2" x14ac:dyDescent="0.25">
      <c r="A22" s="5" t="s">
        <v>27</v>
      </c>
      <c r="B22" s="1" t="str">
        <f>'1.10'!B1</f>
        <v>Most gifts are received by young people</v>
      </c>
    </row>
    <row r="23" spans="1:2" x14ac:dyDescent="0.25">
      <c r="A23" s="5" t="s">
        <v>28</v>
      </c>
      <c r="B23" s="1" t="str">
        <f>'1.11'!B1</f>
        <v>Reported gifts given exceeds reported gifts received</v>
      </c>
    </row>
    <row r="24" spans="1:2" x14ac:dyDescent="0.25">
      <c r="A24" s="5" t="s">
        <v>29</v>
      </c>
      <c r="B24" s="1" t="str">
        <f>'1.12'!B1</f>
        <v>There is some evidence that people forget receiving gifts over time</v>
      </c>
    </row>
    <row r="25" spans="1:2" x14ac:dyDescent="0.25">
      <c r="A25" s="5" t="s">
        <v>30</v>
      </c>
      <c r="B25" s="1" t="str">
        <f>'1.13'!B1</f>
        <v>Fewer and smaller gifts were reported in the HILDA Survey compared with the Youth in Focus Survey</v>
      </c>
    </row>
    <row r="26" spans="1:2" x14ac:dyDescent="0.25">
      <c r="A26" s="5" t="s">
        <v>31</v>
      </c>
      <c r="B26" s="1" t="str">
        <f>'1.14'!B1</f>
        <v>The value of wealth transfers is increasing</v>
      </c>
    </row>
    <row r="27" spans="1:2" x14ac:dyDescent="0.25">
      <c r="B27" s="2"/>
    </row>
    <row r="28" spans="1:2" x14ac:dyDescent="0.25">
      <c r="A28" s="5" t="s">
        <v>32</v>
      </c>
      <c r="B28" s="1" t="str">
        <f>'2.1'!B1</f>
        <v>Wealthier people inherited more money</v>
      </c>
    </row>
    <row r="29" spans="1:2" x14ac:dyDescent="0.25">
      <c r="A29" s="5" t="s">
        <v>33</v>
      </c>
      <c r="B29" s="1" t="str">
        <f>'Box 2.3 figure'!B1</f>
        <v>Equivalisation only partially smooths age of transfer receipt over the lifecycle</v>
      </c>
    </row>
    <row r="30" spans="1:2" x14ac:dyDescent="0.25">
      <c r="A30" s="5" t="s">
        <v>34</v>
      </c>
      <c r="B30" s="1" t="str">
        <f>'2.2'!B1</f>
        <v>In the immediate term, inheritances reduced relative wealth inequality</v>
      </c>
    </row>
    <row r="31" spans="1:2" x14ac:dyDescent="0.25">
      <c r="A31" s="5" t="s">
        <v>35</v>
      </c>
      <c r="B31" s="1" t="str">
        <f>'2.3'!B1</f>
        <v>Gifts were shared between wealthy and poor</v>
      </c>
    </row>
    <row r="32" spans="1:2" x14ac:dyDescent="0.25">
      <c r="A32" s="5" t="s">
        <v>36</v>
      </c>
      <c r="B32" s="1" t="str">
        <f>'2.4'!B1</f>
        <v>In the immediate term, gifts reduced relative wealth inequality</v>
      </c>
    </row>
    <row r="33" spans="1:4" x14ac:dyDescent="0.25">
      <c r="A33" s="5" t="s">
        <v>37</v>
      </c>
      <c r="B33" s="1" t="str">
        <f>'2.5'!B1</f>
        <v>Welfare payments have had a more equalising effect on wealth inequality than wealth transfers</v>
      </c>
    </row>
    <row r="34" spans="1:4" x14ac:dyDescent="0.25">
      <c r="A34" s="5" t="s">
        <v>38</v>
      </c>
      <c r="B34" s="1" t="str">
        <f>'2.6'!B1</f>
        <v>Wealth transfers reduced relative wealth inequality in other countries by more so than in Australia</v>
      </c>
    </row>
    <row r="35" spans="1:4" x14ac:dyDescent="0.25">
      <c r="A35" s="5" t="s">
        <v>39</v>
      </c>
      <c r="B35" s="1" t="str">
        <f>'2.7'!B1</f>
        <v>Inheritances have a persistent effect on recipients’ wealth</v>
      </c>
    </row>
    <row r="36" spans="1:4" x14ac:dyDescent="0.25">
      <c r="A36" s="5" t="s">
        <v>40</v>
      </c>
      <c r="B36" s="1" t="str">
        <f>'2.8'!B1</f>
        <v>Inheritances not consumed were mostly invested in equities, bonds and property</v>
      </c>
    </row>
    <row r="37" spans="1:4" x14ac:dyDescent="0.25">
      <c r="A37" s="5" t="s">
        <v>41</v>
      </c>
      <c r="B37" s="1" t="str">
        <f>'2.9'!B1</f>
        <v>Poorer households appear to be ‘net investors’ to a greater extent than wealthier households, but uncertainty abounds</v>
      </c>
    </row>
    <row r="38" spans="1:4" x14ac:dyDescent="0.25">
      <c r="A38" s="5" t="s">
        <v>42</v>
      </c>
      <c r="B38" s="1" t="str">
        <f>'2.10'!B1</f>
        <v>Intergenerational wealth persistence is lower in Australia than in the United States</v>
      </c>
    </row>
    <row r="39" spans="1:4" x14ac:dyDescent="0.25">
      <c r="A39" s="5"/>
      <c r="C39" s="8"/>
      <c r="D39" s="8"/>
    </row>
    <row r="40" spans="1:4" x14ac:dyDescent="0.25">
      <c r="A40" s="5" t="s">
        <v>43</v>
      </c>
      <c r="B40" s="1" t="str">
        <f>'3.1'!B1</f>
        <v>An ageing population and falling fertility</v>
      </c>
      <c r="D40" s="12"/>
    </row>
    <row r="41" spans="1:4" x14ac:dyDescent="0.25">
      <c r="A41" s="5" t="s">
        <v>44</v>
      </c>
      <c r="B41" s="1" t="str">
        <f>'3.2'!B1</f>
        <v>Projected inheritances by decile of inheritance received</v>
      </c>
    </row>
    <row r="42" spans="1:4" x14ac:dyDescent="0.25">
      <c r="A42" s="5" t="s">
        <v>45</v>
      </c>
      <c r="B42" s="1" t="str">
        <f>'Box 3.3'!B1</f>
        <v>Real house prices have risen faster than superannuation and income</v>
      </c>
    </row>
    <row r="43" spans="1:4" x14ac:dyDescent="0.25">
      <c r="A43" s="5" t="s">
        <v>46</v>
      </c>
      <c r="B43" s="1" t="str">
        <f>'3.3'!B1</f>
        <v xml:space="preserve">Older people are projected to hold more wealth </v>
      </c>
      <c r="D43" s="12"/>
    </row>
    <row r="44" spans="1:4" x14ac:dyDescent="0.25">
      <c r="A44" s="5" t="s">
        <v>47</v>
      </c>
      <c r="B44" s="1" t="str">
        <f>'Box 3.4'!B1</f>
        <v>Home ownership rates by birth cohort and age group</v>
      </c>
    </row>
    <row r="45" spans="1:4" x14ac:dyDescent="0.25">
      <c r="A45" s="5" t="s">
        <v>48</v>
      </c>
      <c r="B45" s="1" t="str">
        <f>'3.4'!B1</f>
        <v>Housing is projected to drive growth in wealth among older age groups</v>
      </c>
    </row>
    <row r="46" spans="1:4" x14ac:dyDescent="0.25">
      <c r="A46" s="5" t="s">
        <v>49</v>
      </c>
      <c r="B46" s="1" t="str">
        <f>'3.5'!B1</f>
        <v>Wealth transfers increase wealth most when aged 55–74</v>
      </c>
      <c r="D46" s="12"/>
    </row>
    <row r="47" spans="1:4" x14ac:dyDescent="0.25">
      <c r="A47" s="5" t="s">
        <v>50</v>
      </c>
      <c r="B47" s="1" t="str">
        <f>'3.6'!B1</f>
        <v>Wealth transfers improve relative wealth equality</v>
      </c>
    </row>
    <row r="48" spans="1:4" x14ac:dyDescent="0.25">
      <c r="A48" s="5" t="s">
        <v>51</v>
      </c>
      <c r="B48" s="1" t="str">
        <f>'3.7'!B1</f>
        <v xml:space="preserve">Higher rates of return increase projected wealth and wealth inequality but wealth transfers are still equalising </v>
      </c>
    </row>
    <row r="49" spans="1:2" x14ac:dyDescent="0.25">
      <c r="A49" s="5" t="s">
        <v>52</v>
      </c>
      <c r="B49" s="1" t="str">
        <f>'3.8'!B1</f>
        <v>Wealth transfers increase wealth inequality when they benefit the wealthy by a greater extent than under the base scenario</v>
      </c>
    </row>
    <row r="50" spans="1:2" x14ac:dyDescent="0.25">
      <c r="A50" s="5"/>
    </row>
    <row r="51" spans="1:2" x14ac:dyDescent="0.25">
      <c r="A51" s="5" t="str">
        <f>A.1!A1</f>
        <v>Figure A.1</v>
      </c>
      <c r="B51" s="1" t="str">
        <f>A.1!B1</f>
        <v>Household wealth has steadily increased</v>
      </c>
    </row>
    <row r="52" spans="1:2" x14ac:dyDescent="0.25">
      <c r="A52" s="5" t="s">
        <v>53</v>
      </c>
      <c r="B52" s="1" t="str">
        <f>A.2!B1</f>
        <v>People living in residential aged care are underrepresented in HILDA</v>
      </c>
    </row>
    <row r="53" spans="1:2" x14ac:dyDescent="0.25">
      <c r="A53" s="5" t="s">
        <v>54</v>
      </c>
      <c r="B53" s="1" t="str">
        <f>A.3!B1</f>
        <v>Value of property assets</v>
      </c>
    </row>
    <row r="54" spans="1:2" x14ac:dyDescent="0.25">
      <c r="A54" s="5" t="s">
        <v>55</v>
      </c>
      <c r="B54" s="1" t="str">
        <f>A.4!B1</f>
        <v>Value of consumer durables</v>
      </c>
    </row>
    <row r="55" spans="1:2" x14ac:dyDescent="0.25">
      <c r="A55" s="5" t="s">
        <v>56</v>
      </c>
      <c r="B55" s="1" t="str">
        <f>A.5!B1</f>
        <v>Value of financial assets</v>
      </c>
    </row>
    <row r="56" spans="1:2" x14ac:dyDescent="0.25">
      <c r="A56" s="5" t="s">
        <v>57</v>
      </c>
      <c r="B56" s="1" t="str">
        <f>A.6!B1</f>
        <v>Value of superannuation assets</v>
      </c>
    </row>
    <row r="57" spans="1:2" x14ac:dyDescent="0.25">
      <c r="A57" s="5" t="s">
        <v>58</v>
      </c>
      <c r="B57" s="1" t="str">
        <f>A.7!B1</f>
        <v>Value of liabilities</v>
      </c>
    </row>
    <row r="58" spans="1:2" x14ac:dyDescent="0.25">
      <c r="A58" s="5" t="s">
        <v>59</v>
      </c>
      <c r="B58" s="1" t="str">
        <f>A.8!B1</f>
        <v>Inheritance outflows based on expected deaths are more precise</v>
      </c>
    </row>
    <row r="59" spans="1:2" x14ac:dyDescent="0.25">
      <c r="A59" s="5"/>
    </row>
    <row r="60" spans="1:2" x14ac:dyDescent="0.25">
      <c r="A60" s="5" t="s">
        <v>60</v>
      </c>
      <c r="B60" s="1" t="str">
        <f>B.1!B1</f>
        <v>Choice of child cohort</v>
      </c>
    </row>
    <row r="61" spans="1:2" x14ac:dyDescent="0.25">
      <c r="A61" s="5" t="s">
        <v>61</v>
      </c>
      <c r="B61" s="1" t="str">
        <f>B.2!B1</f>
        <v>Relationship between parent wealth and child wealth</v>
      </c>
    </row>
    <row r="62" spans="1:2" x14ac:dyDescent="0.25">
      <c r="A62" s="5" t="s">
        <v>62</v>
      </c>
      <c r="B62" s="1" t="str">
        <f>B.3!B1</f>
        <v>Inheritance depletion path</v>
      </c>
    </row>
    <row r="63" spans="1:2" x14ac:dyDescent="0.25">
      <c r="A63" s="5" t="s">
        <v>63</v>
      </c>
      <c r="B63" s="1" t="str">
        <f>B.4!B1</f>
        <v>Effects of inheritances on unequivalised household wealth inequality</v>
      </c>
    </row>
    <row r="64" spans="1:2" x14ac:dyDescent="0.25">
      <c r="A64" s="5" t="s">
        <v>64</v>
      </c>
      <c r="B64" s="1" t="str">
        <f>B.5!B1</f>
        <v>Effects of gifts on unequivalised household wealth inequality</v>
      </c>
    </row>
    <row r="65" spans="1:4" x14ac:dyDescent="0.25">
      <c r="A65" s="5" t="s">
        <v>65</v>
      </c>
      <c r="B65" s="1" t="str">
        <f>B.6!B1</f>
        <v>Effects of inheritances on lifecycle‑adjusted wealth inequality</v>
      </c>
    </row>
    <row r="66" spans="1:4" x14ac:dyDescent="0.25">
      <c r="A66" s="5" t="s">
        <v>66</v>
      </c>
      <c r="B66" s="1" t="str">
        <f>B.7!B1</f>
        <v>Effects of gifts on lifecycle‑adjusted wealth inequality</v>
      </c>
    </row>
    <row r="67" spans="1:4" x14ac:dyDescent="0.25">
      <c r="A67" s="5" t="s">
        <v>67</v>
      </c>
      <c r="B67" s="1" t="str">
        <f>B.8!B1</f>
        <v>Effect of time since wealth transfers received on relative wealth inequality effect</v>
      </c>
    </row>
    <row r="68" spans="1:4" x14ac:dyDescent="0.25">
      <c r="A68" s="5" t="s">
        <v>68</v>
      </c>
      <c r="B68" s="1" t="str">
        <f>B.9!B1</f>
        <v>Effect of time since wealth transfers received on relative wealth inequality effect — additional comparisons</v>
      </c>
    </row>
    <row r="69" spans="1:4" x14ac:dyDescent="0.25">
      <c r="A69" s="5" t="s">
        <v>69</v>
      </c>
      <c r="B69" s="1" t="str">
        <f>B.11!B1</f>
        <v>Effects of inheritances on wealth inequality assuming no systematic variation in effect of inheritances on future wealth</v>
      </c>
    </row>
    <row r="71" spans="1:4" x14ac:dyDescent="0.25">
      <c r="A71" s="5" t="s">
        <v>70</v>
      </c>
      <c r="B71" s="1" t="str">
        <f>'C.3'!B1</f>
        <v>Initial model population in 2018</v>
      </c>
    </row>
    <row r="72" spans="1:4" x14ac:dyDescent="0.25">
      <c r="A72" s="5" t="s">
        <v>71</v>
      </c>
      <c r="B72" s="1" t="str">
        <f>'C.4'!B1</f>
        <v>Projected model population by generation</v>
      </c>
    </row>
    <row r="73" spans="1:4" x14ac:dyDescent="0.25">
      <c r="A73" s="10" t="s">
        <v>72</v>
      </c>
      <c r="B73" s="1" t="str">
        <f>'C.5'!B1</f>
        <v>Projected distribution of population by age and income group</v>
      </c>
    </row>
    <row r="74" spans="1:4" x14ac:dyDescent="0.25">
      <c r="A74" s="10" t="s">
        <v>73</v>
      </c>
      <c r="B74" s="1" t="str">
        <f>'C.6'!B1</f>
        <v>Projected home ownership rates by age group</v>
      </c>
    </row>
    <row r="75" spans="1:4" x14ac:dyDescent="0.25">
      <c r="A75" s="10" t="s">
        <v>74</v>
      </c>
      <c r="B75" s="1" t="str">
        <f>'C.7'!B1</f>
        <v>Projected share of population who have received an inheritance</v>
      </c>
    </row>
    <row r="76" spans="1:4" x14ac:dyDescent="0.25">
      <c r="A76" s="10" t="s">
        <v>75</v>
      </c>
      <c r="B76" s="1" t="str">
        <f>'C.8'!B1</f>
        <v>Rate of return adjustment results</v>
      </c>
    </row>
    <row r="77" spans="1:4" x14ac:dyDescent="0.25">
      <c r="A77" s="10" t="s">
        <v>76</v>
      </c>
      <c r="B77" s="1" t="str">
        <f>'C.9'!B1</f>
        <v>Wealth transfer adjustment results</v>
      </c>
    </row>
    <row r="78" spans="1:4" x14ac:dyDescent="0.25">
      <c r="A78" s="10" t="s">
        <v>77</v>
      </c>
      <c r="B78" s="1" t="str">
        <f>'C.10'!B1</f>
        <v>Housing adjustment results</v>
      </c>
    </row>
    <row r="79" spans="1:4" x14ac:dyDescent="0.25">
      <c r="A79" s="10" t="s">
        <v>78</v>
      </c>
      <c r="B79" s="1" t="str">
        <f>'C.11'!B1</f>
        <v>Other adjustment results</v>
      </c>
      <c r="D79" s="12"/>
    </row>
    <row r="80" spans="1:4" x14ac:dyDescent="0.25">
      <c r="A80" s="10"/>
    </row>
    <row r="81" spans="1:1" x14ac:dyDescent="0.25">
      <c r="A81" s="10"/>
    </row>
    <row r="82" spans="1:1" x14ac:dyDescent="0.25">
      <c r="A82" s="10"/>
    </row>
    <row r="83" spans="1:1" x14ac:dyDescent="0.25">
      <c r="A83" s="10"/>
    </row>
    <row r="84" spans="1:1" x14ac:dyDescent="0.25">
      <c r="A84" s="10"/>
    </row>
    <row r="85" spans="1:1" x14ac:dyDescent="0.25">
      <c r="A85" s="10"/>
    </row>
    <row r="86" spans="1:1" x14ac:dyDescent="0.25">
      <c r="A86" s="10"/>
    </row>
    <row r="87" spans="1:1" x14ac:dyDescent="0.25">
      <c r="A87" s="10"/>
    </row>
    <row r="88" spans="1:1" x14ac:dyDescent="0.25">
      <c r="A88" s="10"/>
    </row>
    <row r="89" spans="1:1" x14ac:dyDescent="0.25">
      <c r="A89" s="10"/>
    </row>
  </sheetData>
  <phoneticPr fontId="13" type="noConversion"/>
  <hyperlinks>
    <hyperlink ref="A40" location="'3.1'!A1" display="Figure 3.1" xr:uid="{BD30FAFF-EB25-49A4-9359-A5948BA39898}"/>
    <hyperlink ref="A41" location="'3.2'!A1" display="Figure 3.2" xr:uid="{D29EAB4D-BC7C-4C5F-9D83-3F78BB622F38}"/>
    <hyperlink ref="A42" location="'Box 3.3'!A1" display="Box 3.3 figure" xr:uid="{436FC41A-483D-4C2D-9A1A-9F363DB5B7F4}"/>
    <hyperlink ref="A43" location="'3.3'!A1" display="Figure 3.3" xr:uid="{FC6BAB7A-A621-439D-9B78-CB2B420F7720}"/>
    <hyperlink ref="A44" location="'Box 3.4'!A1" display="Box 3.4 figure" xr:uid="{58648E16-FD0C-44AA-8BCE-4AB0B6D38DD8}"/>
    <hyperlink ref="A72" location="C.4!A1" display="Figure C.4" xr:uid="{F69BC51F-5572-46EC-A98B-0CBF136183C1}"/>
    <hyperlink ref="A73" location="C.5!A1" display="Figure C.5" xr:uid="{3833F2A9-1F3E-4AF3-8953-23987D04FBDE}"/>
    <hyperlink ref="A74" location="C.6!A1" display="Figure C.6" xr:uid="{499919FB-5E45-480F-A4B8-07A16B258999}"/>
    <hyperlink ref="A75" location="C.7!A1" display="Figure C.7" xr:uid="{684563F9-6919-4173-9968-AF683509DEE2}"/>
    <hyperlink ref="A71" location="C.3!A1" display="Figure C.3" xr:uid="{16E26CD1-8A27-4157-B725-E580A3860BB8}"/>
    <hyperlink ref="A45" location="'3.4'!A1" display="Figure 3.4" xr:uid="{B09C9108-2363-4FBA-B1D4-0D9A5F4EE931}"/>
    <hyperlink ref="A46" location="'3.5'!A1" display="Figure 3.5" xr:uid="{A0C87A68-8868-4325-A23D-3AC9B53FA3FC}"/>
    <hyperlink ref="A47" location="'3.6'!A1" display="Figure 3.6" xr:uid="{EB9C3177-1B42-463A-B774-10808EAE464A}"/>
    <hyperlink ref="A48" location="'3.7'!A1" display="Figure 3.7" xr:uid="{9D651A06-2FAB-4773-A6DA-CE5F49AF7CB8}"/>
    <hyperlink ref="A49" location="'3.8'!A1" display="Figure 3.8" xr:uid="{64D81F10-11D6-4D37-8808-FA729797B3E2}"/>
    <hyperlink ref="A76" location="C.8!A1" display="Figure C.8" xr:uid="{7E83E2BA-1E77-424D-97F1-AA8AC3A1C235}"/>
    <hyperlink ref="A77" location="C.9!A1" display="Figure C.9" xr:uid="{3F2CB932-771D-447A-B1D0-64C098CAF09A}"/>
    <hyperlink ref="A78" location="C.10!A1" display="Figure C.10" xr:uid="{7B9E2096-C1FE-474B-BD73-0A9D58C20613}"/>
    <hyperlink ref="A79" location="C.11!A1" display="Figure C.11" xr:uid="{BE5149C9-EEE8-4BB0-A9EB-BD1CCD4689FC}"/>
    <hyperlink ref="A51" location="A.1!A1" display="A.1!A1" xr:uid="{7A93F1D1-8693-41A6-9FAF-6F5D65E0092D}"/>
    <hyperlink ref="A52" location="A.2!A1" display="Figure A.2" xr:uid="{BB825BBE-CF90-439B-9125-3C3B8C73B198}"/>
    <hyperlink ref="A53" location="A.3!A1" display="Figure A.3" xr:uid="{6E3623EC-D7BE-42AA-B1BD-9B2CDB9F5D3F}"/>
    <hyperlink ref="A54" location="A.4!A1" display="Figure A.4" xr:uid="{887AF216-0174-48E3-AF0D-64405040EFAC}"/>
    <hyperlink ref="A55" location="A.5!A1" display="Figure A.5" xr:uid="{94E2BAB7-93F1-41E4-9EFA-6810501C8217}"/>
    <hyperlink ref="A56" location="A.6!A1" display="Figure A.6" xr:uid="{D89DBDA0-6D37-4E52-B586-4CD6C17B9A87}"/>
    <hyperlink ref="A57" location="A.7!A1" display="Figure A.7" xr:uid="{60B4A9C4-C17E-4D8D-9DDE-C1F64628F9C6}"/>
    <hyperlink ref="A58" location="A.8!A1" display="Figure A.8" xr:uid="{0B67737D-AEFB-4D53-9A48-8253EABF325F}"/>
    <hyperlink ref="A28" location="'2.1'!A1" display="Figure 2.1" xr:uid="{88EF60D1-5D2C-4B55-872C-5EDE0DD52137}"/>
    <hyperlink ref="A29" location="'Box 2.3 figure'!A1" display="Box 2.3 figure" xr:uid="{9320E741-AF8E-40DB-8C32-1D4A326D03BD}"/>
    <hyperlink ref="A30" location="'2.2'!A1" display="Figure 2.2" xr:uid="{4D3DE809-3D02-4620-9736-8EC1A55E31DB}"/>
    <hyperlink ref="A31" location="'2.3'!A1" display="Figure 2.3" xr:uid="{A8577BAC-45F8-4C7D-A890-1E0AE7C91031}"/>
    <hyperlink ref="A32" location="'2.4'!A1" display="Figure 2.4" xr:uid="{CE00BEA1-8A19-463F-8D31-8C83111BA3DF}"/>
    <hyperlink ref="A33" location="'2.5'!A1" display="Figure 2.5" xr:uid="{2FD81409-A1C5-4D61-BFB2-26F1DCEB189E}"/>
    <hyperlink ref="A34" location="'2.6'!A1" display="Figure 2.6" xr:uid="{78D8544C-5542-4B67-A963-F709304771C3}"/>
    <hyperlink ref="A35" location="'2.7'!A1" display="Figure 2.7" xr:uid="{28DA9ACB-FE1F-4F82-AA32-4328B1DD90D9}"/>
    <hyperlink ref="A36" location="'2.8'!A1" display="Figure 2.8" xr:uid="{4423FB6E-CA7C-4CD9-9BB5-752F534634A1}"/>
    <hyperlink ref="A37" location="'2.9'!A1" display="Figure 2.9" xr:uid="{214D7E4A-A4A9-4C0D-BD0F-167646535F35}"/>
    <hyperlink ref="A38" location="'2.10'!A1" display="Figure 2.10" xr:uid="{F4A04186-4452-4EB5-9B40-249913B3968E}"/>
    <hyperlink ref="A9" location="'Figure 5'!A1" display="Figure 5" xr:uid="{6E558380-7929-4577-A49E-C8568DD03EB2}"/>
    <hyperlink ref="A60" location="B.1!A1" display="Figure B.1" xr:uid="{B85C3B2F-3126-45BF-8043-3D6B36EA06DF}"/>
    <hyperlink ref="A61" location="B.2!A1" display="Figure B.2" xr:uid="{455E484E-22F7-45CB-9F1F-B3713A6E2E8B}"/>
    <hyperlink ref="A62" location="B.3!A1" display="Figure B.3" xr:uid="{BB2F88D4-8E84-486B-AFE8-10FAAA5DA4B3}"/>
    <hyperlink ref="A63" location="B.4!A1" display="Figure B.4" xr:uid="{79AE7224-A7EC-404A-9628-7C6E4B568C71}"/>
    <hyperlink ref="A64" location="B.5!A1" display="Figure B.5" xr:uid="{78AAF373-A44E-4622-A8F2-0314412ABEA3}"/>
    <hyperlink ref="A65" location="B.6!A1" display="Figure B.6" xr:uid="{52B7C531-417B-4E7D-B19B-BD40122C7C93}"/>
    <hyperlink ref="A66" location="B.7!A1" display="Figure B.7" xr:uid="{B02EEF72-C2A7-4DF1-B545-5638452DDA8A}"/>
    <hyperlink ref="A67" location="B.8!A1" display="Figure B.8" xr:uid="{49E921B4-920D-4715-A643-FDA33F00DDC6}"/>
    <hyperlink ref="A68" location="B.9!A1" display="Figure B.9" xr:uid="{A3F66CF3-DAC6-4619-8A31-B10E0112A557}"/>
    <hyperlink ref="A69" location="B.11!A1" display="Figure B.11" xr:uid="{6B7AB146-8B46-4FCE-A31A-BAD83592A945}"/>
    <hyperlink ref="A7" location="'Figure 3'!A1" display="Figure 3" xr:uid="{0522E9CD-546C-4458-825F-94AC3B0771B3}"/>
    <hyperlink ref="A8" location="'Figure 4'!A1" display="Figure 4" xr:uid="{E22D0364-CA38-4178-A40C-4DB494E6C154}"/>
    <hyperlink ref="A5" location="'1.1'!A1" display="Figure 1 (see figure 1.1)" xr:uid="{962CB509-2116-4CAD-A28C-5D3E4BAF61D3}"/>
    <hyperlink ref="A6" location="'1.14'!A1" display="Figure 2 (see figure 1.14)" xr:uid="{98F96BAB-82FF-40EF-807C-86A8C0DB1AED}"/>
    <hyperlink ref="A10" location="'3.6'!A1" display="Figure 6 (see figure 3.6)" xr:uid="{D191EAA1-AB30-4655-84C7-6BFCF43A3B79}"/>
    <hyperlink ref="A12" location="'1.1'!A1" display="Figure 1.1" xr:uid="{D5C29812-C48D-48C0-B800-C1176D983297}"/>
    <hyperlink ref="A13" location="'1.2'!A1" display="Figure 1.2" xr:uid="{C8B33C6A-A912-4C0E-A008-F01A58FA5CE5}"/>
    <hyperlink ref="A14" location="'1.3'!A1" display="Figure 1.3" xr:uid="{EE634305-5145-4CDC-AA46-83326A44DEBD}"/>
    <hyperlink ref="A15" location="'1.4'!A1" display="Figure 1.4" xr:uid="{9F41D371-7CD9-46C2-9BA2-E2738BFB710B}"/>
    <hyperlink ref="A16" location="'1.5'!A1" display="Figure 1.5" xr:uid="{9413D57A-11EF-4172-B7FC-0B1B1325117B}"/>
    <hyperlink ref="A17" location="'1.6'!A1" display="Figure 1.6" xr:uid="{7EAB876F-0923-4927-B716-55CAF4220268}"/>
    <hyperlink ref="A18" location="'Box 1.5 figure'!A1" display="Box 1.5 figure" xr:uid="{FF0C81DE-D7EF-4F59-B362-F98B651DABBC}"/>
    <hyperlink ref="A19" location="'1.7'!A1" display="Figure 1.7" xr:uid="{14E28968-AE7E-45DC-BF06-151703431F92}"/>
    <hyperlink ref="A20" location="'1.8'!A1" display="Figure 1.8" xr:uid="{7746BFE8-45BC-46E6-93D9-897DD0C86389}"/>
    <hyperlink ref="A21" location="'1.9'!A1" display="Figure 1.9" xr:uid="{DCB62978-BFF9-4734-94BA-6F35410FB028}"/>
    <hyperlink ref="A22" location="'1.10'!A1" display="Figure 1.10" xr:uid="{46C9D13B-6A99-4FE1-9C02-BDCDBB86C658}"/>
    <hyperlink ref="A23" location="'1.11'!A1" display="Figure 1.11" xr:uid="{3A95F243-B8F3-4C82-A2AF-902DA7617F66}"/>
    <hyperlink ref="A24" location="'1.12'!A1" display="Figure 1.12" xr:uid="{467B6CEF-191E-4DA1-97CF-5ED0B6531B39}"/>
    <hyperlink ref="A25" location="'1.13'!A1" display="Figure 1.13" xr:uid="{56B40080-16EE-4B5D-AB13-3973E4661F1C}"/>
    <hyperlink ref="A26" location="'1.14'!A1" display="Figure 1.14" xr:uid="{EA635AF1-9D96-4D21-9062-C92689E59847}"/>
  </hyperlinks>
  <pageMargins left="0.7" right="0.7" top="0.75" bottom="0.75" header="0.3" footer="0.3"/>
  <pageSetup paperSize="9" orientation="portrait"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972C9-58E7-4F62-98E4-AC8489973BC9}">
  <dimension ref="A1:E42"/>
  <sheetViews>
    <sheetView showGridLines="0" workbookViewId="0"/>
  </sheetViews>
  <sheetFormatPr defaultRowHeight="15" x14ac:dyDescent="0.25"/>
  <cols>
    <col min="3" max="3" width="19.85546875" bestFit="1" customWidth="1"/>
    <col min="4" max="4" width="12" bestFit="1" customWidth="1"/>
    <col min="5" max="5" width="20.5703125" bestFit="1" customWidth="1"/>
  </cols>
  <sheetData>
    <row r="1" spans="1:2" x14ac:dyDescent="0.25">
      <c r="A1" s="1" t="s">
        <v>31</v>
      </c>
      <c r="B1" s="2" t="s">
        <v>233</v>
      </c>
    </row>
    <row r="19" spans="1:5" x14ac:dyDescent="0.25">
      <c r="A19" s="36" t="s">
        <v>234</v>
      </c>
    </row>
    <row r="21" spans="1:5" x14ac:dyDescent="0.25">
      <c r="A21" t="s">
        <v>235</v>
      </c>
    </row>
    <row r="23" spans="1:5" x14ac:dyDescent="0.25">
      <c r="A23" s="9" t="s">
        <v>79</v>
      </c>
    </row>
    <row r="25" spans="1:5" s="28" customFormat="1" x14ac:dyDescent="0.25">
      <c r="B25" s="28" t="s">
        <v>106</v>
      </c>
      <c r="C25" s="28" t="s">
        <v>236</v>
      </c>
      <c r="D25" s="28" t="s">
        <v>197</v>
      </c>
      <c r="E25" s="28" t="s">
        <v>237</v>
      </c>
    </row>
    <row r="26" spans="1:5" x14ac:dyDescent="0.25">
      <c r="B26">
        <v>2002</v>
      </c>
      <c r="C26">
        <v>48410779369.840599</v>
      </c>
      <c r="D26">
        <v>5693733888</v>
      </c>
      <c r="E26">
        <v>54104513257.840599</v>
      </c>
    </row>
    <row r="27" spans="1:5" x14ac:dyDescent="0.25">
      <c r="B27">
        <v>2003</v>
      </c>
      <c r="D27">
        <v>5475576320</v>
      </c>
    </row>
    <row r="28" spans="1:5" x14ac:dyDescent="0.25">
      <c r="B28">
        <v>2004</v>
      </c>
      <c r="D28">
        <v>5118510080</v>
      </c>
    </row>
    <row r="29" spans="1:5" x14ac:dyDescent="0.25">
      <c r="B29">
        <v>2005</v>
      </c>
      <c r="D29">
        <v>5246414336</v>
      </c>
    </row>
    <row r="30" spans="1:5" x14ac:dyDescent="0.25">
      <c r="B30">
        <v>2006</v>
      </c>
      <c r="C30">
        <v>68143530749.823677</v>
      </c>
      <c r="D30">
        <v>5351649280</v>
      </c>
      <c r="E30">
        <v>73495180029.823669</v>
      </c>
    </row>
    <row r="31" spans="1:5" x14ac:dyDescent="0.25">
      <c r="B31">
        <v>2007</v>
      </c>
      <c r="D31">
        <v>6345784320</v>
      </c>
    </row>
    <row r="32" spans="1:5" x14ac:dyDescent="0.25">
      <c r="B32">
        <v>2008</v>
      </c>
      <c r="D32">
        <v>5746801408</v>
      </c>
    </row>
    <row r="33" spans="2:5" x14ac:dyDescent="0.25">
      <c r="B33">
        <v>2009</v>
      </c>
      <c r="D33">
        <v>5328396032</v>
      </c>
    </row>
    <row r="34" spans="2:5" x14ac:dyDescent="0.25">
      <c r="B34">
        <v>2010</v>
      </c>
      <c r="C34">
        <v>73301564698.903519</v>
      </c>
      <c r="D34">
        <v>8552101888</v>
      </c>
      <c r="E34">
        <v>81853666586.903519</v>
      </c>
    </row>
    <row r="35" spans="2:5" x14ac:dyDescent="0.25">
      <c r="B35">
        <v>2011</v>
      </c>
      <c r="D35">
        <v>11698951168</v>
      </c>
    </row>
    <row r="36" spans="2:5" x14ac:dyDescent="0.25">
      <c r="B36">
        <v>2012</v>
      </c>
      <c r="D36">
        <v>11666018304</v>
      </c>
    </row>
    <row r="37" spans="2:5" x14ac:dyDescent="0.25">
      <c r="B37">
        <v>2013</v>
      </c>
      <c r="D37">
        <v>10802450432</v>
      </c>
    </row>
    <row r="38" spans="2:5" x14ac:dyDescent="0.25">
      <c r="B38">
        <v>2014</v>
      </c>
      <c r="C38">
        <v>86058027926.451538</v>
      </c>
      <c r="D38">
        <v>14033021440</v>
      </c>
      <c r="E38">
        <v>100091049366.45154</v>
      </c>
    </row>
    <row r="39" spans="2:5" x14ac:dyDescent="0.25">
      <c r="B39">
        <v>2015</v>
      </c>
      <c r="D39">
        <v>14225538560</v>
      </c>
    </row>
    <row r="40" spans="2:5" x14ac:dyDescent="0.25">
      <c r="B40">
        <v>2016</v>
      </c>
      <c r="D40">
        <v>11715925504</v>
      </c>
    </row>
    <row r="41" spans="2:5" x14ac:dyDescent="0.25">
      <c r="B41">
        <v>2017</v>
      </c>
      <c r="D41">
        <v>13026957824</v>
      </c>
    </row>
    <row r="42" spans="2:5" x14ac:dyDescent="0.25">
      <c r="B42">
        <v>2018</v>
      </c>
      <c r="C42">
        <v>106564222112.09941</v>
      </c>
      <c r="D42">
        <v>13667542016</v>
      </c>
      <c r="E42">
        <v>120231764128.09941</v>
      </c>
    </row>
  </sheetData>
  <hyperlinks>
    <hyperlink ref="A23" location="Contents!A1" display="Back to contents" xr:uid="{7CDEE951-5CD5-40F1-ACE6-92FDC8330F31}"/>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61F1C-E979-4BA3-9BA7-A1FF1B26E648}">
  <dimension ref="A1:N30"/>
  <sheetViews>
    <sheetView showGridLines="0" workbookViewId="0"/>
  </sheetViews>
  <sheetFormatPr defaultRowHeight="15" x14ac:dyDescent="0.25"/>
  <cols>
    <col min="13" max="13" width="9.5703125" bestFit="1" customWidth="1"/>
    <col min="14" max="14" width="9.28515625" bestFit="1" customWidth="1"/>
  </cols>
  <sheetData>
    <row r="1" spans="1:12" x14ac:dyDescent="0.25">
      <c r="A1" t="s">
        <v>32</v>
      </c>
      <c r="B1" s="28" t="s">
        <v>238</v>
      </c>
    </row>
    <row r="3" spans="1:12" x14ac:dyDescent="0.25">
      <c r="B3" s="28" t="s">
        <v>239</v>
      </c>
      <c r="L3" s="28" t="s">
        <v>240</v>
      </c>
    </row>
    <row r="18" spans="1:14" x14ac:dyDescent="0.25">
      <c r="A18" t="s">
        <v>241</v>
      </c>
    </row>
    <row r="19" spans="1:14" x14ac:dyDescent="0.25">
      <c r="A19" t="s">
        <v>242</v>
      </c>
    </row>
    <row r="21" spans="1:14" x14ac:dyDescent="0.25">
      <c r="A21" t="s">
        <v>243</v>
      </c>
    </row>
    <row r="23" spans="1:14" x14ac:dyDescent="0.25">
      <c r="A23" s="9" t="s">
        <v>79</v>
      </c>
    </row>
    <row r="25" spans="1:14" x14ac:dyDescent="0.25">
      <c r="B25" s="28" t="s">
        <v>100</v>
      </c>
      <c r="C25" s="28" t="s">
        <v>101</v>
      </c>
      <c r="D25" s="28" t="s">
        <v>102</v>
      </c>
      <c r="L25" s="28" t="s">
        <v>100</v>
      </c>
      <c r="M25" s="28" t="s">
        <v>101</v>
      </c>
      <c r="N25" s="28" t="s">
        <v>102</v>
      </c>
    </row>
    <row r="26" spans="1:14" x14ac:dyDescent="0.25">
      <c r="B26">
        <v>1</v>
      </c>
      <c r="C26" s="34">
        <v>4.5681437999999996</v>
      </c>
      <c r="D26" s="34">
        <v>0.84072930000000001</v>
      </c>
      <c r="L26">
        <v>1</v>
      </c>
      <c r="M26" s="34">
        <v>35091.190999999999</v>
      </c>
      <c r="N26" s="34">
        <v>9037.0596000000005</v>
      </c>
    </row>
    <row r="27" spans="1:14" x14ac:dyDescent="0.25">
      <c r="B27">
        <v>2</v>
      </c>
      <c r="C27" s="34">
        <v>5.5471911</v>
      </c>
      <c r="D27" s="34">
        <v>0.85508382000000005</v>
      </c>
      <c r="L27">
        <v>2</v>
      </c>
      <c r="M27" s="34">
        <v>48481.781000000003</v>
      </c>
      <c r="N27" s="34">
        <v>11611.227000000001</v>
      </c>
    </row>
    <row r="28" spans="1:14" x14ac:dyDescent="0.25">
      <c r="B28">
        <v>3</v>
      </c>
      <c r="C28" s="34">
        <v>6.2763280999999997</v>
      </c>
      <c r="D28" s="34">
        <v>0.96762895999999998</v>
      </c>
      <c r="L28">
        <v>3</v>
      </c>
      <c r="M28" s="34">
        <v>44224.601999999999</v>
      </c>
      <c r="N28" s="34">
        <v>5148.0102999999999</v>
      </c>
    </row>
    <row r="29" spans="1:14" x14ac:dyDescent="0.25">
      <c r="B29">
        <v>4</v>
      </c>
      <c r="C29" s="34">
        <v>7.8117355999999996</v>
      </c>
      <c r="D29" s="34">
        <v>1.032046</v>
      </c>
      <c r="L29">
        <v>4</v>
      </c>
      <c r="M29" s="34">
        <v>73575.172000000006</v>
      </c>
      <c r="N29" s="34">
        <v>7464.4775</v>
      </c>
    </row>
    <row r="30" spans="1:14" x14ac:dyDescent="0.25">
      <c r="B30">
        <v>5</v>
      </c>
      <c r="C30" s="34">
        <v>9.2492075000000007</v>
      </c>
      <c r="D30" s="34">
        <v>1.0084968000000001</v>
      </c>
      <c r="L30">
        <v>5</v>
      </c>
      <c r="M30" s="34">
        <v>120839.45</v>
      </c>
      <c r="N30" s="34">
        <v>16121.892</v>
      </c>
    </row>
  </sheetData>
  <hyperlinks>
    <hyperlink ref="A23" location="Contents!A1" display="Back to contents" xr:uid="{84044DD1-734D-469F-BEB3-D100153FE22F}"/>
  </hyperlink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BC9B6-DC88-4C6D-81F9-5A53DFE12E72}">
  <dimension ref="A1:M111"/>
  <sheetViews>
    <sheetView showGridLines="0" workbookViewId="0"/>
  </sheetViews>
  <sheetFormatPr defaultRowHeight="15" x14ac:dyDescent="0.25"/>
  <cols>
    <col min="1" max="1" width="12.28515625" bestFit="1" customWidth="1"/>
    <col min="3" max="3" width="4" bestFit="1" customWidth="1"/>
    <col min="4" max="4" width="26.7109375" bestFit="1" customWidth="1"/>
    <col min="5" max="5" width="31" bestFit="1" customWidth="1"/>
    <col min="6" max="6" width="24.28515625" bestFit="1" customWidth="1"/>
    <col min="10" max="10" width="4" bestFit="1" customWidth="1"/>
    <col min="11" max="11" width="28" bestFit="1" customWidth="1"/>
    <col min="12" max="12" width="40.7109375" bestFit="1" customWidth="1"/>
    <col min="13" max="13" width="34.140625" bestFit="1" customWidth="1"/>
  </cols>
  <sheetData>
    <row r="1" spans="1:11" x14ac:dyDescent="0.25">
      <c r="A1" t="s">
        <v>33</v>
      </c>
      <c r="B1" s="28" t="s">
        <v>244</v>
      </c>
    </row>
    <row r="3" spans="1:11" x14ac:dyDescent="0.25">
      <c r="D3" s="28" t="s">
        <v>245</v>
      </c>
      <c r="K3" s="28" t="s">
        <v>246</v>
      </c>
    </row>
    <row r="19" spans="1:13" x14ac:dyDescent="0.25">
      <c r="A19" t="s">
        <v>247</v>
      </c>
    </row>
    <row r="21" spans="1:13" x14ac:dyDescent="0.25">
      <c r="A21" t="s">
        <v>243</v>
      </c>
    </row>
    <row r="23" spans="1:13" x14ac:dyDescent="0.25">
      <c r="A23" s="9" t="s">
        <v>79</v>
      </c>
    </row>
    <row r="24" spans="1:13" x14ac:dyDescent="0.25">
      <c r="A24" s="9"/>
    </row>
    <row r="25" spans="1:13" x14ac:dyDescent="0.25">
      <c r="C25" s="28" t="s">
        <v>163</v>
      </c>
      <c r="D25" s="28" t="s">
        <v>248</v>
      </c>
      <c r="E25" s="28" t="s">
        <v>249</v>
      </c>
      <c r="F25" s="28" t="s">
        <v>250</v>
      </c>
      <c r="J25" s="28" t="s">
        <v>163</v>
      </c>
      <c r="K25" s="28" t="s">
        <v>251</v>
      </c>
      <c r="L25" s="28" t="s">
        <v>252</v>
      </c>
      <c r="M25" s="28" t="s">
        <v>253</v>
      </c>
    </row>
    <row r="26" spans="1:13" x14ac:dyDescent="0.25">
      <c r="C26">
        <v>0</v>
      </c>
      <c r="D26" s="34">
        <v>341.44904000000002</v>
      </c>
      <c r="E26" s="34">
        <v>0</v>
      </c>
      <c r="F26" s="34">
        <v>0</v>
      </c>
      <c r="J26">
        <v>0</v>
      </c>
      <c r="K26" s="34">
        <v>282749.28000000003</v>
      </c>
      <c r="L26" s="34">
        <v>0.76244383999999998</v>
      </c>
      <c r="M26" s="34">
        <v>2.6498756000000001</v>
      </c>
    </row>
    <row r="27" spans="1:13" x14ac:dyDescent="0.25">
      <c r="C27">
        <v>1</v>
      </c>
      <c r="D27" s="34">
        <v>692.31286999999998</v>
      </c>
      <c r="E27" s="34">
        <v>0</v>
      </c>
      <c r="F27" s="34">
        <v>0</v>
      </c>
      <c r="J27">
        <v>1</v>
      </c>
      <c r="K27" s="34">
        <v>287698.44</v>
      </c>
      <c r="L27" s="34">
        <v>0.65833509000000001</v>
      </c>
      <c r="M27" s="34">
        <v>1.5024384</v>
      </c>
    </row>
    <row r="28" spans="1:13" x14ac:dyDescent="0.25">
      <c r="C28">
        <v>2</v>
      </c>
      <c r="D28" s="34">
        <v>1060.5719999999999</v>
      </c>
      <c r="E28" s="34">
        <v>0</v>
      </c>
      <c r="F28" s="34">
        <v>0</v>
      </c>
      <c r="J28">
        <v>2</v>
      </c>
      <c r="K28" s="34">
        <v>362089.28</v>
      </c>
      <c r="L28" s="34">
        <v>1.9030792000000001</v>
      </c>
      <c r="M28" s="34">
        <v>1.7016019</v>
      </c>
    </row>
    <row r="29" spans="1:13" x14ac:dyDescent="0.25">
      <c r="C29">
        <v>3</v>
      </c>
      <c r="D29" s="34">
        <v>1059.7156</v>
      </c>
      <c r="E29" s="34">
        <v>0</v>
      </c>
      <c r="F29" s="34">
        <v>0</v>
      </c>
      <c r="J29">
        <v>3</v>
      </c>
      <c r="K29" s="34">
        <v>278214.5</v>
      </c>
      <c r="L29" s="34">
        <v>0.51463239999999999</v>
      </c>
      <c r="M29" s="34">
        <v>1.8932348000000001</v>
      </c>
    </row>
    <row r="30" spans="1:13" x14ac:dyDescent="0.25">
      <c r="C30">
        <v>4</v>
      </c>
      <c r="D30" s="34">
        <v>810.25165000000004</v>
      </c>
      <c r="E30" s="34">
        <v>0</v>
      </c>
      <c r="F30" s="34">
        <v>0</v>
      </c>
      <c r="J30">
        <v>4</v>
      </c>
      <c r="K30" s="34">
        <v>341272.5</v>
      </c>
      <c r="L30" s="34">
        <v>1.0244378000000001</v>
      </c>
      <c r="M30" s="34">
        <v>1.3864175000000001</v>
      </c>
    </row>
    <row r="31" spans="1:13" x14ac:dyDescent="0.25">
      <c r="C31">
        <v>5</v>
      </c>
      <c r="D31" s="34">
        <v>14563.763999999999</v>
      </c>
      <c r="E31" s="34">
        <v>0</v>
      </c>
      <c r="F31" s="34">
        <v>0</v>
      </c>
      <c r="J31">
        <v>5</v>
      </c>
      <c r="K31" s="34">
        <v>343337.41</v>
      </c>
      <c r="L31" s="34">
        <v>0.58531129000000004</v>
      </c>
      <c r="M31" s="34">
        <v>1.7333835</v>
      </c>
    </row>
    <row r="32" spans="1:13" x14ac:dyDescent="0.25">
      <c r="C32">
        <v>6</v>
      </c>
      <c r="D32" s="34">
        <v>873.51282000000003</v>
      </c>
      <c r="E32" s="34">
        <v>0</v>
      </c>
      <c r="F32" s="34">
        <v>0</v>
      </c>
      <c r="J32">
        <v>6</v>
      </c>
      <c r="K32" s="34">
        <v>393842.53</v>
      </c>
      <c r="L32" s="34">
        <v>0.75594485</v>
      </c>
      <c r="M32" s="34">
        <v>2.5396396999999999</v>
      </c>
    </row>
    <row r="33" spans="3:13" x14ac:dyDescent="0.25">
      <c r="C33">
        <v>7</v>
      </c>
      <c r="D33" s="34">
        <v>830.96587999999997</v>
      </c>
      <c r="E33" s="34">
        <v>0</v>
      </c>
      <c r="F33" s="34">
        <v>0</v>
      </c>
      <c r="J33">
        <v>7</v>
      </c>
      <c r="K33" s="34">
        <v>368737.13</v>
      </c>
      <c r="L33" s="34">
        <v>0.33122170000000001</v>
      </c>
      <c r="M33" s="34">
        <v>1.2166474</v>
      </c>
    </row>
    <row r="34" spans="3:13" x14ac:dyDescent="0.25">
      <c r="C34">
        <v>8</v>
      </c>
      <c r="D34" s="34">
        <v>752.91161999999997</v>
      </c>
      <c r="E34" s="34">
        <v>0</v>
      </c>
      <c r="F34" s="34">
        <v>0</v>
      </c>
      <c r="J34">
        <v>8</v>
      </c>
      <c r="K34" s="34">
        <v>327336.78000000003</v>
      </c>
      <c r="L34" s="34">
        <v>1.0621649</v>
      </c>
      <c r="M34" s="34">
        <v>1.1509643000000001</v>
      </c>
    </row>
    <row r="35" spans="3:13" x14ac:dyDescent="0.25">
      <c r="C35">
        <v>9</v>
      </c>
      <c r="D35" s="34">
        <v>1343.9272000000001</v>
      </c>
      <c r="E35" s="34">
        <v>0</v>
      </c>
      <c r="F35" s="34">
        <v>0</v>
      </c>
      <c r="J35">
        <v>9</v>
      </c>
      <c r="K35" s="34">
        <v>395359.5</v>
      </c>
      <c r="L35" s="34">
        <v>1.0382625999999999</v>
      </c>
      <c r="M35" s="34">
        <v>1.3843732</v>
      </c>
    </row>
    <row r="36" spans="3:13" x14ac:dyDescent="0.25">
      <c r="C36">
        <v>10</v>
      </c>
      <c r="D36" s="34">
        <v>830.30889999999999</v>
      </c>
      <c r="E36" s="34">
        <v>0</v>
      </c>
      <c r="F36" s="34">
        <v>0</v>
      </c>
      <c r="J36">
        <v>10</v>
      </c>
      <c r="K36" s="34">
        <v>395257.25</v>
      </c>
      <c r="L36" s="34">
        <v>0.94853467000000002</v>
      </c>
      <c r="M36" s="34">
        <v>1.2153882</v>
      </c>
    </row>
    <row r="37" spans="3:13" x14ac:dyDescent="0.25">
      <c r="C37">
        <v>11</v>
      </c>
      <c r="D37" s="34">
        <v>1660.8447000000001</v>
      </c>
      <c r="E37" s="34">
        <v>0</v>
      </c>
      <c r="F37" s="34">
        <v>0</v>
      </c>
      <c r="J37">
        <v>11</v>
      </c>
      <c r="K37" s="34">
        <v>475130.13</v>
      </c>
      <c r="L37" s="34">
        <v>1.1757525</v>
      </c>
      <c r="M37" s="34">
        <v>0.71788591000000002</v>
      </c>
    </row>
    <row r="38" spans="3:13" x14ac:dyDescent="0.25">
      <c r="C38">
        <v>12</v>
      </c>
      <c r="D38" s="34">
        <v>1221.0563</v>
      </c>
      <c r="E38" s="34">
        <v>0</v>
      </c>
      <c r="F38" s="34">
        <v>0</v>
      </c>
      <c r="J38">
        <v>12</v>
      </c>
      <c r="K38" s="34">
        <v>429945.13</v>
      </c>
      <c r="L38" s="34">
        <v>1.6418147999999999</v>
      </c>
      <c r="M38" s="34">
        <v>0.71458822</v>
      </c>
    </row>
    <row r="39" spans="3:13" x14ac:dyDescent="0.25">
      <c r="C39">
        <v>13</v>
      </c>
      <c r="D39" s="34">
        <v>1233.2428</v>
      </c>
      <c r="E39" s="34">
        <v>0</v>
      </c>
      <c r="F39" s="34">
        <v>0</v>
      </c>
      <c r="J39">
        <v>13</v>
      </c>
      <c r="K39" s="34">
        <v>421680.06</v>
      </c>
      <c r="L39" s="34">
        <v>2.7402635000000002</v>
      </c>
      <c r="M39" s="34">
        <v>0.79548669000000005</v>
      </c>
    </row>
    <row r="40" spans="3:13" x14ac:dyDescent="0.25">
      <c r="C40">
        <v>14</v>
      </c>
      <c r="D40" s="34">
        <v>1593.8372999999999</v>
      </c>
      <c r="E40" s="34">
        <v>0</v>
      </c>
      <c r="F40" s="34">
        <v>0</v>
      </c>
      <c r="J40">
        <v>14</v>
      </c>
      <c r="K40" s="34">
        <v>428380.81</v>
      </c>
      <c r="L40" s="34">
        <v>1.8413746</v>
      </c>
      <c r="M40" s="34">
        <v>1.3865407000000001</v>
      </c>
    </row>
    <row r="41" spans="3:13" x14ac:dyDescent="0.25">
      <c r="C41">
        <v>15</v>
      </c>
      <c r="D41" s="34">
        <v>2070.7550999999999</v>
      </c>
      <c r="E41" s="34">
        <v>0.39756831999999998</v>
      </c>
      <c r="F41" s="34">
        <v>0</v>
      </c>
      <c r="J41">
        <v>15</v>
      </c>
      <c r="K41" s="34">
        <v>456902.34</v>
      </c>
      <c r="L41" s="34">
        <v>1.8174649</v>
      </c>
      <c r="M41" s="34">
        <v>0.58079380000000003</v>
      </c>
    </row>
    <row r="42" spans="3:13" x14ac:dyDescent="0.25">
      <c r="C42">
        <v>16</v>
      </c>
      <c r="D42" s="34">
        <v>1423.885</v>
      </c>
      <c r="E42" s="34">
        <v>0.83187604000000004</v>
      </c>
      <c r="F42" s="34">
        <v>3.661521E-3</v>
      </c>
      <c r="J42">
        <v>16</v>
      </c>
      <c r="K42" s="34">
        <v>452523.03</v>
      </c>
      <c r="L42" s="34">
        <v>0.78088223999999995</v>
      </c>
      <c r="M42" s="34">
        <v>0.39399110999999998</v>
      </c>
    </row>
    <row r="43" spans="3:13" x14ac:dyDescent="0.25">
      <c r="C43">
        <v>17</v>
      </c>
      <c r="D43" s="34">
        <v>2507.4773</v>
      </c>
      <c r="E43" s="34">
        <v>1.8131710000000001</v>
      </c>
      <c r="F43" s="34">
        <v>0.62637781999999997</v>
      </c>
      <c r="J43">
        <v>17</v>
      </c>
      <c r="K43" s="34">
        <v>426845.5</v>
      </c>
      <c r="L43" s="34">
        <v>2.6855958000000002</v>
      </c>
      <c r="M43" s="34">
        <v>0.87325275000000002</v>
      </c>
    </row>
    <row r="44" spans="3:13" x14ac:dyDescent="0.25">
      <c r="C44">
        <v>18</v>
      </c>
      <c r="D44" s="34">
        <v>3192.4630999999999</v>
      </c>
      <c r="E44" s="34">
        <v>0.75872523000000003</v>
      </c>
      <c r="F44" s="34">
        <v>0.61191046000000004</v>
      </c>
      <c r="J44">
        <v>18</v>
      </c>
      <c r="K44" s="34">
        <v>465603.09</v>
      </c>
      <c r="L44" s="34">
        <v>1.9322946000000001</v>
      </c>
      <c r="M44" s="34">
        <v>1.09162</v>
      </c>
    </row>
    <row r="45" spans="3:13" x14ac:dyDescent="0.25">
      <c r="C45">
        <v>19</v>
      </c>
      <c r="D45" s="34">
        <v>4879.9775</v>
      </c>
      <c r="E45" s="34">
        <v>0</v>
      </c>
      <c r="F45" s="34">
        <v>2.0197756</v>
      </c>
      <c r="J45">
        <v>19</v>
      </c>
      <c r="K45" s="34">
        <v>381391.84</v>
      </c>
      <c r="L45" s="34">
        <v>1.5456171999999999</v>
      </c>
      <c r="M45" s="34">
        <v>1.1170461</v>
      </c>
    </row>
    <row r="46" spans="3:13" x14ac:dyDescent="0.25">
      <c r="C46">
        <v>20</v>
      </c>
      <c r="D46" s="34">
        <v>9733.9403999999995</v>
      </c>
      <c r="E46" s="34">
        <v>0.37641712999999999</v>
      </c>
      <c r="F46" s="34">
        <v>3.3010578000000002</v>
      </c>
      <c r="J46">
        <v>20</v>
      </c>
      <c r="K46" s="34">
        <v>423654.75</v>
      </c>
      <c r="L46" s="34">
        <v>1.3876218</v>
      </c>
      <c r="M46" s="34">
        <v>2.4772978000000001</v>
      </c>
    </row>
    <row r="47" spans="3:13" x14ac:dyDescent="0.25">
      <c r="C47">
        <v>21</v>
      </c>
      <c r="D47" s="34">
        <v>30323.449000000001</v>
      </c>
      <c r="E47" s="34">
        <v>1.4225768000000001</v>
      </c>
      <c r="F47" s="34">
        <v>5.1478938999999997</v>
      </c>
      <c r="J47">
        <v>21</v>
      </c>
      <c r="K47" s="34">
        <v>427793.66</v>
      </c>
      <c r="L47" s="34">
        <v>2.1523623000000001</v>
      </c>
      <c r="M47" s="34">
        <v>3.1419326999999999</v>
      </c>
    </row>
    <row r="48" spans="3:13" x14ac:dyDescent="0.25">
      <c r="C48">
        <v>22</v>
      </c>
      <c r="D48" s="34">
        <v>12550.790999999999</v>
      </c>
      <c r="E48" s="34">
        <v>1.6969873</v>
      </c>
      <c r="F48" s="34">
        <v>4.1392683999999997</v>
      </c>
      <c r="J48">
        <v>22</v>
      </c>
      <c r="K48" s="34">
        <v>412496.75</v>
      </c>
      <c r="L48" s="34">
        <v>1.6132905</v>
      </c>
      <c r="M48" s="34">
        <v>2.7118731</v>
      </c>
    </row>
    <row r="49" spans="3:13" x14ac:dyDescent="0.25">
      <c r="C49">
        <v>23</v>
      </c>
      <c r="D49" s="34">
        <v>23644.460999999999</v>
      </c>
      <c r="E49" s="34">
        <v>0.67846799000000002</v>
      </c>
      <c r="F49" s="34">
        <v>3.8223373999999999</v>
      </c>
      <c r="J49">
        <v>23</v>
      </c>
      <c r="K49" s="34">
        <v>356281.75</v>
      </c>
      <c r="L49" s="34">
        <v>1.6517508000000001</v>
      </c>
      <c r="M49" s="34">
        <v>2.6394446</v>
      </c>
    </row>
    <row r="50" spans="3:13" x14ac:dyDescent="0.25">
      <c r="C50">
        <v>24</v>
      </c>
      <c r="D50" s="34">
        <v>30278.18</v>
      </c>
      <c r="E50" s="34">
        <v>0.58027839999999997</v>
      </c>
      <c r="F50" s="34">
        <v>2.3524384</v>
      </c>
      <c r="J50">
        <v>24</v>
      </c>
      <c r="K50" s="34">
        <v>347107.19</v>
      </c>
      <c r="L50" s="34">
        <v>1.0496519</v>
      </c>
      <c r="M50" s="34">
        <v>2.6806812</v>
      </c>
    </row>
    <row r="51" spans="3:13" x14ac:dyDescent="0.25">
      <c r="C51">
        <v>25</v>
      </c>
      <c r="D51" s="34">
        <v>66364.108999999997</v>
      </c>
      <c r="E51" s="34">
        <v>0.96899217000000004</v>
      </c>
      <c r="F51" s="34">
        <v>6.9229050000000001</v>
      </c>
      <c r="J51">
        <v>25</v>
      </c>
      <c r="K51" s="34">
        <v>345545.81</v>
      </c>
      <c r="L51" s="34">
        <v>1.2769891</v>
      </c>
      <c r="M51" s="34">
        <v>5.5083865999999997</v>
      </c>
    </row>
    <row r="52" spans="3:13" x14ac:dyDescent="0.25">
      <c r="C52">
        <v>26</v>
      </c>
      <c r="D52" s="34">
        <v>61437.406000000003</v>
      </c>
      <c r="E52" s="34">
        <v>1.4294880999999999</v>
      </c>
      <c r="F52" s="34">
        <v>8.1644640000000006</v>
      </c>
      <c r="J52">
        <v>26</v>
      </c>
      <c r="K52" s="34">
        <v>259996.44</v>
      </c>
      <c r="L52" s="34">
        <v>1.0657989999999999</v>
      </c>
      <c r="M52" s="34">
        <v>4.6435617999999996</v>
      </c>
    </row>
    <row r="53" spans="3:13" x14ac:dyDescent="0.25">
      <c r="C53">
        <v>27</v>
      </c>
      <c r="D53" s="34">
        <v>84033.483999999997</v>
      </c>
      <c r="E53" s="34">
        <v>1.2296682999999999</v>
      </c>
      <c r="F53" s="34">
        <v>9.7917938000000007</v>
      </c>
      <c r="J53">
        <v>27</v>
      </c>
      <c r="K53" s="34">
        <v>225967.08</v>
      </c>
      <c r="L53" s="34">
        <v>0.93639296000000005</v>
      </c>
      <c r="M53" s="34">
        <v>5.3461676000000002</v>
      </c>
    </row>
    <row r="54" spans="3:13" x14ac:dyDescent="0.25">
      <c r="C54">
        <v>28</v>
      </c>
      <c r="D54" s="34">
        <v>115516.52</v>
      </c>
      <c r="E54" s="34">
        <v>0.63108343</v>
      </c>
      <c r="F54" s="34">
        <v>3.5182408999999999</v>
      </c>
      <c r="J54">
        <v>28</v>
      </c>
      <c r="K54" s="34">
        <v>215004.75</v>
      </c>
      <c r="L54" s="34">
        <v>0.80827183000000002</v>
      </c>
      <c r="M54" s="34">
        <v>3.8824725</v>
      </c>
    </row>
    <row r="55" spans="3:13" x14ac:dyDescent="0.25">
      <c r="C55">
        <v>29</v>
      </c>
      <c r="D55" s="34">
        <v>119348.27</v>
      </c>
      <c r="E55" s="34">
        <v>1.4353754999999999</v>
      </c>
      <c r="F55" s="34">
        <v>2.7977520999999999</v>
      </c>
      <c r="J55">
        <v>29</v>
      </c>
      <c r="K55" s="34">
        <v>260189.86</v>
      </c>
      <c r="L55" s="34">
        <v>0.99157428999999997</v>
      </c>
      <c r="M55" s="34">
        <v>1.9306087000000001</v>
      </c>
    </row>
    <row r="56" spans="3:13" x14ac:dyDescent="0.25">
      <c r="C56">
        <v>30</v>
      </c>
      <c r="D56" s="34">
        <v>191041.63</v>
      </c>
      <c r="E56" s="34">
        <v>1.1046503000000001</v>
      </c>
      <c r="F56" s="34">
        <v>4.6815495</v>
      </c>
      <c r="J56">
        <v>30</v>
      </c>
      <c r="K56" s="34">
        <v>265816.44</v>
      </c>
      <c r="L56" s="34">
        <v>0.61459534999999998</v>
      </c>
      <c r="M56" s="34">
        <v>3.0056560000000001</v>
      </c>
    </row>
    <row r="57" spans="3:13" x14ac:dyDescent="0.25">
      <c r="C57">
        <v>31</v>
      </c>
      <c r="D57" s="34">
        <v>184602.41</v>
      </c>
      <c r="E57" s="34">
        <v>2.1300623000000001</v>
      </c>
      <c r="F57" s="34">
        <v>2.292341</v>
      </c>
      <c r="J57">
        <v>31</v>
      </c>
      <c r="K57" s="34">
        <v>251117.77</v>
      </c>
      <c r="L57" s="34">
        <v>1.2044016</v>
      </c>
      <c r="M57" s="34">
        <v>1.5625694000000001</v>
      </c>
    </row>
    <row r="58" spans="3:13" x14ac:dyDescent="0.25">
      <c r="C58">
        <v>32</v>
      </c>
      <c r="D58" s="34">
        <v>216772.34</v>
      </c>
      <c r="E58" s="34">
        <v>1.0037459</v>
      </c>
      <c r="F58" s="34">
        <v>3.1433735</v>
      </c>
      <c r="J58">
        <v>32</v>
      </c>
      <c r="K58" s="34">
        <v>290942.81</v>
      </c>
      <c r="L58" s="34">
        <v>1.1352636</v>
      </c>
      <c r="M58" s="34">
        <v>2.5134794999999999</v>
      </c>
    </row>
    <row r="59" spans="3:13" x14ac:dyDescent="0.25">
      <c r="C59">
        <v>33</v>
      </c>
      <c r="D59" s="34">
        <v>275473.46999999997</v>
      </c>
      <c r="E59" s="34">
        <v>2.1469762000000001</v>
      </c>
      <c r="F59" s="34">
        <v>2.1313493000000001</v>
      </c>
      <c r="J59">
        <v>33</v>
      </c>
      <c r="K59" s="34">
        <v>346876.38</v>
      </c>
      <c r="L59" s="34">
        <v>1.3717524999999999</v>
      </c>
      <c r="M59" s="34">
        <v>1.4627405</v>
      </c>
    </row>
    <row r="60" spans="3:13" x14ac:dyDescent="0.25">
      <c r="C60">
        <v>34</v>
      </c>
      <c r="D60" s="34">
        <v>251862.67</v>
      </c>
      <c r="E60" s="34">
        <v>1.6720272</v>
      </c>
      <c r="F60" s="34">
        <v>3.6182063000000002</v>
      </c>
      <c r="J60">
        <v>34</v>
      </c>
      <c r="K60" s="34">
        <v>340714.47</v>
      </c>
      <c r="L60" s="34">
        <v>1.0785054999999999</v>
      </c>
      <c r="M60" s="34">
        <v>2.6202101999999998</v>
      </c>
    </row>
    <row r="61" spans="3:13" x14ac:dyDescent="0.25">
      <c r="C61">
        <v>35</v>
      </c>
      <c r="D61" s="34">
        <v>330045.53000000003</v>
      </c>
      <c r="E61" s="34">
        <v>0.68522983999999998</v>
      </c>
      <c r="F61" s="34">
        <v>1.9593929999999999</v>
      </c>
      <c r="J61">
        <v>35</v>
      </c>
      <c r="K61" s="34">
        <v>444823.63</v>
      </c>
      <c r="L61" s="34">
        <v>0.50682318000000004</v>
      </c>
      <c r="M61" s="34">
        <v>1.3395832999999999</v>
      </c>
    </row>
    <row r="62" spans="3:13" x14ac:dyDescent="0.25">
      <c r="C62">
        <v>36</v>
      </c>
      <c r="D62" s="34">
        <v>423564.66</v>
      </c>
      <c r="E62" s="34">
        <v>0.94334275000000001</v>
      </c>
      <c r="F62" s="34">
        <v>1.82081</v>
      </c>
      <c r="J62">
        <v>36</v>
      </c>
      <c r="K62" s="34">
        <v>473861.25</v>
      </c>
      <c r="L62" s="34">
        <v>0.84416955999999999</v>
      </c>
      <c r="M62" s="34">
        <v>2.1465901999999999</v>
      </c>
    </row>
    <row r="63" spans="3:13" x14ac:dyDescent="0.25">
      <c r="C63">
        <v>37</v>
      </c>
      <c r="D63" s="34">
        <v>300903.59000000003</v>
      </c>
      <c r="E63" s="34">
        <v>1.5941873</v>
      </c>
      <c r="F63" s="34">
        <v>1.6699189000000001</v>
      </c>
      <c r="J63">
        <v>37</v>
      </c>
      <c r="K63" s="34">
        <v>396663.94</v>
      </c>
      <c r="L63" s="34">
        <v>1.5609484</v>
      </c>
      <c r="M63" s="34">
        <v>2.0063813000000001</v>
      </c>
    </row>
    <row r="64" spans="3:13" x14ac:dyDescent="0.25">
      <c r="C64">
        <v>38</v>
      </c>
      <c r="D64" s="34">
        <v>328480.81</v>
      </c>
      <c r="E64" s="34">
        <v>1.0081526000000001</v>
      </c>
      <c r="F64" s="34">
        <v>0.97642141999999998</v>
      </c>
      <c r="J64">
        <v>38</v>
      </c>
      <c r="K64" s="34">
        <v>322280.59000000003</v>
      </c>
      <c r="L64" s="34">
        <v>1.3710891999999999</v>
      </c>
      <c r="M64" s="34">
        <v>1.3199498999999999</v>
      </c>
    </row>
    <row r="65" spans="3:13" x14ac:dyDescent="0.25">
      <c r="C65">
        <v>39</v>
      </c>
      <c r="D65" s="34">
        <v>443055.16</v>
      </c>
      <c r="E65" s="34">
        <v>2.1661668000000001</v>
      </c>
      <c r="F65" s="34">
        <v>0.92160821000000004</v>
      </c>
      <c r="J65">
        <v>39</v>
      </c>
      <c r="K65" s="34">
        <v>502579.97</v>
      </c>
      <c r="L65" s="34">
        <v>1.0224222999999999</v>
      </c>
      <c r="M65" s="34">
        <v>0.80485808999999997</v>
      </c>
    </row>
    <row r="66" spans="3:13" x14ac:dyDescent="0.25">
      <c r="C66">
        <v>40</v>
      </c>
      <c r="D66" s="34">
        <v>377847.69</v>
      </c>
      <c r="E66" s="34">
        <v>0.86895454000000005</v>
      </c>
      <c r="F66" s="34">
        <v>1.6518409999999999</v>
      </c>
      <c r="J66">
        <v>40</v>
      </c>
      <c r="K66" s="34">
        <v>383431.84</v>
      </c>
      <c r="L66" s="34">
        <v>1.3767324999999999</v>
      </c>
      <c r="M66" s="34">
        <v>1.0079402</v>
      </c>
    </row>
    <row r="67" spans="3:13" x14ac:dyDescent="0.25">
      <c r="C67">
        <v>41</v>
      </c>
      <c r="D67" s="34">
        <v>416769.91</v>
      </c>
      <c r="E67" s="34">
        <v>1.0594642999999999</v>
      </c>
      <c r="F67" s="34">
        <v>1.2838995</v>
      </c>
      <c r="J67">
        <v>41</v>
      </c>
      <c r="K67" s="34">
        <v>457499.31</v>
      </c>
      <c r="L67" s="34">
        <v>0.96871668</v>
      </c>
      <c r="M67" s="34">
        <v>0.79163218000000002</v>
      </c>
    </row>
    <row r="68" spans="3:13" x14ac:dyDescent="0.25">
      <c r="C68">
        <v>42</v>
      </c>
      <c r="D68" s="34">
        <v>449595.5</v>
      </c>
      <c r="E68" s="34">
        <v>1.5009291</v>
      </c>
      <c r="F68" s="34">
        <v>2.0528895999999999</v>
      </c>
      <c r="J68">
        <v>42</v>
      </c>
      <c r="K68" s="34">
        <v>443374.56</v>
      </c>
      <c r="L68" s="34">
        <v>1.0295637</v>
      </c>
      <c r="M68" s="34">
        <v>1.4988977999999999</v>
      </c>
    </row>
    <row r="69" spans="3:13" x14ac:dyDescent="0.25">
      <c r="C69">
        <v>43</v>
      </c>
      <c r="D69" s="34">
        <v>569205.68999999994</v>
      </c>
      <c r="E69" s="34">
        <v>2.5442317000000001</v>
      </c>
      <c r="F69" s="34">
        <v>3.0621803000000001</v>
      </c>
      <c r="J69">
        <v>43</v>
      </c>
      <c r="K69" s="34">
        <v>490332.72</v>
      </c>
      <c r="L69" s="34">
        <v>1.6179948</v>
      </c>
      <c r="M69" s="34">
        <v>2.4563126999999998</v>
      </c>
    </row>
    <row r="70" spans="3:13" x14ac:dyDescent="0.25">
      <c r="C70">
        <v>44</v>
      </c>
      <c r="D70" s="34">
        <v>382778.75</v>
      </c>
      <c r="E70" s="34">
        <v>0.94180989000000004</v>
      </c>
      <c r="F70" s="34">
        <v>1.2996303</v>
      </c>
      <c r="J70">
        <v>44</v>
      </c>
      <c r="K70" s="34">
        <v>389275.53</v>
      </c>
      <c r="L70" s="34">
        <v>0.88241707999999996</v>
      </c>
      <c r="M70" s="34">
        <v>1.0104728000000001</v>
      </c>
    </row>
    <row r="71" spans="3:13" x14ac:dyDescent="0.25">
      <c r="C71">
        <v>45</v>
      </c>
      <c r="D71" s="34">
        <v>468848</v>
      </c>
      <c r="E71" s="34">
        <v>3.4705216999999999</v>
      </c>
      <c r="F71" s="34">
        <v>1.4150103000000001</v>
      </c>
      <c r="J71">
        <v>45</v>
      </c>
      <c r="K71" s="34">
        <v>477828.06</v>
      </c>
      <c r="L71" s="34">
        <v>2.3034720000000002</v>
      </c>
      <c r="M71" s="34">
        <v>1.4850593000000001</v>
      </c>
    </row>
    <row r="72" spans="3:13" x14ac:dyDescent="0.25">
      <c r="C72">
        <v>46</v>
      </c>
      <c r="D72" s="34">
        <v>483752</v>
      </c>
      <c r="E72" s="34">
        <v>1.4460523999999999</v>
      </c>
      <c r="F72" s="34">
        <v>1.1155485000000001</v>
      </c>
      <c r="J72">
        <v>46</v>
      </c>
      <c r="K72" s="34">
        <v>436211.78</v>
      </c>
      <c r="L72" s="34">
        <v>1.1488851</v>
      </c>
      <c r="M72" s="34">
        <v>1.0841924000000001</v>
      </c>
    </row>
    <row r="73" spans="3:13" x14ac:dyDescent="0.25">
      <c r="C73">
        <v>47</v>
      </c>
      <c r="D73" s="34">
        <v>483776.63</v>
      </c>
      <c r="E73" s="34">
        <v>1.3389013000000001</v>
      </c>
      <c r="F73" s="34">
        <v>1.4453653</v>
      </c>
      <c r="J73">
        <v>47</v>
      </c>
      <c r="K73" s="34">
        <v>439342.88</v>
      </c>
      <c r="L73" s="34">
        <v>1.0226074000000001</v>
      </c>
      <c r="M73" s="34">
        <v>0.86745154999999996</v>
      </c>
    </row>
    <row r="74" spans="3:13" x14ac:dyDescent="0.25">
      <c r="C74">
        <v>48</v>
      </c>
      <c r="D74" s="34">
        <v>597882.25</v>
      </c>
      <c r="E74" s="34">
        <v>2.3277852999999999</v>
      </c>
      <c r="F74" s="34">
        <v>1.3356986</v>
      </c>
      <c r="J74">
        <v>48</v>
      </c>
      <c r="K74" s="34">
        <v>505041.78</v>
      </c>
      <c r="L74" s="34">
        <v>1.3039988</v>
      </c>
      <c r="M74" s="34">
        <v>1.1230855</v>
      </c>
    </row>
    <row r="75" spans="3:13" x14ac:dyDescent="0.25">
      <c r="C75">
        <v>49</v>
      </c>
      <c r="D75" s="34">
        <v>534942.38</v>
      </c>
      <c r="E75" s="34">
        <v>1.9376462000000001</v>
      </c>
      <c r="F75" s="34">
        <v>0.59221643000000002</v>
      </c>
      <c r="J75">
        <v>49</v>
      </c>
      <c r="K75" s="34">
        <v>530659.75</v>
      </c>
      <c r="L75" s="34">
        <v>1.6887436</v>
      </c>
      <c r="M75" s="34">
        <v>0.78344822000000003</v>
      </c>
    </row>
    <row r="76" spans="3:13" x14ac:dyDescent="0.25">
      <c r="C76">
        <v>50</v>
      </c>
      <c r="D76" s="34">
        <v>762995.81</v>
      </c>
      <c r="E76" s="34">
        <v>2.4211984000000002</v>
      </c>
      <c r="F76" s="34">
        <v>0.76301764999999999</v>
      </c>
      <c r="J76">
        <v>50</v>
      </c>
      <c r="K76" s="34">
        <v>693717.38</v>
      </c>
      <c r="L76" s="34">
        <v>1.3482556000000001</v>
      </c>
      <c r="M76" s="34">
        <v>0.73196501000000003</v>
      </c>
    </row>
    <row r="77" spans="3:13" x14ac:dyDescent="0.25">
      <c r="C77">
        <v>51</v>
      </c>
      <c r="D77" s="34">
        <v>648714.88</v>
      </c>
      <c r="E77" s="34">
        <v>1.7050514999999999</v>
      </c>
      <c r="F77" s="34">
        <v>0.71855937999999997</v>
      </c>
      <c r="J77">
        <v>51</v>
      </c>
      <c r="K77" s="34">
        <v>603213.31000000006</v>
      </c>
      <c r="L77" s="34">
        <v>1.3604213999999999</v>
      </c>
      <c r="M77" s="34">
        <v>0.75309037999999995</v>
      </c>
    </row>
    <row r="78" spans="3:13" x14ac:dyDescent="0.25">
      <c r="C78">
        <v>52</v>
      </c>
      <c r="D78" s="34">
        <v>681850.69</v>
      </c>
      <c r="E78" s="34">
        <v>2.3411243000000002</v>
      </c>
      <c r="F78" s="34">
        <v>0.61329692999999996</v>
      </c>
      <c r="J78">
        <v>52</v>
      </c>
      <c r="K78" s="34">
        <v>687632.81</v>
      </c>
      <c r="L78" s="34">
        <v>1.1042460000000001</v>
      </c>
      <c r="M78" s="34">
        <v>0.50253897999999997</v>
      </c>
    </row>
    <row r="79" spans="3:13" x14ac:dyDescent="0.25">
      <c r="C79">
        <v>53</v>
      </c>
      <c r="D79" s="34">
        <v>671562.31</v>
      </c>
      <c r="E79" s="34">
        <v>3.1773028000000001</v>
      </c>
      <c r="F79" s="34">
        <v>0.66219287999999998</v>
      </c>
      <c r="J79">
        <v>53</v>
      </c>
      <c r="K79" s="34">
        <v>673655.31</v>
      </c>
      <c r="L79" s="34">
        <v>2.6669798</v>
      </c>
      <c r="M79" s="34">
        <v>0.58207363000000001</v>
      </c>
    </row>
    <row r="80" spans="3:13" x14ac:dyDescent="0.25">
      <c r="C80">
        <v>54</v>
      </c>
      <c r="D80" s="34">
        <v>719088.63</v>
      </c>
      <c r="E80" s="34">
        <v>2.4451005000000001</v>
      </c>
      <c r="F80" s="34">
        <v>1.4999263</v>
      </c>
      <c r="J80">
        <v>54</v>
      </c>
      <c r="K80" s="34">
        <v>667364.81000000006</v>
      </c>
      <c r="L80" s="34">
        <v>1.5140442000000001</v>
      </c>
      <c r="M80" s="34">
        <v>1.1327719999999999</v>
      </c>
    </row>
    <row r="81" spans="3:13" x14ac:dyDescent="0.25">
      <c r="C81">
        <v>55</v>
      </c>
      <c r="D81" s="34">
        <v>742384.69</v>
      </c>
      <c r="E81" s="34">
        <v>2.4000981000000001</v>
      </c>
      <c r="F81" s="34">
        <v>0.64526910000000004</v>
      </c>
      <c r="J81">
        <v>55</v>
      </c>
      <c r="K81" s="34">
        <v>726516.25</v>
      </c>
      <c r="L81" s="34">
        <v>1.8260924000000001</v>
      </c>
      <c r="M81" s="34">
        <v>0.63633037000000003</v>
      </c>
    </row>
    <row r="82" spans="3:13" x14ac:dyDescent="0.25">
      <c r="C82">
        <v>56</v>
      </c>
      <c r="D82" s="34">
        <v>837182.69</v>
      </c>
      <c r="E82" s="34">
        <v>2.0737915</v>
      </c>
      <c r="F82" s="34">
        <v>0.55739808000000002</v>
      </c>
      <c r="J82">
        <v>56</v>
      </c>
      <c r="K82" s="34">
        <v>830961.06</v>
      </c>
      <c r="L82" s="34">
        <v>1.6159209000000001</v>
      </c>
      <c r="M82" s="34">
        <v>0.51274185999999999</v>
      </c>
    </row>
    <row r="83" spans="3:13" x14ac:dyDescent="0.25">
      <c r="C83">
        <v>57</v>
      </c>
      <c r="D83" s="34">
        <v>727257.5</v>
      </c>
      <c r="E83" s="34">
        <v>2.3200251999999999</v>
      </c>
      <c r="F83" s="34">
        <v>0.40380674999999999</v>
      </c>
      <c r="J83">
        <v>57</v>
      </c>
      <c r="K83" s="34">
        <v>730569.25</v>
      </c>
      <c r="L83" s="34">
        <v>1.5832274</v>
      </c>
      <c r="M83" s="34">
        <v>0.52776842999999996</v>
      </c>
    </row>
    <row r="84" spans="3:13" x14ac:dyDescent="0.25">
      <c r="C84">
        <v>58</v>
      </c>
      <c r="D84" s="34">
        <v>755808.56</v>
      </c>
      <c r="E84" s="34">
        <v>1.8376391999999999</v>
      </c>
      <c r="F84" s="34">
        <v>0.49621207000000001</v>
      </c>
      <c r="J84">
        <v>58</v>
      </c>
      <c r="K84" s="34">
        <v>828143.63</v>
      </c>
      <c r="L84" s="34">
        <v>1.4993262999999999</v>
      </c>
      <c r="M84" s="34">
        <v>0.53996694000000001</v>
      </c>
    </row>
    <row r="85" spans="3:13" x14ac:dyDescent="0.25">
      <c r="C85">
        <v>59</v>
      </c>
      <c r="D85" s="34">
        <v>919796.19</v>
      </c>
      <c r="E85" s="34">
        <v>3.1275909</v>
      </c>
      <c r="F85" s="34">
        <v>0.38874726999999998</v>
      </c>
      <c r="J85">
        <v>59</v>
      </c>
      <c r="K85" s="34">
        <v>912604.44</v>
      </c>
      <c r="L85" s="34">
        <v>2.1023413999999998</v>
      </c>
      <c r="M85" s="34">
        <v>0.19114887999999999</v>
      </c>
    </row>
    <row r="86" spans="3:13" x14ac:dyDescent="0.25">
      <c r="C86">
        <v>60</v>
      </c>
      <c r="D86" s="34">
        <v>766673.69</v>
      </c>
      <c r="E86" s="34">
        <v>1.5544842000000001</v>
      </c>
      <c r="F86" s="34">
        <v>0.32744499999999999</v>
      </c>
      <c r="J86">
        <v>60</v>
      </c>
      <c r="K86" s="34">
        <v>814246.75</v>
      </c>
      <c r="L86" s="34">
        <v>1.2390859000000001</v>
      </c>
      <c r="M86" s="34">
        <v>0.29480824</v>
      </c>
    </row>
    <row r="87" spans="3:13" x14ac:dyDescent="0.25">
      <c r="C87">
        <v>61</v>
      </c>
      <c r="D87" s="34">
        <v>740975.75</v>
      </c>
      <c r="E87" s="34">
        <v>3.4064502999999999</v>
      </c>
      <c r="F87" s="34">
        <v>0.13805918</v>
      </c>
      <c r="J87">
        <v>61</v>
      </c>
      <c r="K87" s="34">
        <v>816172.13</v>
      </c>
      <c r="L87" s="34">
        <v>2.1956041000000002</v>
      </c>
      <c r="M87" s="34">
        <v>0.12423948</v>
      </c>
    </row>
    <row r="88" spans="3:13" x14ac:dyDescent="0.25">
      <c r="C88">
        <v>62</v>
      </c>
      <c r="D88" s="34">
        <v>701358.56</v>
      </c>
      <c r="E88" s="34">
        <v>2.0540593</v>
      </c>
      <c r="F88" s="34">
        <v>0.12516037999999999</v>
      </c>
      <c r="J88">
        <v>62</v>
      </c>
      <c r="K88" s="34">
        <v>818249</v>
      </c>
      <c r="L88" s="34">
        <v>1.8791310999999999</v>
      </c>
      <c r="M88" s="34">
        <v>0.10712473</v>
      </c>
    </row>
    <row r="89" spans="3:13" x14ac:dyDescent="0.25">
      <c r="C89">
        <v>63</v>
      </c>
      <c r="D89" s="34">
        <v>782879.31</v>
      </c>
      <c r="E89" s="34">
        <v>3.6773967999999999</v>
      </c>
      <c r="F89" s="34">
        <v>0.16355295</v>
      </c>
      <c r="J89">
        <v>63</v>
      </c>
      <c r="K89" s="34">
        <v>896740.75</v>
      </c>
      <c r="L89" s="34">
        <v>2.2238525999999998</v>
      </c>
      <c r="M89" s="34">
        <v>0.33301546999999998</v>
      </c>
    </row>
    <row r="90" spans="3:13" x14ac:dyDescent="0.25">
      <c r="C90">
        <v>64</v>
      </c>
      <c r="D90" s="34">
        <v>850871.56</v>
      </c>
      <c r="E90" s="34">
        <v>2.5511756000000001</v>
      </c>
      <c r="F90" s="34">
        <v>0.41777410999999998</v>
      </c>
      <c r="J90">
        <v>64</v>
      </c>
      <c r="K90" s="34">
        <v>997685.06</v>
      </c>
      <c r="L90" s="34">
        <v>1.5670037000000001</v>
      </c>
      <c r="M90" s="34">
        <v>0.24672134000000001</v>
      </c>
    </row>
    <row r="91" spans="3:13" x14ac:dyDescent="0.25">
      <c r="C91">
        <v>65</v>
      </c>
      <c r="D91" s="34">
        <v>804245.69</v>
      </c>
      <c r="E91" s="34">
        <v>1.3890104999999999</v>
      </c>
      <c r="F91" s="34">
        <v>0</v>
      </c>
      <c r="J91">
        <v>65</v>
      </c>
      <c r="K91" s="34">
        <v>887776.13</v>
      </c>
      <c r="L91" s="34">
        <v>0.96085745</v>
      </c>
      <c r="M91" s="34">
        <v>7.7605105999999993E-2</v>
      </c>
    </row>
    <row r="92" spans="3:13" x14ac:dyDescent="0.25">
      <c r="C92">
        <v>66</v>
      </c>
      <c r="D92" s="34">
        <v>927159.56</v>
      </c>
      <c r="E92" s="34">
        <v>1.1862321</v>
      </c>
      <c r="F92" s="34">
        <v>0</v>
      </c>
      <c r="J92">
        <v>66</v>
      </c>
      <c r="K92" s="34">
        <v>1073958</v>
      </c>
      <c r="L92" s="34">
        <v>0.91289699000000002</v>
      </c>
      <c r="M92" s="34">
        <v>0</v>
      </c>
    </row>
    <row r="93" spans="3:13" x14ac:dyDescent="0.25">
      <c r="C93">
        <v>67</v>
      </c>
      <c r="D93" s="34">
        <v>882459.31</v>
      </c>
      <c r="E93" s="34">
        <v>1.4654285</v>
      </c>
      <c r="F93" s="34">
        <v>0</v>
      </c>
      <c r="J93">
        <v>67</v>
      </c>
      <c r="K93" s="34">
        <v>1017188.3</v>
      </c>
      <c r="L93" s="34">
        <v>0.88834011999999996</v>
      </c>
      <c r="M93" s="34">
        <v>0</v>
      </c>
    </row>
    <row r="94" spans="3:13" x14ac:dyDescent="0.25">
      <c r="C94">
        <v>68</v>
      </c>
      <c r="D94" s="34">
        <v>1058903</v>
      </c>
      <c r="E94" s="34">
        <v>2.1424192999999998</v>
      </c>
      <c r="F94" s="34">
        <v>0</v>
      </c>
      <c r="J94">
        <v>68</v>
      </c>
      <c r="K94" s="34">
        <v>1236589</v>
      </c>
      <c r="L94" s="34">
        <v>1.0525941000000001</v>
      </c>
      <c r="M94" s="34">
        <v>0</v>
      </c>
    </row>
    <row r="95" spans="3:13" x14ac:dyDescent="0.25">
      <c r="C95">
        <v>69</v>
      </c>
      <c r="D95" s="34">
        <v>803175.75</v>
      </c>
      <c r="E95" s="34">
        <v>1.6174778999999999</v>
      </c>
      <c r="F95" s="34">
        <v>0</v>
      </c>
      <c r="J95">
        <v>69</v>
      </c>
      <c r="K95" s="34">
        <v>956207.88</v>
      </c>
      <c r="L95" s="34">
        <v>2.1188362000000001</v>
      </c>
      <c r="M95" s="34">
        <v>8.9454748000000001E-2</v>
      </c>
    </row>
    <row r="96" spans="3:13" x14ac:dyDescent="0.25">
      <c r="C96">
        <v>70</v>
      </c>
      <c r="D96" s="34">
        <v>746404.75</v>
      </c>
      <c r="E96" s="34">
        <v>1.2682602000000001</v>
      </c>
      <c r="F96" s="34">
        <v>0.20558333000000001</v>
      </c>
      <c r="J96">
        <v>70</v>
      </c>
      <c r="K96" s="34">
        <v>954459.88</v>
      </c>
      <c r="L96" s="34">
        <v>1.0085953000000001</v>
      </c>
      <c r="M96" s="34">
        <v>8.9454748000000001E-2</v>
      </c>
    </row>
    <row r="97" spans="3:13" x14ac:dyDescent="0.25">
      <c r="C97">
        <v>71</v>
      </c>
      <c r="D97" s="34">
        <v>759991</v>
      </c>
      <c r="E97" s="34">
        <v>1.157117</v>
      </c>
      <c r="F97" s="34">
        <v>0</v>
      </c>
      <c r="J97">
        <v>71</v>
      </c>
      <c r="K97" s="34">
        <v>874034.25</v>
      </c>
      <c r="L97" s="34">
        <v>1.0812181999999999</v>
      </c>
      <c r="M97" s="34">
        <v>0</v>
      </c>
    </row>
    <row r="98" spans="3:13" x14ac:dyDescent="0.25">
      <c r="C98">
        <v>72</v>
      </c>
      <c r="D98" s="34">
        <v>924142.94</v>
      </c>
      <c r="E98" s="34">
        <v>1.4983280999999999</v>
      </c>
      <c r="F98" s="34">
        <v>0</v>
      </c>
      <c r="J98">
        <v>72</v>
      </c>
      <c r="K98" s="34">
        <v>1026693.6</v>
      </c>
      <c r="L98" s="34">
        <v>0.79864758000000002</v>
      </c>
      <c r="M98" s="34">
        <v>3.1692240000000003E-2</v>
      </c>
    </row>
    <row r="99" spans="3:13" x14ac:dyDescent="0.25">
      <c r="C99">
        <v>73</v>
      </c>
      <c r="D99" s="34">
        <v>885052.06</v>
      </c>
      <c r="E99" s="34">
        <v>0.28221095000000002</v>
      </c>
      <c r="F99" s="34">
        <v>0</v>
      </c>
      <c r="J99">
        <v>73</v>
      </c>
      <c r="K99" s="34">
        <v>1093277.1000000001</v>
      </c>
      <c r="L99" s="34">
        <v>0.20662454999999999</v>
      </c>
      <c r="M99" s="34">
        <v>0.15641625000000001</v>
      </c>
    </row>
    <row r="100" spans="3:13" x14ac:dyDescent="0.25">
      <c r="C100">
        <v>74</v>
      </c>
      <c r="D100" s="34">
        <v>604754.75</v>
      </c>
      <c r="E100" s="34">
        <v>0.60749489000000001</v>
      </c>
      <c r="F100" s="34">
        <v>0</v>
      </c>
      <c r="J100">
        <v>74</v>
      </c>
      <c r="K100" s="34">
        <v>821109.44</v>
      </c>
      <c r="L100" s="34">
        <v>0.24501827000000001</v>
      </c>
      <c r="M100" s="34">
        <v>8.5901125999999994E-2</v>
      </c>
    </row>
    <row r="101" spans="3:13" x14ac:dyDescent="0.25">
      <c r="C101">
        <v>75</v>
      </c>
      <c r="D101" s="34">
        <v>739866.94</v>
      </c>
      <c r="E101" s="34">
        <v>1.8148017999999999</v>
      </c>
      <c r="F101" s="34">
        <v>0</v>
      </c>
      <c r="J101">
        <v>75</v>
      </c>
      <c r="K101" s="34">
        <v>857501.19</v>
      </c>
      <c r="L101" s="34">
        <v>0.82311206999999997</v>
      </c>
      <c r="M101" s="34">
        <v>3.2896042E-2</v>
      </c>
    </row>
    <row r="102" spans="3:13" x14ac:dyDescent="0.25">
      <c r="C102">
        <v>76</v>
      </c>
      <c r="D102" s="34">
        <v>665752.81000000006</v>
      </c>
      <c r="E102" s="34">
        <v>0.73036431999999996</v>
      </c>
      <c r="F102" s="34">
        <v>0</v>
      </c>
      <c r="J102">
        <v>76</v>
      </c>
      <c r="K102" s="34">
        <v>790162.75</v>
      </c>
      <c r="L102" s="34">
        <v>0.54016160999999996</v>
      </c>
      <c r="M102" s="34">
        <v>0</v>
      </c>
    </row>
    <row r="103" spans="3:13" x14ac:dyDescent="0.25">
      <c r="C103">
        <v>77</v>
      </c>
      <c r="D103" s="34">
        <v>928484.19</v>
      </c>
      <c r="E103" s="34">
        <v>0</v>
      </c>
      <c r="F103" s="34">
        <v>0</v>
      </c>
      <c r="J103">
        <v>77</v>
      </c>
      <c r="K103" s="34">
        <v>1021043.9</v>
      </c>
      <c r="L103" s="34">
        <v>0</v>
      </c>
      <c r="M103" s="34">
        <v>0</v>
      </c>
    </row>
    <row r="104" spans="3:13" x14ac:dyDescent="0.25">
      <c r="C104">
        <v>78</v>
      </c>
      <c r="D104" s="34">
        <v>1096714.1000000001</v>
      </c>
      <c r="E104" s="34">
        <v>0</v>
      </c>
      <c r="F104" s="34">
        <v>0</v>
      </c>
      <c r="J104">
        <v>78</v>
      </c>
      <c r="K104" s="34">
        <v>1223148.8</v>
      </c>
      <c r="L104" s="34">
        <v>0.11821529</v>
      </c>
      <c r="M104" s="34">
        <v>0</v>
      </c>
    </row>
    <row r="105" spans="3:13" x14ac:dyDescent="0.25">
      <c r="C105">
        <v>79</v>
      </c>
      <c r="D105" s="34">
        <v>665329.43999999994</v>
      </c>
      <c r="E105" s="34">
        <v>0.32507261999999998</v>
      </c>
      <c r="F105" s="34">
        <v>0</v>
      </c>
      <c r="J105">
        <v>79</v>
      </c>
      <c r="K105" s="34">
        <v>748876.5</v>
      </c>
      <c r="L105" s="34">
        <v>0.13111012999999999</v>
      </c>
      <c r="M105" s="34">
        <v>5.4668367000000002E-2</v>
      </c>
    </row>
    <row r="106" spans="3:13" x14ac:dyDescent="0.25">
      <c r="C106">
        <v>80</v>
      </c>
      <c r="D106" s="34">
        <v>819021.56</v>
      </c>
      <c r="E106" s="34">
        <v>0</v>
      </c>
      <c r="F106" s="34">
        <v>0</v>
      </c>
      <c r="J106">
        <v>80</v>
      </c>
      <c r="K106" s="34">
        <v>878913.13</v>
      </c>
      <c r="L106" s="34">
        <v>0</v>
      </c>
      <c r="M106" s="34">
        <v>8.0442734000000002E-2</v>
      </c>
    </row>
    <row r="107" spans="3:13" x14ac:dyDescent="0.25">
      <c r="C107">
        <v>81</v>
      </c>
      <c r="D107" s="34">
        <v>522622.09</v>
      </c>
      <c r="E107" s="34">
        <v>0</v>
      </c>
      <c r="F107" s="34">
        <v>0.18487207999999999</v>
      </c>
      <c r="J107">
        <v>81</v>
      </c>
      <c r="K107" s="34">
        <v>651582.63</v>
      </c>
      <c r="L107" s="34">
        <v>0.13902703999999999</v>
      </c>
      <c r="M107" s="34">
        <v>0.18705414000000001</v>
      </c>
    </row>
    <row r="108" spans="3:13" x14ac:dyDescent="0.25">
      <c r="C108">
        <v>82</v>
      </c>
      <c r="D108" s="34">
        <v>782669.38</v>
      </c>
      <c r="E108" s="34">
        <v>0.35440423999999998</v>
      </c>
      <c r="F108" s="34">
        <v>0</v>
      </c>
      <c r="J108">
        <v>82</v>
      </c>
      <c r="K108" s="34">
        <v>855313.25</v>
      </c>
      <c r="L108" s="34">
        <v>0.14294033</v>
      </c>
      <c r="M108" s="34">
        <v>0</v>
      </c>
    </row>
    <row r="109" spans="3:13" x14ac:dyDescent="0.25">
      <c r="C109">
        <v>83</v>
      </c>
      <c r="D109" s="34">
        <v>515138.59</v>
      </c>
      <c r="E109" s="34">
        <v>0.38188087999999998</v>
      </c>
      <c r="F109" s="34">
        <v>0</v>
      </c>
      <c r="J109">
        <v>83</v>
      </c>
      <c r="K109" s="34">
        <v>652488.5</v>
      </c>
      <c r="L109" s="34">
        <v>0.15402235</v>
      </c>
      <c r="M109" s="34">
        <v>0</v>
      </c>
    </row>
    <row r="110" spans="3:13" x14ac:dyDescent="0.25">
      <c r="C110">
        <v>84</v>
      </c>
      <c r="D110" s="34">
        <v>829424.06</v>
      </c>
      <c r="E110" s="34">
        <v>0</v>
      </c>
      <c r="F110" s="34">
        <v>0</v>
      </c>
      <c r="J110">
        <v>84</v>
      </c>
      <c r="K110" s="34">
        <v>1062116.6000000001</v>
      </c>
      <c r="L110" s="34">
        <v>0</v>
      </c>
      <c r="M110" s="34">
        <v>0</v>
      </c>
    </row>
    <row r="111" spans="3:13" x14ac:dyDescent="0.25">
      <c r="C111">
        <v>85</v>
      </c>
      <c r="D111" s="34">
        <v>693221.56</v>
      </c>
      <c r="E111" s="34">
        <v>0.54549468000000001</v>
      </c>
      <c r="F111" s="34">
        <v>0</v>
      </c>
      <c r="J111">
        <v>85</v>
      </c>
      <c r="K111" s="34">
        <v>743965.38</v>
      </c>
      <c r="L111" s="34">
        <v>0.22001198999999999</v>
      </c>
      <c r="M111" s="34">
        <v>0</v>
      </c>
    </row>
  </sheetData>
  <hyperlinks>
    <hyperlink ref="A23" location="Contents!A1" display="Back to contents" xr:uid="{5E693506-4D5B-4C7D-A361-749363B47BB9}"/>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2E7D5-5AF1-4D2F-8790-CB2CD8A7D14A}">
  <dimension ref="A1:D32"/>
  <sheetViews>
    <sheetView showGridLines="0" workbookViewId="0"/>
  </sheetViews>
  <sheetFormatPr defaultRowHeight="15" x14ac:dyDescent="0.25"/>
  <sheetData>
    <row r="1" spans="1:2" x14ac:dyDescent="0.25">
      <c r="A1" t="s">
        <v>34</v>
      </c>
      <c r="B1" s="28" t="s">
        <v>254</v>
      </c>
    </row>
    <row r="2" spans="1:2" x14ac:dyDescent="0.25">
      <c r="B2" t="s">
        <v>255</v>
      </c>
    </row>
    <row r="20" spans="1:4" x14ac:dyDescent="0.25">
      <c r="A20" s="35" t="s">
        <v>256</v>
      </c>
    </row>
    <row r="21" spans="1:4" x14ac:dyDescent="0.25">
      <c r="A21" t="s">
        <v>242</v>
      </c>
    </row>
    <row r="23" spans="1:4" x14ac:dyDescent="0.25">
      <c r="A23" t="s">
        <v>243</v>
      </c>
    </row>
    <row r="25" spans="1:4" x14ac:dyDescent="0.25">
      <c r="A25" s="9" t="s">
        <v>79</v>
      </c>
    </row>
    <row r="27" spans="1:4" x14ac:dyDescent="0.25">
      <c r="B27" s="28" t="s">
        <v>100</v>
      </c>
      <c r="C27" s="28" t="s">
        <v>257</v>
      </c>
      <c r="D27" s="28" t="s">
        <v>102</v>
      </c>
    </row>
    <row r="28" spans="1:4" x14ac:dyDescent="0.25">
      <c r="B28">
        <v>1</v>
      </c>
      <c r="C28" s="34">
        <v>22.366416999999998</v>
      </c>
      <c r="D28" s="34">
        <v>9.6418990999999998</v>
      </c>
    </row>
    <row r="29" spans="1:4" x14ac:dyDescent="0.25">
      <c r="B29">
        <v>2</v>
      </c>
      <c r="C29" s="34">
        <v>2.5351225999999998</v>
      </c>
      <c r="D29" s="34">
        <v>1.2964264000000001</v>
      </c>
    </row>
    <row r="30" spans="1:4" x14ac:dyDescent="0.25">
      <c r="B30">
        <v>3</v>
      </c>
      <c r="C30" s="34">
        <v>1.1354219000000001</v>
      </c>
      <c r="D30" s="34">
        <v>0.25609409999999999</v>
      </c>
    </row>
    <row r="31" spans="1:4" x14ac:dyDescent="0.25">
      <c r="B31">
        <v>4</v>
      </c>
      <c r="C31" s="34">
        <v>1.2901522000000001</v>
      </c>
      <c r="D31" s="34">
        <v>0.26969971999999998</v>
      </c>
    </row>
    <row r="32" spans="1:4" x14ac:dyDescent="0.25">
      <c r="B32">
        <v>5</v>
      </c>
      <c r="C32" s="34">
        <v>0.83131873999999994</v>
      </c>
      <c r="D32" s="34">
        <v>0.19478792</v>
      </c>
    </row>
  </sheetData>
  <hyperlinks>
    <hyperlink ref="A25" location="Contents!A1" display="Back to contents" xr:uid="{53273E0D-3E76-4434-BA30-2A35E9A04AF3}"/>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45FDF-9A53-4539-83DF-6D9667AE8D9E}">
  <dimension ref="A1:W32"/>
  <sheetViews>
    <sheetView showGridLines="0" workbookViewId="0"/>
  </sheetViews>
  <sheetFormatPr defaultRowHeight="15" x14ac:dyDescent="0.25"/>
  <sheetData>
    <row r="1" spans="1:21" x14ac:dyDescent="0.25">
      <c r="A1" t="s">
        <v>35</v>
      </c>
      <c r="B1" s="28" t="s">
        <v>258</v>
      </c>
    </row>
    <row r="2" spans="1:21" x14ac:dyDescent="0.25">
      <c r="B2" t="s">
        <v>259</v>
      </c>
    </row>
    <row r="4" spans="1:21" x14ac:dyDescent="0.25">
      <c r="B4" s="28" t="s">
        <v>260</v>
      </c>
      <c r="M4" s="28" t="s">
        <v>261</v>
      </c>
      <c r="U4" s="28" t="s">
        <v>262</v>
      </c>
    </row>
    <row r="22" spans="1:23" x14ac:dyDescent="0.25">
      <c r="A22" s="35" t="s">
        <v>256</v>
      </c>
    </row>
    <row r="23" spans="1:23" x14ac:dyDescent="0.25">
      <c r="A23" t="s">
        <v>263</v>
      </c>
    </row>
    <row r="25" spans="1:23" x14ac:dyDescent="0.25">
      <c r="A25" s="9" t="s">
        <v>79</v>
      </c>
    </row>
    <row r="26" spans="1:23" x14ac:dyDescent="0.25">
      <c r="A26" s="9"/>
    </row>
    <row r="27" spans="1:23" x14ac:dyDescent="0.25">
      <c r="B27" s="28" t="s">
        <v>100</v>
      </c>
      <c r="C27" s="28" t="s">
        <v>257</v>
      </c>
      <c r="D27" s="28" t="s">
        <v>102</v>
      </c>
      <c r="M27" s="28" t="s">
        <v>100</v>
      </c>
      <c r="N27" s="28" t="s">
        <v>257</v>
      </c>
      <c r="O27" s="28" t="s">
        <v>102</v>
      </c>
      <c r="U27" s="28" t="s">
        <v>100</v>
      </c>
      <c r="V27" s="28" t="s">
        <v>257</v>
      </c>
      <c r="W27" s="28" t="s">
        <v>102</v>
      </c>
    </row>
    <row r="28" spans="1:23" x14ac:dyDescent="0.25">
      <c r="B28">
        <v>1</v>
      </c>
      <c r="C28" s="33">
        <v>713.94159000000002</v>
      </c>
      <c r="D28" s="33">
        <v>187.27090000000001</v>
      </c>
      <c r="M28">
        <v>1</v>
      </c>
      <c r="N28" s="33">
        <v>10.351186999999999</v>
      </c>
      <c r="O28" s="33">
        <v>1.1377925</v>
      </c>
      <c r="U28">
        <v>1</v>
      </c>
      <c r="V28" s="33">
        <v>6897.1953000000003</v>
      </c>
      <c r="W28" s="33">
        <v>1277.3590999999999</v>
      </c>
    </row>
    <row r="29" spans="1:23" x14ac:dyDescent="0.25">
      <c r="B29">
        <v>2</v>
      </c>
      <c r="C29" s="33">
        <v>910.44304999999997</v>
      </c>
      <c r="D29" s="33">
        <v>360.20834000000002</v>
      </c>
      <c r="M29">
        <v>2</v>
      </c>
      <c r="N29" s="33">
        <v>8.7016325000000005</v>
      </c>
      <c r="O29" s="33">
        <v>1.1189049</v>
      </c>
      <c r="U29">
        <v>2</v>
      </c>
      <c r="V29" s="33">
        <v>10462.898999999999</v>
      </c>
      <c r="W29" s="33">
        <v>2588.3982000000001</v>
      </c>
    </row>
    <row r="30" spans="1:23" x14ac:dyDescent="0.25">
      <c r="B30">
        <v>3</v>
      </c>
      <c r="C30" s="33">
        <v>703.00445999999999</v>
      </c>
      <c r="D30" s="33">
        <v>196.10589999999999</v>
      </c>
      <c r="M30">
        <v>3</v>
      </c>
      <c r="N30" s="33">
        <v>8.5002402999999997</v>
      </c>
      <c r="O30" s="33">
        <v>1.1782649000000001</v>
      </c>
      <c r="U30">
        <v>3</v>
      </c>
      <c r="V30" s="33">
        <v>8270.4063000000006</v>
      </c>
      <c r="W30" s="33">
        <v>1354.6806999999999</v>
      </c>
    </row>
    <row r="31" spans="1:23" x14ac:dyDescent="0.25">
      <c r="B31">
        <v>4</v>
      </c>
      <c r="C31" s="33">
        <v>748.02161000000001</v>
      </c>
      <c r="D31" s="33">
        <v>221.42389</v>
      </c>
      <c r="M31">
        <v>4</v>
      </c>
      <c r="N31" s="33">
        <v>7.3141441</v>
      </c>
      <c r="O31" s="33">
        <v>1.0334074</v>
      </c>
      <c r="U31">
        <v>4</v>
      </c>
      <c r="V31" s="33">
        <v>10227.057000000001</v>
      </c>
      <c r="W31" s="33">
        <v>1618.0334</v>
      </c>
    </row>
    <row r="32" spans="1:23" x14ac:dyDescent="0.25">
      <c r="B32">
        <v>5</v>
      </c>
      <c r="C32" s="33">
        <v>1598.9994999999999</v>
      </c>
      <c r="D32" s="33">
        <v>1052.0655999999999</v>
      </c>
      <c r="M32">
        <v>5</v>
      </c>
      <c r="N32" s="33">
        <v>5.7702860999999999</v>
      </c>
      <c r="O32" s="33">
        <v>0.87539588999999995</v>
      </c>
      <c r="U32">
        <v>5</v>
      </c>
      <c r="V32" s="33">
        <v>27710.921999999999</v>
      </c>
      <c r="W32" s="33">
        <v>8042.2217000000001</v>
      </c>
    </row>
  </sheetData>
  <hyperlinks>
    <hyperlink ref="A25" location="Contents!A1" display="Back to contents" xr:uid="{3224ADDC-4374-4050-86BA-71509F8D9929}"/>
  </hyperlink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60409-A876-4E06-ADB0-840E11C5876F}">
  <dimension ref="A1:D33"/>
  <sheetViews>
    <sheetView showGridLines="0" workbookViewId="0"/>
  </sheetViews>
  <sheetFormatPr defaultRowHeight="15" x14ac:dyDescent="0.25"/>
  <sheetData>
    <row r="1" spans="1:2" x14ac:dyDescent="0.25">
      <c r="A1" t="s">
        <v>36</v>
      </c>
      <c r="B1" s="28" t="s">
        <v>264</v>
      </c>
    </row>
    <row r="2" spans="1:2" x14ac:dyDescent="0.25">
      <c r="B2" t="s">
        <v>265</v>
      </c>
    </row>
    <row r="3" spans="1:2" x14ac:dyDescent="0.25">
      <c r="B3" t="s">
        <v>266</v>
      </c>
    </row>
    <row r="21" spans="1:4" x14ac:dyDescent="0.25">
      <c r="A21" t="s">
        <v>267</v>
      </c>
    </row>
    <row r="22" spans="1:4" x14ac:dyDescent="0.25">
      <c r="A22" t="s">
        <v>268</v>
      </c>
    </row>
    <row r="24" spans="1:4" x14ac:dyDescent="0.25">
      <c r="A24" t="s">
        <v>243</v>
      </c>
    </row>
    <row r="26" spans="1:4" x14ac:dyDescent="0.25">
      <c r="A26" s="9" t="s">
        <v>79</v>
      </c>
    </row>
    <row r="28" spans="1:4" x14ac:dyDescent="0.25">
      <c r="B28" s="28" t="s">
        <v>100</v>
      </c>
      <c r="C28" s="28" t="s">
        <v>257</v>
      </c>
      <c r="D28" s="28" t="s">
        <v>102</v>
      </c>
    </row>
    <row r="29" spans="1:4" x14ac:dyDescent="0.25">
      <c r="B29">
        <v>1</v>
      </c>
      <c r="C29" s="34">
        <v>9.9614191000000005</v>
      </c>
      <c r="D29" s="34">
        <v>4.1920481000000001</v>
      </c>
    </row>
    <row r="30" spans="1:4" x14ac:dyDescent="0.25">
      <c r="B30">
        <v>2</v>
      </c>
      <c r="C30" s="34">
        <v>0.85822277999999996</v>
      </c>
      <c r="D30" s="34">
        <v>0.34022161000000001</v>
      </c>
    </row>
    <row r="31" spans="1:4" x14ac:dyDescent="0.25">
      <c r="B31">
        <v>3</v>
      </c>
      <c r="C31" s="34">
        <v>0.28757146</v>
      </c>
      <c r="D31" s="34">
        <v>8.0193095000000006E-2</v>
      </c>
    </row>
    <row r="32" spans="1:4" x14ac:dyDescent="0.25">
      <c r="B32">
        <v>4</v>
      </c>
      <c r="C32" s="34">
        <v>0.16790991</v>
      </c>
      <c r="D32" s="34">
        <v>4.9714051000000002E-2</v>
      </c>
    </row>
    <row r="33" spans="2:4" x14ac:dyDescent="0.25">
      <c r="B33">
        <v>5</v>
      </c>
      <c r="C33" s="34">
        <v>0.11893308</v>
      </c>
      <c r="D33" s="34">
        <v>7.8396334999999998E-2</v>
      </c>
    </row>
  </sheetData>
  <hyperlinks>
    <hyperlink ref="A26" location="Contents!A1" display="Back to contents" xr:uid="{B5D14AB5-94F9-4BFB-9F27-0EFDA89508C4}"/>
  </hyperlink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5CFFC-8C92-4AE2-9257-6E336E7FC6EC}">
  <dimension ref="A1:K31"/>
  <sheetViews>
    <sheetView showGridLines="0" workbookViewId="0"/>
  </sheetViews>
  <sheetFormatPr defaultRowHeight="15" x14ac:dyDescent="0.25"/>
  <cols>
    <col min="6" max="6" width="19.140625" bestFit="1" customWidth="1"/>
    <col min="13" max="13" width="42.42578125" bestFit="1" customWidth="1"/>
  </cols>
  <sheetData>
    <row r="1" spans="1:10" x14ac:dyDescent="0.25">
      <c r="A1" t="s">
        <v>37</v>
      </c>
      <c r="B1" s="28" t="s">
        <v>269</v>
      </c>
    </row>
    <row r="3" spans="1:10" x14ac:dyDescent="0.25">
      <c r="B3" s="28" t="s">
        <v>270</v>
      </c>
      <c r="J3" s="28" t="s">
        <v>271</v>
      </c>
    </row>
    <row r="5" spans="1:10" x14ac:dyDescent="0.25">
      <c r="J5" s="28"/>
    </row>
    <row r="18" spans="1:11" x14ac:dyDescent="0.25">
      <c r="A18" t="s">
        <v>272</v>
      </c>
    </row>
    <row r="19" spans="1:11" x14ac:dyDescent="0.25">
      <c r="A19" t="s">
        <v>273</v>
      </c>
    </row>
    <row r="20" spans="1:11" x14ac:dyDescent="0.25">
      <c r="A20" t="s">
        <v>274</v>
      </c>
    </row>
    <row r="21" spans="1:11" x14ac:dyDescent="0.25">
      <c r="A21" t="s">
        <v>275</v>
      </c>
    </row>
    <row r="23" spans="1:11" x14ac:dyDescent="0.25">
      <c r="A23" t="s">
        <v>243</v>
      </c>
    </row>
    <row r="25" spans="1:11" x14ac:dyDescent="0.25">
      <c r="A25" s="9" t="s">
        <v>79</v>
      </c>
    </row>
    <row r="27" spans="1:11" x14ac:dyDescent="0.25">
      <c r="C27" s="28" t="s">
        <v>276</v>
      </c>
      <c r="K27" s="28" t="s">
        <v>277</v>
      </c>
    </row>
    <row r="28" spans="1:11" x14ac:dyDescent="0.25">
      <c r="B28" t="s">
        <v>278</v>
      </c>
      <c r="C28" s="33">
        <v>11006.73</v>
      </c>
      <c r="J28" t="s">
        <v>278</v>
      </c>
      <c r="K28" s="34">
        <v>-6.5427999999999997E-3</v>
      </c>
    </row>
    <row r="29" spans="1:11" x14ac:dyDescent="0.25">
      <c r="B29" t="s">
        <v>279</v>
      </c>
      <c r="C29" s="33">
        <v>-12107.41</v>
      </c>
      <c r="J29" t="s">
        <v>279</v>
      </c>
      <c r="K29" s="34">
        <v>-0.13651869999999999</v>
      </c>
    </row>
    <row r="30" spans="1:11" x14ac:dyDescent="0.25">
      <c r="B30" t="s">
        <v>280</v>
      </c>
      <c r="C30" s="33">
        <v>-4040.9920000000002</v>
      </c>
      <c r="J30" t="s">
        <v>280</v>
      </c>
      <c r="K30" s="34">
        <v>-8.54906E-2</v>
      </c>
    </row>
    <row r="31" spans="1:11" x14ac:dyDescent="0.25">
      <c r="B31" t="s">
        <v>281</v>
      </c>
      <c r="C31" s="33">
        <v>-7891.8029999999999</v>
      </c>
      <c r="J31" t="s">
        <v>281</v>
      </c>
      <c r="K31" s="34">
        <v>-5.3271199999999998E-2</v>
      </c>
    </row>
  </sheetData>
  <hyperlinks>
    <hyperlink ref="A25" location="Contents!A1" display="Back to contents" xr:uid="{BA55123E-F3AC-453E-A313-151A07630C82}"/>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6A41A-FDF7-4E73-A12D-859F9538FD22}">
  <dimension ref="A1:G34"/>
  <sheetViews>
    <sheetView showGridLines="0" workbookViewId="0"/>
  </sheetViews>
  <sheetFormatPr defaultRowHeight="15" x14ac:dyDescent="0.25"/>
  <cols>
    <col min="5" max="5" width="17.28515625" bestFit="1" customWidth="1"/>
    <col min="6" max="6" width="35.28515625" bestFit="1" customWidth="1"/>
    <col min="7" max="7" width="33.42578125" bestFit="1" customWidth="1"/>
  </cols>
  <sheetData>
    <row r="1" spans="1:2" x14ac:dyDescent="0.25">
      <c r="A1" t="s">
        <v>38</v>
      </c>
      <c r="B1" s="28" t="s">
        <v>282</v>
      </c>
    </row>
    <row r="2" spans="1:2" x14ac:dyDescent="0.25">
      <c r="B2" t="s">
        <v>283</v>
      </c>
    </row>
    <row r="20" spans="1:7" x14ac:dyDescent="0.25">
      <c r="A20" t="s">
        <v>284</v>
      </c>
    </row>
    <row r="22" spans="1:7" x14ac:dyDescent="0.25">
      <c r="A22" t="s">
        <v>285</v>
      </c>
    </row>
    <row r="24" spans="1:7" x14ac:dyDescent="0.25">
      <c r="A24" s="9" t="s">
        <v>79</v>
      </c>
    </row>
    <row r="25" spans="1:7" x14ac:dyDescent="0.25">
      <c r="A25" s="9"/>
    </row>
    <row r="26" spans="1:7" x14ac:dyDescent="0.25">
      <c r="E26" s="28" t="s">
        <v>286</v>
      </c>
      <c r="F26" s="28" t="s">
        <v>287</v>
      </c>
      <c r="G26" s="28" t="s">
        <v>288</v>
      </c>
    </row>
    <row r="27" spans="1:7" x14ac:dyDescent="0.25">
      <c r="E27" t="s">
        <v>289</v>
      </c>
      <c r="F27" s="34">
        <v>12.0815138282387</v>
      </c>
      <c r="G27" s="34">
        <v>1.7270709</v>
      </c>
    </row>
    <row r="28" spans="1:7" x14ac:dyDescent="0.25">
      <c r="E28" t="s">
        <v>290</v>
      </c>
      <c r="F28" s="34">
        <v>5.5284552845528498</v>
      </c>
      <c r="G28" s="34">
        <v>1.7270709</v>
      </c>
    </row>
    <row r="29" spans="1:7" x14ac:dyDescent="0.25">
      <c r="E29" t="s">
        <v>291</v>
      </c>
      <c r="F29" s="34">
        <v>5.1344743276283502</v>
      </c>
      <c r="G29" s="34">
        <v>1.7270709</v>
      </c>
    </row>
    <row r="30" spans="1:7" x14ac:dyDescent="0.25">
      <c r="E30" t="s">
        <v>292</v>
      </c>
      <c r="F30" s="34">
        <v>3.8297872340425401</v>
      </c>
      <c r="G30" s="34">
        <v>1.7270709</v>
      </c>
    </row>
    <row r="31" spans="1:7" x14ac:dyDescent="0.25">
      <c r="E31" t="s">
        <v>293</v>
      </c>
      <c r="F31" s="34">
        <v>0.70699999999999996</v>
      </c>
      <c r="G31" s="34">
        <v>0.36455393000000003</v>
      </c>
    </row>
    <row r="32" spans="1:7" x14ac:dyDescent="0.25">
      <c r="E32" t="s">
        <v>293</v>
      </c>
      <c r="F32" s="34">
        <v>2.9069767441860299</v>
      </c>
      <c r="G32" s="34">
        <v>1.4963993</v>
      </c>
    </row>
    <row r="33" spans="5:7" x14ac:dyDescent="0.25">
      <c r="E33" t="s">
        <v>294</v>
      </c>
      <c r="F33" s="34">
        <v>3.9220000000000002</v>
      </c>
      <c r="G33" s="34">
        <v>3.1435309999999999</v>
      </c>
    </row>
    <row r="34" spans="5:7" x14ac:dyDescent="0.25">
      <c r="E34" t="s">
        <v>295</v>
      </c>
      <c r="F34" s="34">
        <v>1.4755959137343899</v>
      </c>
      <c r="G34" s="34">
        <v>1.7270709</v>
      </c>
    </row>
  </sheetData>
  <hyperlinks>
    <hyperlink ref="A24" location="Contents!A1" display="Back to contents" xr:uid="{B13344E8-4084-40FE-A55A-7774E5E96989}"/>
  </hyperlink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C6E21-C6D2-4337-B973-5FA2793DFA22}">
  <dimension ref="A1:G28"/>
  <sheetViews>
    <sheetView workbookViewId="0"/>
  </sheetViews>
  <sheetFormatPr defaultColWidth="9.140625" defaultRowHeight="15" x14ac:dyDescent="0.25"/>
  <cols>
    <col min="1" max="4" width="9.140625" style="1"/>
    <col min="5" max="5" width="30.5703125" style="1" bestFit="1" customWidth="1"/>
    <col min="6" max="6" width="9.140625" style="1"/>
    <col min="7" max="7" width="20.7109375" style="1" bestFit="1" customWidth="1"/>
    <col min="8" max="16384" width="9.140625" style="1"/>
  </cols>
  <sheetData>
    <row r="1" spans="1:2" x14ac:dyDescent="0.25">
      <c r="A1" s="1" t="s">
        <v>39</v>
      </c>
      <c r="B1" s="2" t="s">
        <v>296</v>
      </c>
    </row>
    <row r="2" spans="1:2" x14ac:dyDescent="0.25">
      <c r="B2" s="1" t="s">
        <v>297</v>
      </c>
    </row>
    <row r="20" spans="1:7" x14ac:dyDescent="0.25">
      <c r="A20" s="35" t="s">
        <v>256</v>
      </c>
    </row>
    <row r="22" spans="1:7" x14ac:dyDescent="0.25">
      <c r="A22" s="1" t="s">
        <v>243</v>
      </c>
    </row>
    <row r="24" spans="1:7" x14ac:dyDescent="0.25">
      <c r="A24" s="9" t="s">
        <v>79</v>
      </c>
    </row>
    <row r="25" spans="1:7" x14ac:dyDescent="0.25">
      <c r="A25" s="9"/>
    </row>
    <row r="26" spans="1:7" x14ac:dyDescent="0.25">
      <c r="F26" s="2" t="s">
        <v>101</v>
      </c>
      <c r="G26" s="2" t="s">
        <v>102</v>
      </c>
    </row>
    <row r="27" spans="1:7" x14ac:dyDescent="0.25">
      <c r="E27" s="1" t="s">
        <v>298</v>
      </c>
      <c r="F27" s="3">
        <v>1.1200000000000001</v>
      </c>
      <c r="G27" s="3">
        <v>0.42400000000000015</v>
      </c>
    </row>
    <row r="28" spans="1:7" x14ac:dyDescent="0.25">
      <c r="E28" s="1" t="s">
        <v>299</v>
      </c>
      <c r="F28" s="3">
        <v>1.169</v>
      </c>
      <c r="G28" s="3">
        <v>0.57500000000000007</v>
      </c>
    </row>
  </sheetData>
  <hyperlinks>
    <hyperlink ref="A24" location="Contents!A1" display="Back to contents" xr:uid="{CA9BD8FD-7010-465C-B71C-51D83C2800A4}"/>
  </hyperlink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C0BDE-01D4-41F0-8086-720CC12C26A7}">
  <dimension ref="A1:W32"/>
  <sheetViews>
    <sheetView workbookViewId="0"/>
  </sheetViews>
  <sheetFormatPr defaultColWidth="9.140625" defaultRowHeight="15" x14ac:dyDescent="0.25"/>
  <cols>
    <col min="1" max="1" width="9.140625" style="1"/>
    <col min="2" max="2" width="21.5703125" style="1" customWidth="1"/>
    <col min="3" max="3" width="7.28515625" style="1" bestFit="1" customWidth="1"/>
    <col min="4" max="4" width="32.5703125" style="1" bestFit="1" customWidth="1"/>
    <col min="5" max="5" width="15.7109375" style="1" bestFit="1" customWidth="1"/>
    <col min="6" max="6" width="14.28515625" style="1" bestFit="1" customWidth="1"/>
    <col min="7" max="7" width="12.7109375" style="1" bestFit="1" customWidth="1"/>
    <col min="8" max="8" width="6.7109375" style="1" bestFit="1" customWidth="1"/>
    <col min="9" max="9" width="18.7109375" style="1" bestFit="1" customWidth="1"/>
    <col min="10" max="10" width="16.5703125" style="1" bestFit="1" customWidth="1"/>
    <col min="11" max="11" width="22.7109375" style="1" bestFit="1" customWidth="1"/>
    <col min="12" max="13" width="9.140625" style="1"/>
    <col min="14" max="14" width="20.7109375" style="1" bestFit="1" customWidth="1"/>
    <col min="15" max="15" width="7.28515625" style="1" bestFit="1" customWidth="1"/>
    <col min="16" max="16" width="32.7109375" style="1" bestFit="1" customWidth="1"/>
    <col min="17" max="17" width="15.7109375" style="1" bestFit="1" customWidth="1"/>
    <col min="18" max="18" width="14.28515625" style="1" bestFit="1" customWidth="1"/>
    <col min="19" max="19" width="12.7109375" style="1" bestFit="1" customWidth="1"/>
    <col min="20" max="20" width="6" style="1" bestFit="1" customWidth="1"/>
    <col min="21" max="21" width="18.7109375" style="1" bestFit="1" customWidth="1"/>
    <col min="22" max="22" width="16.5703125" style="1" bestFit="1" customWidth="1"/>
    <col min="23" max="23" width="22.7109375" style="1" bestFit="1" customWidth="1"/>
    <col min="24" max="16384" width="9.140625" style="1"/>
  </cols>
  <sheetData>
    <row r="1" spans="1:16" x14ac:dyDescent="0.25">
      <c r="A1" s="1" t="s">
        <v>40</v>
      </c>
      <c r="B1" s="2" t="s">
        <v>300</v>
      </c>
    </row>
    <row r="2" spans="1:16" x14ac:dyDescent="0.25">
      <c r="B2" s="1" t="s">
        <v>301</v>
      </c>
    </row>
    <row r="4" spans="1:16" x14ac:dyDescent="0.25">
      <c r="D4" s="2" t="s">
        <v>302</v>
      </c>
      <c r="P4" s="2" t="s">
        <v>303</v>
      </c>
    </row>
    <row r="23" spans="1:23" x14ac:dyDescent="0.25">
      <c r="A23" s="1" t="s">
        <v>267</v>
      </c>
    </row>
    <row r="25" spans="1:23" x14ac:dyDescent="0.25">
      <c r="A25" s="1" t="s">
        <v>243</v>
      </c>
    </row>
    <row r="27" spans="1:23" x14ac:dyDescent="0.25">
      <c r="A27" s="9" t="s">
        <v>79</v>
      </c>
    </row>
    <row r="30" spans="1:23" x14ac:dyDescent="0.25">
      <c r="C30" s="2" t="s">
        <v>304</v>
      </c>
      <c r="D30" s="2" t="s">
        <v>305</v>
      </c>
      <c r="E30" s="2" t="s">
        <v>306</v>
      </c>
      <c r="F30" s="2" t="s">
        <v>307</v>
      </c>
      <c r="G30" s="2" t="s">
        <v>308</v>
      </c>
      <c r="H30" s="2" t="s">
        <v>309</v>
      </c>
      <c r="I30" s="2" t="s">
        <v>310</v>
      </c>
      <c r="J30" s="2" t="s">
        <v>311</v>
      </c>
      <c r="K30" s="2" t="s">
        <v>312</v>
      </c>
      <c r="O30" s="2" t="s">
        <v>304</v>
      </c>
      <c r="P30" s="2" t="s">
        <v>305</v>
      </c>
      <c r="Q30" s="2" t="s">
        <v>306</v>
      </c>
      <c r="R30" s="2" t="s">
        <v>307</v>
      </c>
      <c r="S30" s="2" t="s">
        <v>308</v>
      </c>
      <c r="T30" s="2" t="s">
        <v>309</v>
      </c>
      <c r="U30" s="2" t="s">
        <v>310</v>
      </c>
      <c r="V30" s="2" t="s">
        <v>311</v>
      </c>
      <c r="W30" s="2" t="s">
        <v>312</v>
      </c>
    </row>
    <row r="31" spans="1:23" x14ac:dyDescent="0.25">
      <c r="B31" s="1" t="s">
        <v>101</v>
      </c>
      <c r="C31" s="3">
        <v>0.32200000000000001</v>
      </c>
      <c r="D31" s="3">
        <v>0.252</v>
      </c>
      <c r="E31" s="3">
        <v>0.13900000000000001</v>
      </c>
      <c r="F31" s="3">
        <v>0.128</v>
      </c>
      <c r="G31" s="3">
        <v>0.127</v>
      </c>
      <c r="H31" s="3">
        <v>8.1500000000000003E-2</v>
      </c>
      <c r="I31" s="3">
        <v>7.7200000000000005E-2</v>
      </c>
      <c r="J31" s="3">
        <v>5.5900000000000004E-3</v>
      </c>
      <c r="K31" s="3">
        <v>-1.26E-2</v>
      </c>
      <c r="N31" s="1" t="s">
        <v>101</v>
      </c>
      <c r="O31" s="3">
        <v>0.28199999999999997</v>
      </c>
      <c r="P31" s="3">
        <v>8.3500000000000005E-2</v>
      </c>
      <c r="Q31" s="3">
        <v>0.28299999999999997</v>
      </c>
      <c r="R31" s="3">
        <v>0.2</v>
      </c>
      <c r="S31" s="3">
        <v>0.122</v>
      </c>
      <c r="T31" s="3">
        <v>8.2199999999999995E-2</v>
      </c>
      <c r="U31" s="3">
        <v>4.8800000000000003E-2</v>
      </c>
      <c r="V31" s="3">
        <v>1.6400000000000001E-2</v>
      </c>
      <c r="W31" s="3">
        <v>5.1900000000000002E-2</v>
      </c>
    </row>
    <row r="32" spans="1:23" x14ac:dyDescent="0.25">
      <c r="B32" s="1" t="s">
        <v>102</v>
      </c>
      <c r="C32" s="3">
        <v>0.29930000000000001</v>
      </c>
      <c r="D32" s="3">
        <v>0.1908</v>
      </c>
      <c r="E32" s="3">
        <v>0.13643000000000002</v>
      </c>
      <c r="F32" s="3">
        <v>6.9900000000000004E-2</v>
      </c>
      <c r="G32" s="3">
        <v>9.4900000000000012E-2</v>
      </c>
      <c r="H32" s="3">
        <v>0.14180000000000001</v>
      </c>
      <c r="I32" s="3">
        <v>8.0440000000000011E-2</v>
      </c>
      <c r="J32" s="3">
        <v>5.4089999999999999E-2</v>
      </c>
      <c r="K32" s="3">
        <v>5.1799999999999999E-2</v>
      </c>
      <c r="N32" s="1" t="s">
        <v>102</v>
      </c>
      <c r="O32" s="3">
        <v>0.19369999999999998</v>
      </c>
      <c r="P32" s="3">
        <v>0.1643</v>
      </c>
      <c r="Q32" s="3">
        <v>0.17099999999999999</v>
      </c>
      <c r="R32" s="3">
        <v>0.16450000000000001</v>
      </c>
      <c r="S32" s="3">
        <v>5.7399999999999993E-2</v>
      </c>
      <c r="T32" s="3">
        <v>0.14599999999999999</v>
      </c>
      <c r="U32" s="3">
        <v>9.7000000000000003E-2</v>
      </c>
      <c r="V32" s="3">
        <v>8.7599999999999997E-2</v>
      </c>
      <c r="W32" s="3">
        <v>0.1188</v>
      </c>
    </row>
  </sheetData>
  <hyperlinks>
    <hyperlink ref="A27" location="Contents!A1" display="Back to contents" xr:uid="{16D413B6-AC21-4400-A270-46B4C07AF71E}"/>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7BA36-D525-4E6D-A343-E9FE15519DFE}">
  <dimension ref="A1:D35"/>
  <sheetViews>
    <sheetView workbookViewId="0"/>
  </sheetViews>
  <sheetFormatPr defaultColWidth="9.140625" defaultRowHeight="15" x14ac:dyDescent="0.25"/>
  <cols>
    <col min="1" max="16384" width="9.140625" style="1"/>
  </cols>
  <sheetData>
    <row r="1" spans="1:2" x14ac:dyDescent="0.25">
      <c r="A1" s="1" t="s">
        <v>9</v>
      </c>
      <c r="B1" s="2" t="s">
        <v>10</v>
      </c>
    </row>
    <row r="20" spans="1:4" x14ac:dyDescent="0.25">
      <c r="A20" s="9" t="s">
        <v>79</v>
      </c>
    </row>
    <row r="22" spans="1:4" x14ac:dyDescent="0.25">
      <c r="B22" s="2" t="s">
        <v>80</v>
      </c>
      <c r="C22" s="2" t="s">
        <v>81</v>
      </c>
      <c r="D22" s="2" t="s">
        <v>82</v>
      </c>
    </row>
    <row r="23" spans="1:4" x14ac:dyDescent="0.25">
      <c r="B23" s="16" t="s">
        <v>83</v>
      </c>
      <c r="C23" s="22">
        <v>48.521838722312545</v>
      </c>
      <c r="D23" s="22">
        <v>2.7505698003225465</v>
      </c>
    </row>
    <row r="24" spans="1:4" x14ac:dyDescent="0.25">
      <c r="B24" s="16" t="s">
        <v>84</v>
      </c>
      <c r="C24" s="22">
        <v>22.702847558571133</v>
      </c>
      <c r="D24" s="22">
        <v>4.7436095570716219</v>
      </c>
    </row>
    <row r="25" spans="1:4" x14ac:dyDescent="0.25">
      <c r="B25" s="16" t="s">
        <v>85</v>
      </c>
      <c r="C25" s="22">
        <v>10.626783324609193</v>
      </c>
      <c r="D25" s="22">
        <v>6.5101996783475196</v>
      </c>
    </row>
    <row r="26" spans="1:4" x14ac:dyDescent="0.25">
      <c r="B26" s="16" t="s">
        <v>86</v>
      </c>
      <c r="C26" s="22">
        <v>6.0142372500828767</v>
      </c>
      <c r="D26" s="22">
        <v>7.8717210517777083</v>
      </c>
    </row>
    <row r="27" spans="1:4" x14ac:dyDescent="0.25">
      <c r="B27" s="16" t="s">
        <v>87</v>
      </c>
      <c r="C27" s="22">
        <v>3.9058760873583496</v>
      </c>
      <c r="D27" s="22">
        <v>7.1551581188012161</v>
      </c>
    </row>
    <row r="28" spans="1:4" x14ac:dyDescent="0.25">
      <c r="B28" s="16" t="s">
        <v>88</v>
      </c>
      <c r="C28" s="22">
        <v>3.2396184916868851</v>
      </c>
      <c r="D28" s="22">
        <v>8.8648826273478889</v>
      </c>
    </row>
    <row r="29" spans="1:4" x14ac:dyDescent="0.25">
      <c r="B29" s="16" t="s">
        <v>89</v>
      </c>
      <c r="C29" s="22">
        <v>2.0428824620131159</v>
      </c>
      <c r="D29" s="22">
        <v>9.886253185817182</v>
      </c>
    </row>
    <row r="30" spans="1:4" x14ac:dyDescent="0.25">
      <c r="B30" s="16" t="s">
        <v>90</v>
      </c>
      <c r="C30" s="22">
        <v>1.5136604266075864</v>
      </c>
      <c r="D30" s="22">
        <v>12.151015010011875</v>
      </c>
    </row>
    <row r="31" spans="1:4" x14ac:dyDescent="0.25">
      <c r="B31" s="16" t="s">
        <v>91</v>
      </c>
      <c r="C31" s="22">
        <v>0.84520148834208741</v>
      </c>
      <c r="D31" s="22">
        <v>12.502964383250999</v>
      </c>
    </row>
    <row r="32" spans="1:4" x14ac:dyDescent="0.25">
      <c r="B32" s="16" t="s">
        <v>92</v>
      </c>
      <c r="C32" s="22">
        <v>0.39771264517815014</v>
      </c>
      <c r="D32" s="22">
        <v>12.005290530657335</v>
      </c>
    </row>
    <row r="33" spans="2:4" x14ac:dyDescent="0.25">
      <c r="B33" s="16" t="s">
        <v>93</v>
      </c>
      <c r="C33" s="22">
        <v>0.12671695283645112</v>
      </c>
      <c r="D33" s="22">
        <v>7.9118297604007974</v>
      </c>
    </row>
    <row r="34" spans="2:4" x14ac:dyDescent="0.25">
      <c r="B34" s="16" t="s">
        <v>94</v>
      </c>
      <c r="C34" s="22">
        <v>4.663496385266569E-2</v>
      </c>
      <c r="D34" s="22">
        <v>3.849080155846301</v>
      </c>
    </row>
    <row r="35" spans="2:4" x14ac:dyDescent="0.25">
      <c r="B35" s="16" t="s">
        <v>95</v>
      </c>
      <c r="C35" s="22">
        <v>2.3040801076835747E-3</v>
      </c>
      <c r="D35" s="22">
        <v>1.7671522471586649</v>
      </c>
    </row>
  </sheetData>
  <hyperlinks>
    <hyperlink ref="A20" location="Contents!A1" display="Back to contents" xr:uid="{F318A3AC-0DF2-4E4A-B539-3BC80E6C31C4}"/>
  </hyperlink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27A7A-EA64-4FB6-A8C8-91B66947CE35}">
  <dimension ref="A1:H29"/>
  <sheetViews>
    <sheetView workbookViewId="0"/>
  </sheetViews>
  <sheetFormatPr defaultColWidth="9.140625" defaultRowHeight="15" x14ac:dyDescent="0.25"/>
  <cols>
    <col min="1" max="3" width="9.140625" style="1"/>
    <col min="4" max="4" width="30.5703125" style="1" bestFit="1" customWidth="1"/>
    <col min="5" max="5" width="16.7109375" style="1" bestFit="1" customWidth="1"/>
    <col min="6" max="6" width="19.28515625" style="1" bestFit="1" customWidth="1"/>
    <col min="7" max="7" width="37" style="1" bestFit="1" customWidth="1"/>
    <col min="8" max="8" width="21.42578125" style="1" bestFit="1" customWidth="1"/>
    <col min="9" max="16384" width="9.140625" style="1"/>
  </cols>
  <sheetData>
    <row r="1" spans="1:2" x14ac:dyDescent="0.25">
      <c r="A1" s="1" t="s">
        <v>41</v>
      </c>
      <c r="B1" s="2" t="s">
        <v>313</v>
      </c>
    </row>
    <row r="2" spans="1:2" x14ac:dyDescent="0.25">
      <c r="B2" s="1" t="s">
        <v>314</v>
      </c>
    </row>
    <row r="20" spans="1:8" x14ac:dyDescent="0.25">
      <c r="A20" s="1" t="s">
        <v>241</v>
      </c>
    </row>
    <row r="21" spans="1:8" x14ac:dyDescent="0.25">
      <c r="A21" s="1" t="s">
        <v>315</v>
      </c>
    </row>
    <row r="23" spans="1:8" x14ac:dyDescent="0.25">
      <c r="A23" s="1" t="s">
        <v>243</v>
      </c>
    </row>
    <row r="25" spans="1:8" x14ac:dyDescent="0.25">
      <c r="A25" s="9" t="s">
        <v>79</v>
      </c>
    </row>
    <row r="27" spans="1:8" x14ac:dyDescent="0.25">
      <c r="E27" s="2" t="s">
        <v>316</v>
      </c>
      <c r="F27" s="2" t="s">
        <v>317</v>
      </c>
      <c r="G27" s="2" t="s">
        <v>318</v>
      </c>
      <c r="H27" s="2" t="s">
        <v>319</v>
      </c>
    </row>
    <row r="28" spans="1:8" x14ac:dyDescent="0.25">
      <c r="D28" s="1" t="s">
        <v>298</v>
      </c>
      <c r="E28" s="1">
        <v>1.6379999999999999</v>
      </c>
      <c r="F28" s="1">
        <v>1.077</v>
      </c>
      <c r="G28" s="1">
        <v>0.7589999999999999</v>
      </c>
      <c r="H28" s="1">
        <v>0.42399999999999993</v>
      </c>
    </row>
    <row r="29" spans="1:8" x14ac:dyDescent="0.25">
      <c r="D29" s="1" t="s">
        <v>299</v>
      </c>
      <c r="E29" s="1">
        <v>1.55</v>
      </c>
      <c r="F29" s="1">
        <v>1.1379999999999999</v>
      </c>
      <c r="G29" s="1">
        <v>1.2170000000000001</v>
      </c>
      <c r="H29" s="1">
        <v>0.59099999999999986</v>
      </c>
    </row>
  </sheetData>
  <hyperlinks>
    <hyperlink ref="A25" location="Contents!A1" display="Back to contents" xr:uid="{07704E4A-78BA-4502-822F-02F47A214720}"/>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6D2C0-0B4A-443B-8023-3EA1F2CFC909}">
  <dimension ref="A1:J74"/>
  <sheetViews>
    <sheetView workbookViewId="0"/>
  </sheetViews>
  <sheetFormatPr defaultColWidth="9.140625" defaultRowHeight="15" x14ac:dyDescent="0.25"/>
  <cols>
    <col min="1" max="1" width="9.85546875" style="1" bestFit="1" customWidth="1"/>
    <col min="2" max="3" width="9.140625" style="1"/>
    <col min="4" max="4" width="10.42578125" style="1" bestFit="1" customWidth="1"/>
    <col min="5" max="5" width="8.28515625" style="1" bestFit="1" customWidth="1"/>
    <col min="6" max="6" width="13.42578125" style="1" bestFit="1" customWidth="1"/>
    <col min="7" max="7" width="17.28515625" style="1" bestFit="1" customWidth="1"/>
    <col min="8" max="9" width="11.7109375" style="1" bestFit="1" customWidth="1"/>
    <col min="10" max="16384" width="9.140625" style="1"/>
  </cols>
  <sheetData>
    <row r="1" spans="1:2" x14ac:dyDescent="0.25">
      <c r="A1" s="1" t="s">
        <v>42</v>
      </c>
      <c r="B1" s="2" t="s">
        <v>320</v>
      </c>
    </row>
    <row r="2" spans="1:2" x14ac:dyDescent="0.25">
      <c r="B2" s="1" t="s">
        <v>321</v>
      </c>
    </row>
    <row r="20" spans="1:10" x14ac:dyDescent="0.25">
      <c r="A20" s="1" t="s">
        <v>322</v>
      </c>
    </row>
    <row r="21" spans="1:10" x14ac:dyDescent="0.25">
      <c r="A21" s="1" t="s">
        <v>323</v>
      </c>
    </row>
    <row r="22" spans="1:10" x14ac:dyDescent="0.25">
      <c r="A22" s="1" t="s">
        <v>324</v>
      </c>
    </row>
    <row r="23" spans="1:10" x14ac:dyDescent="0.25">
      <c r="A23" s="1" t="s">
        <v>325</v>
      </c>
    </row>
    <row r="25" spans="1:10" x14ac:dyDescent="0.25">
      <c r="A25" s="9" t="s">
        <v>79</v>
      </c>
    </row>
    <row r="28" spans="1:10" x14ac:dyDescent="0.25">
      <c r="D28" s="2" t="s">
        <v>326</v>
      </c>
      <c r="E28" s="2" t="s">
        <v>327</v>
      </c>
      <c r="F28" s="2" t="s">
        <v>328</v>
      </c>
      <c r="G28" s="2" t="s">
        <v>329</v>
      </c>
      <c r="H28" s="2" t="s">
        <v>295</v>
      </c>
      <c r="I28" s="2" t="s">
        <v>330</v>
      </c>
      <c r="J28" s="2" t="s">
        <v>331</v>
      </c>
    </row>
    <row r="29" spans="1:10" x14ac:dyDescent="0.25">
      <c r="D29" s="1">
        <v>20</v>
      </c>
      <c r="E29" s="3">
        <v>0.09</v>
      </c>
      <c r="F29" s="3"/>
      <c r="G29" s="3"/>
      <c r="H29" s="3"/>
      <c r="I29" s="3">
        <v>0.34227696404793601</v>
      </c>
      <c r="J29" s="3"/>
    </row>
    <row r="30" spans="1:10" x14ac:dyDescent="0.25">
      <c r="D30" s="1">
        <v>21</v>
      </c>
      <c r="E30" s="3">
        <v>0.09</v>
      </c>
      <c r="F30" s="3"/>
      <c r="G30" s="3"/>
      <c r="H30" s="3"/>
      <c r="I30" s="3">
        <v>0.31245006657789598</v>
      </c>
      <c r="J30" s="3"/>
    </row>
    <row r="31" spans="1:10" x14ac:dyDescent="0.25">
      <c r="D31" s="1">
        <v>22</v>
      </c>
      <c r="E31" s="3">
        <v>0.09</v>
      </c>
      <c r="F31" s="3"/>
      <c r="G31" s="3"/>
      <c r="H31" s="3"/>
      <c r="I31" s="3">
        <v>0.28315579227696303</v>
      </c>
      <c r="J31" s="3"/>
    </row>
    <row r="32" spans="1:10" x14ac:dyDescent="0.25">
      <c r="D32" s="1">
        <v>23</v>
      </c>
      <c r="E32" s="3">
        <v>0.09</v>
      </c>
      <c r="F32" s="3"/>
      <c r="G32" s="3"/>
      <c r="H32" s="3"/>
      <c r="I32" s="3">
        <v>0.25439414114513897</v>
      </c>
      <c r="J32" s="3"/>
    </row>
    <row r="33" spans="4:10" x14ac:dyDescent="0.25">
      <c r="D33" s="1">
        <v>24</v>
      </c>
      <c r="E33" s="3">
        <v>0.1</v>
      </c>
      <c r="F33" s="3"/>
      <c r="G33" s="3"/>
      <c r="H33" s="3"/>
      <c r="I33" s="3">
        <v>0.23095872170439399</v>
      </c>
      <c r="J33" s="3"/>
    </row>
    <row r="34" spans="4:10" x14ac:dyDescent="0.25">
      <c r="D34" s="1">
        <v>25</v>
      </c>
      <c r="E34" s="3">
        <v>0.1</v>
      </c>
      <c r="F34" s="3"/>
      <c r="G34" s="3"/>
      <c r="H34" s="3">
        <v>0.32900000000000001</v>
      </c>
      <c r="I34" s="3">
        <v>0.198468708388814</v>
      </c>
      <c r="J34" s="3"/>
    </row>
    <row r="35" spans="4:10" x14ac:dyDescent="0.25">
      <c r="D35" s="1">
        <v>26</v>
      </c>
      <c r="E35" s="3">
        <v>0.1</v>
      </c>
      <c r="F35" s="3"/>
      <c r="G35" s="3"/>
      <c r="H35" s="3">
        <v>0.32900000000000001</v>
      </c>
      <c r="I35" s="3">
        <v>0.18355525965379399</v>
      </c>
      <c r="J35" s="3"/>
    </row>
    <row r="36" spans="4:10" x14ac:dyDescent="0.25">
      <c r="D36" s="1">
        <v>27</v>
      </c>
      <c r="E36" s="3">
        <v>0.1</v>
      </c>
      <c r="F36" s="3"/>
      <c r="G36" s="3"/>
      <c r="H36" s="3">
        <v>0.32900000000000001</v>
      </c>
      <c r="I36" s="3">
        <v>0.17077230359520601</v>
      </c>
      <c r="J36" s="3"/>
    </row>
    <row r="37" spans="4:10" x14ac:dyDescent="0.25">
      <c r="D37" s="1">
        <v>28</v>
      </c>
      <c r="E37" s="3">
        <v>0.18</v>
      </c>
      <c r="F37" s="3"/>
      <c r="G37" s="3"/>
      <c r="H37" s="3">
        <v>0.32900000000000001</v>
      </c>
      <c r="I37" s="3">
        <v>0.178229027962716</v>
      </c>
      <c r="J37" s="3"/>
    </row>
    <row r="38" spans="4:10" x14ac:dyDescent="0.25">
      <c r="D38" s="1">
        <v>29</v>
      </c>
      <c r="E38" s="3">
        <v>0.18</v>
      </c>
      <c r="F38" s="3"/>
      <c r="G38" s="3"/>
      <c r="H38" s="3">
        <v>0.32900000000000001</v>
      </c>
      <c r="I38" s="3">
        <v>0.18355525965379399</v>
      </c>
      <c r="J38" s="3"/>
    </row>
    <row r="39" spans="4:10" x14ac:dyDescent="0.25">
      <c r="D39" s="1">
        <v>30</v>
      </c>
      <c r="E39" s="3">
        <v>0.18</v>
      </c>
      <c r="F39" s="3"/>
      <c r="G39" s="3"/>
      <c r="H39" s="3">
        <v>0.32900000000000001</v>
      </c>
      <c r="I39" s="3">
        <v>0.19474034620505901</v>
      </c>
      <c r="J39" s="3"/>
    </row>
    <row r="40" spans="4:10" x14ac:dyDescent="0.25">
      <c r="D40" s="1">
        <v>31</v>
      </c>
      <c r="E40" s="3">
        <v>0.18</v>
      </c>
      <c r="F40" s="3"/>
      <c r="G40" s="3"/>
      <c r="H40" s="3">
        <v>0.32900000000000001</v>
      </c>
      <c r="I40" s="3">
        <v>0.21231691078561901</v>
      </c>
      <c r="J40" s="3"/>
    </row>
    <row r="41" spans="4:10" x14ac:dyDescent="0.25">
      <c r="D41" s="1">
        <v>32</v>
      </c>
      <c r="E41" s="3">
        <v>0.21</v>
      </c>
      <c r="F41" s="3">
        <v>0.253</v>
      </c>
      <c r="G41" s="3"/>
      <c r="H41" s="3">
        <v>0.32900000000000001</v>
      </c>
      <c r="I41" s="3">
        <v>0.22030625832223599</v>
      </c>
      <c r="J41" s="3"/>
    </row>
    <row r="42" spans="4:10" x14ac:dyDescent="0.25">
      <c r="D42" s="1">
        <v>33</v>
      </c>
      <c r="E42" s="3">
        <v>0.21</v>
      </c>
      <c r="F42" s="3"/>
      <c r="G42" s="3">
        <v>0.30599999999999999</v>
      </c>
      <c r="H42" s="3">
        <v>0.32900000000000001</v>
      </c>
      <c r="I42" s="3">
        <v>0.22563249001331501</v>
      </c>
      <c r="J42" s="3"/>
    </row>
    <row r="43" spans="4:10" x14ac:dyDescent="0.25">
      <c r="D43" s="1">
        <v>34</v>
      </c>
      <c r="E43" s="3">
        <v>0.21</v>
      </c>
      <c r="F43" s="3"/>
      <c r="G43" s="3"/>
      <c r="H43" s="3">
        <v>0.32900000000000001</v>
      </c>
      <c r="I43" s="3">
        <v>0.23628495339547201</v>
      </c>
      <c r="J43" s="3"/>
    </row>
    <row r="44" spans="4:10" x14ac:dyDescent="0.25">
      <c r="D44" s="1">
        <v>35</v>
      </c>
      <c r="E44" s="3">
        <v>0.21</v>
      </c>
      <c r="F44" s="3"/>
      <c r="G44" s="3"/>
      <c r="H44" s="3">
        <v>0.374</v>
      </c>
      <c r="I44" s="3">
        <v>0.24427430093208999</v>
      </c>
      <c r="J44" s="3"/>
    </row>
    <row r="45" spans="4:10" x14ac:dyDescent="0.25">
      <c r="D45" s="1">
        <v>36</v>
      </c>
      <c r="E45" s="3">
        <v>0.44</v>
      </c>
      <c r="F45" s="3"/>
      <c r="G45" s="3"/>
      <c r="H45" s="3">
        <v>0.374</v>
      </c>
      <c r="I45" s="3">
        <v>0.249600532623169</v>
      </c>
      <c r="J45" s="3"/>
    </row>
    <row r="46" spans="4:10" x14ac:dyDescent="0.25">
      <c r="D46" s="1">
        <v>37</v>
      </c>
      <c r="E46" s="3">
        <v>0.44</v>
      </c>
      <c r="F46" s="3"/>
      <c r="G46" s="3"/>
      <c r="H46" s="3">
        <v>0.374</v>
      </c>
      <c r="I46" s="3">
        <v>0.257057256990679</v>
      </c>
      <c r="J46" s="3"/>
    </row>
    <row r="47" spans="4:10" x14ac:dyDescent="0.25">
      <c r="D47" s="1">
        <v>38</v>
      </c>
      <c r="E47" s="3">
        <v>0.44</v>
      </c>
      <c r="F47" s="3"/>
      <c r="G47" s="3"/>
      <c r="H47" s="3">
        <v>0.374</v>
      </c>
      <c r="I47" s="3">
        <v>0.26025299600532598</v>
      </c>
      <c r="J47" s="3"/>
    </row>
    <row r="48" spans="4:10" x14ac:dyDescent="0.25">
      <c r="D48" s="1">
        <v>39</v>
      </c>
      <c r="E48" s="3">
        <v>0.44</v>
      </c>
      <c r="F48" s="3"/>
      <c r="G48" s="3"/>
      <c r="H48" s="3">
        <v>0.374</v>
      </c>
      <c r="I48" s="3">
        <v>0.26398135818908097</v>
      </c>
      <c r="J48" s="3"/>
    </row>
    <row r="49" spans="4:10" x14ac:dyDescent="0.25">
      <c r="D49" s="1">
        <v>40</v>
      </c>
      <c r="E49" s="3">
        <v>0.49</v>
      </c>
      <c r="F49" s="3"/>
      <c r="G49" s="3"/>
      <c r="H49" s="3">
        <v>0.374</v>
      </c>
      <c r="I49" s="3">
        <v>0.26824234354194398</v>
      </c>
      <c r="J49" s="3"/>
    </row>
    <row r="50" spans="4:10" x14ac:dyDescent="0.25">
      <c r="D50" s="1">
        <v>41</v>
      </c>
      <c r="E50" s="3">
        <v>0.49</v>
      </c>
      <c r="F50" s="3"/>
      <c r="G50" s="3"/>
      <c r="H50" s="3">
        <v>0.374</v>
      </c>
      <c r="I50" s="3">
        <v>0.27356857523302203</v>
      </c>
      <c r="J50" s="3"/>
    </row>
    <row r="51" spans="4:10" x14ac:dyDescent="0.25">
      <c r="D51" s="1">
        <v>42</v>
      </c>
      <c r="E51" s="3">
        <v>0.49</v>
      </c>
      <c r="F51" s="3"/>
      <c r="G51" s="3"/>
      <c r="H51" s="3">
        <v>0.374</v>
      </c>
      <c r="I51" s="3">
        <v>0.27410119840212999</v>
      </c>
      <c r="J51" s="3">
        <v>0.39</v>
      </c>
    </row>
    <row r="52" spans="4:10" x14ac:dyDescent="0.25">
      <c r="D52" s="1">
        <v>43</v>
      </c>
      <c r="E52" s="3">
        <v>0.49</v>
      </c>
      <c r="F52" s="3"/>
      <c r="G52" s="3"/>
      <c r="H52" s="3">
        <v>0.374</v>
      </c>
      <c r="I52" s="3">
        <v>0.27356857523302203</v>
      </c>
      <c r="J52" s="3">
        <v>0.39</v>
      </c>
    </row>
    <row r="53" spans="4:10" x14ac:dyDescent="0.25">
      <c r="D53" s="1">
        <v>44</v>
      </c>
      <c r="E53" s="3">
        <v>0.49</v>
      </c>
      <c r="F53" s="3"/>
      <c r="G53" s="3"/>
      <c r="H53" s="3">
        <v>0.374</v>
      </c>
      <c r="I53" s="3">
        <v>0.27143808255659102</v>
      </c>
      <c r="J53" s="3">
        <v>0.39</v>
      </c>
    </row>
    <row r="54" spans="4:10" x14ac:dyDescent="0.25">
      <c r="D54" s="1">
        <v>45</v>
      </c>
      <c r="E54" s="3">
        <v>0.49</v>
      </c>
      <c r="F54" s="3"/>
      <c r="G54" s="3"/>
      <c r="H54" s="3">
        <v>0.39</v>
      </c>
      <c r="I54" s="3">
        <v>0.265046604527296</v>
      </c>
      <c r="J54" s="3">
        <v>0.39</v>
      </c>
    </row>
    <row r="55" spans="4:10" x14ac:dyDescent="0.25">
      <c r="D55" s="1">
        <v>46</v>
      </c>
      <c r="E55" s="3">
        <v>0.49</v>
      </c>
      <c r="F55" s="3"/>
      <c r="G55" s="3"/>
      <c r="H55" s="3">
        <v>0.39</v>
      </c>
      <c r="I55" s="3"/>
      <c r="J55" s="3">
        <v>0.39</v>
      </c>
    </row>
    <row r="56" spans="4:10" x14ac:dyDescent="0.25">
      <c r="D56" s="1">
        <v>47</v>
      </c>
      <c r="E56" s="3">
        <v>0.49</v>
      </c>
      <c r="F56" s="3"/>
      <c r="G56" s="3"/>
      <c r="H56" s="3">
        <v>0.39</v>
      </c>
      <c r="I56" s="3"/>
      <c r="J56" s="3">
        <v>0.39</v>
      </c>
    </row>
    <row r="57" spans="4:10" x14ac:dyDescent="0.25">
      <c r="D57" s="1">
        <v>48</v>
      </c>
      <c r="E57" s="3">
        <v>0.49</v>
      </c>
      <c r="F57" s="3"/>
      <c r="G57" s="3"/>
      <c r="H57" s="3">
        <v>0.39</v>
      </c>
      <c r="I57" s="3"/>
      <c r="J57" s="3">
        <v>0.39</v>
      </c>
    </row>
    <row r="58" spans="4:10" x14ac:dyDescent="0.25">
      <c r="D58" s="1">
        <v>49</v>
      </c>
      <c r="E58" s="3">
        <v>0.49</v>
      </c>
      <c r="F58" s="3"/>
      <c r="G58" s="3"/>
      <c r="H58" s="3">
        <v>0.39</v>
      </c>
      <c r="I58" s="3"/>
      <c r="J58" s="3">
        <v>0.39</v>
      </c>
    </row>
    <row r="59" spans="4:10" x14ac:dyDescent="0.25">
      <c r="D59" s="1">
        <v>50</v>
      </c>
      <c r="E59" s="3">
        <v>0.49</v>
      </c>
      <c r="F59" s="3"/>
      <c r="G59" s="3"/>
      <c r="H59" s="3">
        <v>0.39</v>
      </c>
      <c r="I59" s="3"/>
      <c r="J59" s="3"/>
    </row>
    <row r="60" spans="4:10" x14ac:dyDescent="0.25">
      <c r="D60" s="1">
        <v>51</v>
      </c>
      <c r="E60" s="3">
        <v>0.49</v>
      </c>
      <c r="F60" s="3"/>
      <c r="G60" s="3"/>
      <c r="H60" s="3">
        <v>0.39</v>
      </c>
      <c r="I60" s="3"/>
      <c r="J60" s="3"/>
    </row>
    <row r="61" spans="4:10" x14ac:dyDescent="0.25">
      <c r="D61" s="1">
        <v>52</v>
      </c>
      <c r="E61" s="3">
        <v>0.49</v>
      </c>
      <c r="F61" s="3"/>
      <c r="G61" s="3"/>
      <c r="H61" s="3">
        <v>0.39</v>
      </c>
      <c r="I61" s="3"/>
      <c r="J61" s="3"/>
    </row>
    <row r="62" spans="4:10" x14ac:dyDescent="0.25">
      <c r="D62" s="1">
        <v>53</v>
      </c>
      <c r="E62" s="3">
        <v>0.49</v>
      </c>
      <c r="F62" s="3"/>
      <c r="G62" s="3"/>
      <c r="H62" s="3">
        <v>0.39</v>
      </c>
      <c r="I62" s="3"/>
      <c r="J62" s="3"/>
    </row>
    <row r="63" spans="4:10" x14ac:dyDescent="0.25">
      <c r="D63" s="1">
        <v>54</v>
      </c>
      <c r="E63" s="3">
        <v>0.49</v>
      </c>
      <c r="F63" s="3"/>
      <c r="G63" s="3"/>
      <c r="H63" s="3">
        <v>0.39</v>
      </c>
      <c r="I63" s="3"/>
      <c r="J63" s="3"/>
    </row>
    <row r="64" spans="4:10" x14ac:dyDescent="0.25">
      <c r="D64" s="1">
        <v>55</v>
      </c>
      <c r="E64" s="3">
        <v>0.49</v>
      </c>
      <c r="F64" s="3"/>
      <c r="G64" s="3"/>
      <c r="H64" s="3">
        <v>0.443</v>
      </c>
      <c r="I64" s="3"/>
      <c r="J64" s="3"/>
    </row>
    <row r="65" spans="4:10" x14ac:dyDescent="0.25">
      <c r="D65" s="1">
        <v>56</v>
      </c>
      <c r="E65" s="3">
        <v>0.49</v>
      </c>
      <c r="F65" s="3"/>
      <c r="G65" s="3"/>
      <c r="H65" s="3">
        <v>0.443</v>
      </c>
      <c r="I65" s="3"/>
      <c r="J65" s="3"/>
    </row>
    <row r="66" spans="4:10" x14ac:dyDescent="0.25">
      <c r="D66" s="1">
        <v>57</v>
      </c>
      <c r="E66" s="3">
        <v>0.49</v>
      </c>
      <c r="F66" s="3"/>
      <c r="G66" s="3"/>
      <c r="H66" s="3">
        <v>0.443</v>
      </c>
      <c r="I66" s="3"/>
      <c r="J66" s="3">
        <v>0.3</v>
      </c>
    </row>
    <row r="67" spans="4:10" x14ac:dyDescent="0.25">
      <c r="D67" s="1">
        <v>58</v>
      </c>
      <c r="E67" s="3">
        <v>0.49</v>
      </c>
      <c r="F67" s="3"/>
      <c r="G67" s="3"/>
      <c r="H67" s="3">
        <v>0.443</v>
      </c>
      <c r="I67" s="3"/>
      <c r="J67" s="3">
        <v>0.3</v>
      </c>
    </row>
    <row r="68" spans="4:10" x14ac:dyDescent="0.25">
      <c r="D68" s="1">
        <v>59</v>
      </c>
      <c r="E68" s="3">
        <v>0.49</v>
      </c>
      <c r="F68" s="3"/>
      <c r="G68" s="3"/>
      <c r="H68" s="3">
        <v>0.443</v>
      </c>
      <c r="I68" s="3"/>
      <c r="J68" s="3">
        <v>0.3</v>
      </c>
    </row>
    <row r="69" spans="4:10" x14ac:dyDescent="0.25">
      <c r="D69" s="1">
        <v>60</v>
      </c>
      <c r="E69" s="3">
        <v>0.49</v>
      </c>
      <c r="F69" s="3"/>
      <c r="G69" s="3"/>
      <c r="H69" s="3">
        <v>0.443</v>
      </c>
      <c r="I69" s="3"/>
      <c r="J69" s="3">
        <v>0.3</v>
      </c>
    </row>
    <row r="70" spans="4:10" x14ac:dyDescent="0.25">
      <c r="D70" s="1">
        <v>61</v>
      </c>
      <c r="E70" s="3">
        <v>0.49</v>
      </c>
      <c r="F70" s="3"/>
      <c r="G70" s="3"/>
      <c r="H70" s="3">
        <v>0.443</v>
      </c>
      <c r="I70" s="3"/>
      <c r="J70" s="3">
        <v>0.3</v>
      </c>
    </row>
    <row r="71" spans="4:10" x14ac:dyDescent="0.25">
      <c r="D71" s="1">
        <v>62</v>
      </c>
      <c r="E71" s="3">
        <v>0.49</v>
      </c>
      <c r="F71" s="3"/>
      <c r="G71" s="3"/>
      <c r="H71" s="3">
        <v>0.443</v>
      </c>
      <c r="I71" s="3"/>
      <c r="J71" s="3">
        <v>0.3</v>
      </c>
    </row>
    <row r="72" spans="4:10" x14ac:dyDescent="0.25">
      <c r="D72" s="1">
        <v>63</v>
      </c>
      <c r="E72" s="3">
        <v>0.49</v>
      </c>
      <c r="F72" s="3"/>
      <c r="G72" s="3"/>
      <c r="H72" s="3">
        <v>0.443</v>
      </c>
      <c r="I72" s="3"/>
      <c r="J72" s="3">
        <v>0.3</v>
      </c>
    </row>
    <row r="73" spans="4:10" x14ac:dyDescent="0.25">
      <c r="D73" s="1">
        <v>64</v>
      </c>
      <c r="E73" s="3">
        <v>0.49</v>
      </c>
      <c r="F73" s="3"/>
      <c r="G73" s="3"/>
      <c r="H73" s="3">
        <v>0.443</v>
      </c>
      <c r="I73" s="3"/>
      <c r="J73" s="3"/>
    </row>
    <row r="74" spans="4:10" x14ac:dyDescent="0.25">
      <c r="D74" s="1">
        <v>65</v>
      </c>
      <c r="E74" s="3">
        <v>0.49</v>
      </c>
      <c r="F74" s="3"/>
      <c r="G74" s="3"/>
      <c r="H74" s="3"/>
      <c r="I74" s="3"/>
      <c r="J74" s="3"/>
    </row>
  </sheetData>
  <hyperlinks>
    <hyperlink ref="A25" location="Contents!A1" display="Back to contents" xr:uid="{904E8767-7F5B-47C7-96AA-7026C039DFB6}"/>
  </hyperlinks>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4"/>
  <dimension ref="A1:K125"/>
  <sheetViews>
    <sheetView workbookViewId="0"/>
  </sheetViews>
  <sheetFormatPr defaultColWidth="9.28515625" defaultRowHeight="15" x14ac:dyDescent="0.25"/>
  <cols>
    <col min="1" max="1" width="10.7109375" style="2" customWidth="1"/>
    <col min="2" max="2" width="11.5703125" style="1" customWidth="1"/>
    <col min="3" max="3" width="13.42578125" style="1" customWidth="1"/>
    <col min="4" max="4" width="19.28515625" style="1" bestFit="1" customWidth="1"/>
    <col min="5" max="8" width="9.28515625" style="1"/>
    <col min="9" max="9" width="9.5703125" style="1" bestFit="1" customWidth="1"/>
    <col min="10" max="10" width="12.28515625" style="1" customWidth="1"/>
    <col min="11" max="16384" width="9.28515625" style="1"/>
  </cols>
  <sheetData>
    <row r="1" spans="1:9" x14ac:dyDescent="0.25">
      <c r="A1" s="1" t="s">
        <v>43</v>
      </c>
      <c r="B1" s="2" t="s">
        <v>332</v>
      </c>
    </row>
    <row r="2" spans="1:9" x14ac:dyDescent="0.25">
      <c r="A2" s="1"/>
      <c r="B2" s="2"/>
    </row>
    <row r="3" spans="1:9" x14ac:dyDescent="0.25">
      <c r="A3" s="1"/>
      <c r="B3" s="14" t="s">
        <v>333</v>
      </c>
      <c r="I3" s="13" t="s">
        <v>334</v>
      </c>
    </row>
    <row r="4" spans="1:9" x14ac:dyDescent="0.25">
      <c r="A4" s="1"/>
      <c r="B4" s="2"/>
    </row>
    <row r="5" spans="1:9" x14ac:dyDescent="0.25">
      <c r="A5" s="1"/>
      <c r="B5" s="2"/>
    </row>
    <row r="6" spans="1:9" x14ac:dyDescent="0.25">
      <c r="A6" s="1"/>
      <c r="B6" s="2"/>
    </row>
    <row r="7" spans="1:9" x14ac:dyDescent="0.25">
      <c r="A7" s="1"/>
      <c r="B7" s="2"/>
    </row>
    <row r="8" spans="1:9" x14ac:dyDescent="0.25">
      <c r="A8" s="1"/>
      <c r="B8" s="2"/>
    </row>
    <row r="9" spans="1:9" x14ac:dyDescent="0.25">
      <c r="A9" s="1"/>
      <c r="B9" s="2"/>
    </row>
    <row r="10" spans="1:9" x14ac:dyDescent="0.25">
      <c r="A10" s="1"/>
      <c r="B10" s="2"/>
    </row>
    <row r="11" spans="1:9" x14ac:dyDescent="0.25">
      <c r="A11" s="1"/>
      <c r="B11" s="2"/>
    </row>
    <row r="12" spans="1:9" x14ac:dyDescent="0.25">
      <c r="A12" s="1"/>
      <c r="B12" s="2"/>
    </row>
    <row r="13" spans="1:9" x14ac:dyDescent="0.25">
      <c r="A13" s="1"/>
      <c r="B13" s="2"/>
    </row>
    <row r="14" spans="1:9" x14ac:dyDescent="0.25">
      <c r="A14" s="1"/>
      <c r="B14" s="2"/>
    </row>
    <row r="15" spans="1:9" x14ac:dyDescent="0.25">
      <c r="A15" s="1"/>
      <c r="B15" s="2"/>
    </row>
    <row r="16" spans="1:9" x14ac:dyDescent="0.25">
      <c r="A16" s="1"/>
      <c r="B16" s="2"/>
    </row>
    <row r="17" spans="1:11" x14ac:dyDescent="0.25">
      <c r="A17" s="1" t="s">
        <v>335</v>
      </c>
    </row>
    <row r="18" spans="1:11" x14ac:dyDescent="0.25">
      <c r="A18" s="1" t="s">
        <v>336</v>
      </c>
    </row>
    <row r="19" spans="1:11" x14ac:dyDescent="0.25">
      <c r="A19" s="1" t="s">
        <v>337</v>
      </c>
    </row>
    <row r="21" spans="1:11" x14ac:dyDescent="0.25">
      <c r="A21" s="1" t="s">
        <v>338</v>
      </c>
    </row>
    <row r="23" spans="1:11" x14ac:dyDescent="0.25">
      <c r="A23" s="9" t="s">
        <v>79</v>
      </c>
    </row>
    <row r="24" spans="1:11" x14ac:dyDescent="0.25">
      <c r="A24" s="9"/>
    </row>
    <row r="25" spans="1:11" x14ac:dyDescent="0.25">
      <c r="A25" s="1"/>
      <c r="B25" s="2"/>
    </row>
    <row r="26" spans="1:11" x14ac:dyDescent="0.25">
      <c r="B26" s="2" t="s">
        <v>106</v>
      </c>
      <c r="C26" s="2" t="s">
        <v>339</v>
      </c>
      <c r="D26" s="2" t="s">
        <v>340</v>
      </c>
      <c r="E26" s="2" t="s">
        <v>341</v>
      </c>
      <c r="I26" s="2" t="s">
        <v>106</v>
      </c>
      <c r="J26" s="2" t="s">
        <v>339</v>
      </c>
      <c r="K26" s="2" t="s">
        <v>342</v>
      </c>
    </row>
    <row r="27" spans="1:11" x14ac:dyDescent="0.25">
      <c r="B27" s="1">
        <v>1971</v>
      </c>
      <c r="C27" s="1">
        <v>0</v>
      </c>
      <c r="D27" s="1">
        <v>1090373</v>
      </c>
      <c r="E27" s="3">
        <v>8.3443092337991201E-2</v>
      </c>
      <c r="I27" s="1">
        <v>1935</v>
      </c>
      <c r="J27" s="1">
        <v>0</v>
      </c>
      <c r="K27" s="3">
        <v>2.12</v>
      </c>
    </row>
    <row r="28" spans="1:11" x14ac:dyDescent="0.25">
      <c r="B28" s="1">
        <v>1972</v>
      </c>
      <c r="C28" s="1">
        <v>0</v>
      </c>
      <c r="D28" s="1">
        <v>1118306</v>
      </c>
      <c r="E28" s="3">
        <v>8.4060000312695796E-2</v>
      </c>
      <c r="I28" s="1">
        <v>1936</v>
      </c>
      <c r="J28" s="1">
        <v>0</v>
      </c>
      <c r="K28" s="3">
        <v>2.1800000000000002</v>
      </c>
    </row>
    <row r="29" spans="1:11" x14ac:dyDescent="0.25">
      <c r="B29" s="1">
        <v>1973</v>
      </c>
      <c r="C29" s="1">
        <v>0</v>
      </c>
      <c r="D29" s="1">
        <v>1148688</v>
      </c>
      <c r="E29" s="3">
        <v>8.5059407437707193E-2</v>
      </c>
      <c r="I29" s="1">
        <v>1937</v>
      </c>
      <c r="J29" s="1">
        <v>0</v>
      </c>
      <c r="K29" s="3">
        <v>2.21</v>
      </c>
    </row>
    <row r="30" spans="1:11" x14ac:dyDescent="0.25">
      <c r="B30" s="1">
        <v>1974</v>
      </c>
      <c r="C30" s="1">
        <v>0</v>
      </c>
      <c r="D30" s="1">
        <v>1181158</v>
      </c>
      <c r="E30" s="3">
        <v>8.6074103752132203E-2</v>
      </c>
      <c r="I30" s="1">
        <v>1938</v>
      </c>
      <c r="J30" s="1">
        <v>0</v>
      </c>
      <c r="K30" s="3">
        <v>2.21</v>
      </c>
    </row>
    <row r="31" spans="1:11" x14ac:dyDescent="0.25">
      <c r="B31" s="1">
        <v>1975</v>
      </c>
      <c r="C31" s="1">
        <v>0</v>
      </c>
      <c r="D31" s="1">
        <v>1211568</v>
      </c>
      <c r="E31" s="3">
        <v>8.7207114088790796E-2</v>
      </c>
      <c r="I31" s="1">
        <v>1939</v>
      </c>
      <c r="J31" s="1">
        <v>0</v>
      </c>
      <c r="K31" s="3">
        <v>2.2200000000000002</v>
      </c>
    </row>
    <row r="32" spans="1:11" x14ac:dyDescent="0.25">
      <c r="B32" s="1">
        <v>1976</v>
      </c>
      <c r="C32" s="1">
        <v>0</v>
      </c>
      <c r="D32" s="1">
        <v>1252827</v>
      </c>
      <c r="E32" s="3">
        <v>8.9276675695568797E-2</v>
      </c>
      <c r="I32" s="1">
        <v>1940</v>
      </c>
      <c r="J32" s="1">
        <v>0</v>
      </c>
      <c r="K32" s="3">
        <v>2.2599999999999998</v>
      </c>
    </row>
    <row r="33" spans="2:11" x14ac:dyDescent="0.25">
      <c r="B33" s="1">
        <v>1977</v>
      </c>
      <c r="C33" s="1">
        <v>0</v>
      </c>
      <c r="D33" s="1">
        <v>1287583</v>
      </c>
      <c r="E33" s="3">
        <v>9.0724476498907802E-2</v>
      </c>
      <c r="I33" s="1">
        <v>1941</v>
      </c>
      <c r="J33" s="1">
        <v>0</v>
      </c>
      <c r="K33" s="3">
        <v>2.36</v>
      </c>
    </row>
    <row r="34" spans="2:11" x14ac:dyDescent="0.25">
      <c r="B34" s="1">
        <v>1978</v>
      </c>
      <c r="C34" s="1">
        <v>0</v>
      </c>
      <c r="D34" s="1">
        <v>1326812</v>
      </c>
      <c r="E34" s="3">
        <v>9.2401172623510094E-2</v>
      </c>
      <c r="I34" s="1">
        <v>1942</v>
      </c>
      <c r="J34" s="1">
        <v>0</v>
      </c>
      <c r="K34" s="3">
        <v>2.38</v>
      </c>
    </row>
    <row r="35" spans="2:11" x14ac:dyDescent="0.25">
      <c r="B35" s="1">
        <v>1979</v>
      </c>
      <c r="C35" s="1">
        <v>0</v>
      </c>
      <c r="D35" s="1">
        <v>1369728</v>
      </c>
      <c r="E35" s="3">
        <v>9.4361640397116794E-2</v>
      </c>
      <c r="I35" s="1">
        <v>1943</v>
      </c>
      <c r="J35" s="1">
        <v>0</v>
      </c>
      <c r="K35" s="3">
        <v>2.57</v>
      </c>
    </row>
    <row r="36" spans="2:11" x14ac:dyDescent="0.25">
      <c r="B36" s="1">
        <v>1980</v>
      </c>
      <c r="C36" s="1">
        <v>0</v>
      </c>
      <c r="D36" s="1">
        <v>1413277</v>
      </c>
      <c r="E36" s="3">
        <v>9.6171674915531094E-2</v>
      </c>
      <c r="I36" s="1">
        <v>1944</v>
      </c>
      <c r="J36" s="1">
        <v>0</v>
      </c>
      <c r="K36" s="3">
        <v>2.63</v>
      </c>
    </row>
    <row r="37" spans="2:11" x14ac:dyDescent="0.25">
      <c r="B37" s="1">
        <v>1981</v>
      </c>
      <c r="C37" s="1">
        <v>0</v>
      </c>
      <c r="D37" s="1">
        <v>1454999</v>
      </c>
      <c r="E37" s="3">
        <v>9.7498736871166197E-2</v>
      </c>
      <c r="I37" s="1">
        <v>1945</v>
      </c>
      <c r="J37" s="1">
        <v>0</v>
      </c>
      <c r="K37" s="3">
        <v>2.74</v>
      </c>
    </row>
    <row r="38" spans="2:11" x14ac:dyDescent="0.25">
      <c r="B38" s="1">
        <v>1982</v>
      </c>
      <c r="C38" s="1">
        <v>0</v>
      </c>
      <c r="D38" s="1">
        <v>1498768</v>
      </c>
      <c r="E38" s="3">
        <v>9.8705454409428406E-2</v>
      </c>
      <c r="I38" s="1">
        <v>1946</v>
      </c>
      <c r="J38" s="1">
        <v>0</v>
      </c>
      <c r="K38" s="3">
        <v>2.99</v>
      </c>
    </row>
    <row r="39" spans="2:11" x14ac:dyDescent="0.25">
      <c r="B39" s="1">
        <v>1983</v>
      </c>
      <c r="C39" s="1">
        <v>0</v>
      </c>
      <c r="D39" s="1">
        <v>1535760</v>
      </c>
      <c r="E39" s="3">
        <v>9.9766966152925102E-2</v>
      </c>
      <c r="I39" s="1">
        <v>1947</v>
      </c>
      <c r="J39" s="1">
        <v>0</v>
      </c>
      <c r="K39" s="3">
        <v>3.08</v>
      </c>
    </row>
    <row r="40" spans="2:11" x14ac:dyDescent="0.25">
      <c r="B40" s="1">
        <v>1984</v>
      </c>
      <c r="C40" s="1">
        <v>0</v>
      </c>
      <c r="D40" s="1">
        <v>1573786</v>
      </c>
      <c r="E40" s="3">
        <v>0.101017170696852</v>
      </c>
      <c r="I40" s="1">
        <v>1948</v>
      </c>
      <c r="J40" s="1">
        <v>0</v>
      </c>
      <c r="K40" s="3">
        <v>2.99</v>
      </c>
    </row>
    <row r="41" spans="2:11" x14ac:dyDescent="0.25">
      <c r="B41" s="1">
        <v>1985</v>
      </c>
      <c r="C41" s="1">
        <v>0</v>
      </c>
      <c r="D41" s="1">
        <v>1621029</v>
      </c>
      <c r="E41" s="3">
        <v>0.10267272397454499</v>
      </c>
      <c r="I41" s="1">
        <v>1949</v>
      </c>
      <c r="J41" s="1">
        <v>0</v>
      </c>
      <c r="K41" s="3">
        <v>2.99</v>
      </c>
    </row>
    <row r="42" spans="2:11" x14ac:dyDescent="0.25">
      <c r="B42" s="1">
        <v>1986</v>
      </c>
      <c r="C42" s="1">
        <v>0</v>
      </c>
      <c r="D42" s="1">
        <v>1682111</v>
      </c>
      <c r="E42" s="3">
        <v>0.105011502433147</v>
      </c>
      <c r="I42" s="1">
        <v>1950</v>
      </c>
      <c r="J42" s="1">
        <v>0</v>
      </c>
      <c r="K42" s="3">
        <v>3.07</v>
      </c>
    </row>
    <row r="43" spans="2:11" x14ac:dyDescent="0.25">
      <c r="B43" s="1">
        <v>1987</v>
      </c>
      <c r="C43" s="1">
        <v>0</v>
      </c>
      <c r="D43" s="1">
        <v>1739287</v>
      </c>
      <c r="E43" s="3">
        <v>0.10694174094068901</v>
      </c>
      <c r="I43" s="1">
        <v>1951</v>
      </c>
      <c r="J43" s="1">
        <v>0</v>
      </c>
      <c r="K43" s="3">
        <v>3.06</v>
      </c>
    </row>
    <row r="44" spans="2:11" x14ac:dyDescent="0.25">
      <c r="B44" s="1">
        <v>1988</v>
      </c>
      <c r="C44" s="1">
        <v>0</v>
      </c>
      <c r="D44" s="1">
        <v>1791383</v>
      </c>
      <c r="E44" s="3">
        <v>0.108357441893269</v>
      </c>
      <c r="I44" s="1">
        <v>1952</v>
      </c>
      <c r="J44" s="1">
        <v>0</v>
      </c>
      <c r="K44" s="3">
        <v>3.18</v>
      </c>
    </row>
    <row r="45" spans="2:11" x14ac:dyDescent="0.25">
      <c r="B45" s="1">
        <v>1989</v>
      </c>
      <c r="C45" s="1">
        <v>0</v>
      </c>
      <c r="D45" s="1">
        <v>1846495</v>
      </c>
      <c r="E45" s="3">
        <v>0.109816183922177</v>
      </c>
      <c r="I45" s="1">
        <v>1953</v>
      </c>
      <c r="J45" s="1">
        <v>0</v>
      </c>
      <c r="K45" s="3">
        <v>3.19</v>
      </c>
    </row>
    <row r="46" spans="2:11" x14ac:dyDescent="0.25">
      <c r="B46" s="1">
        <v>1990</v>
      </c>
      <c r="C46" s="1">
        <v>0</v>
      </c>
      <c r="D46" s="1">
        <v>1893381</v>
      </c>
      <c r="E46" s="3">
        <v>0.110950295831359</v>
      </c>
      <c r="I46" s="1">
        <v>1954</v>
      </c>
      <c r="J46" s="1">
        <v>0</v>
      </c>
      <c r="K46" s="3">
        <v>3.19</v>
      </c>
    </row>
    <row r="47" spans="2:11" x14ac:dyDescent="0.25">
      <c r="B47" s="1">
        <v>1991</v>
      </c>
      <c r="C47" s="1">
        <v>0</v>
      </c>
      <c r="D47" s="1">
        <v>1950715</v>
      </c>
      <c r="E47" s="3">
        <v>0.112862238889111</v>
      </c>
      <c r="I47" s="1">
        <v>1955</v>
      </c>
      <c r="J47" s="1">
        <v>0</v>
      </c>
      <c r="K47" s="3">
        <v>3.28</v>
      </c>
    </row>
    <row r="48" spans="2:11" x14ac:dyDescent="0.25">
      <c r="B48" s="1">
        <v>1992</v>
      </c>
      <c r="C48" s="1">
        <v>0</v>
      </c>
      <c r="D48" s="1">
        <v>2001848</v>
      </c>
      <c r="E48" s="3">
        <v>0.114531140446608</v>
      </c>
      <c r="I48" s="1">
        <v>1956</v>
      </c>
      <c r="J48" s="1">
        <v>0</v>
      </c>
      <c r="K48" s="3">
        <v>3.33</v>
      </c>
    </row>
    <row r="49" spans="2:11" x14ac:dyDescent="0.25">
      <c r="B49" s="1">
        <v>1993</v>
      </c>
      <c r="C49" s="1">
        <v>0</v>
      </c>
      <c r="D49" s="1">
        <v>2052648</v>
      </c>
      <c r="E49" s="3">
        <v>0.116397524713623</v>
      </c>
      <c r="I49" s="1">
        <v>1957</v>
      </c>
      <c r="J49" s="1">
        <v>0</v>
      </c>
      <c r="K49" s="3">
        <v>3.42</v>
      </c>
    </row>
    <row r="50" spans="2:11" x14ac:dyDescent="0.25">
      <c r="B50" s="1">
        <v>1994</v>
      </c>
      <c r="C50" s="1">
        <v>0</v>
      </c>
      <c r="D50" s="1">
        <v>2099825</v>
      </c>
      <c r="E50" s="3">
        <v>0.117931469141951</v>
      </c>
      <c r="I50" s="1">
        <v>1958</v>
      </c>
      <c r="J50" s="1">
        <v>0</v>
      </c>
      <c r="K50" s="3">
        <v>3.42</v>
      </c>
    </row>
    <row r="51" spans="2:11" x14ac:dyDescent="0.25">
      <c r="B51" s="1">
        <v>1995</v>
      </c>
      <c r="C51" s="1">
        <v>0</v>
      </c>
      <c r="D51" s="1">
        <v>2143279</v>
      </c>
      <c r="E51" s="3">
        <v>0.119038769595935</v>
      </c>
      <c r="I51" s="1">
        <v>1959</v>
      </c>
      <c r="J51" s="1">
        <v>0</v>
      </c>
      <c r="K51" s="3">
        <v>3.44</v>
      </c>
    </row>
    <row r="52" spans="2:11" x14ac:dyDescent="0.25">
      <c r="B52" s="1">
        <v>1996</v>
      </c>
      <c r="C52" s="1">
        <v>0</v>
      </c>
      <c r="D52" s="1">
        <v>2192239</v>
      </c>
      <c r="E52" s="3">
        <v>0.120289000128232</v>
      </c>
      <c r="I52" s="1">
        <v>1960</v>
      </c>
      <c r="J52" s="1">
        <v>0</v>
      </c>
      <c r="K52" s="3">
        <v>3.45</v>
      </c>
    </row>
    <row r="53" spans="2:11" x14ac:dyDescent="0.25">
      <c r="B53" s="1">
        <v>1997</v>
      </c>
      <c r="C53" s="1">
        <v>0</v>
      </c>
      <c r="D53" s="1">
        <v>2237017</v>
      </c>
      <c r="E53" s="3">
        <v>0.12142498546792301</v>
      </c>
      <c r="I53" s="1">
        <v>1961</v>
      </c>
      <c r="J53" s="1">
        <v>0</v>
      </c>
      <c r="K53" s="3">
        <v>3.55</v>
      </c>
    </row>
    <row r="54" spans="2:11" x14ac:dyDescent="0.25">
      <c r="B54" s="1">
        <v>1998</v>
      </c>
      <c r="C54" s="1">
        <v>0</v>
      </c>
      <c r="D54" s="1">
        <v>2278504</v>
      </c>
      <c r="E54" s="3">
        <v>0.122450286936767</v>
      </c>
      <c r="I54" s="1">
        <v>1962</v>
      </c>
      <c r="J54" s="1">
        <v>0</v>
      </c>
      <c r="K54" s="3">
        <v>3.43</v>
      </c>
    </row>
    <row r="55" spans="2:11" x14ac:dyDescent="0.25">
      <c r="B55" s="1">
        <v>1999</v>
      </c>
      <c r="C55" s="1">
        <v>0</v>
      </c>
      <c r="D55" s="1">
        <v>2321626</v>
      </c>
      <c r="E55" s="3">
        <v>0.12341023919290101</v>
      </c>
      <c r="I55" s="1">
        <v>1963</v>
      </c>
      <c r="J55" s="1">
        <v>0</v>
      </c>
      <c r="K55" s="3">
        <v>3.34</v>
      </c>
    </row>
    <row r="56" spans="2:11" x14ac:dyDescent="0.25">
      <c r="B56" s="1">
        <v>2000</v>
      </c>
      <c r="C56" s="1">
        <v>0</v>
      </c>
      <c r="D56" s="1">
        <v>2364260</v>
      </c>
      <c r="E56" s="3">
        <v>0.12424639238981</v>
      </c>
      <c r="I56" s="1">
        <v>1964</v>
      </c>
      <c r="J56" s="1">
        <v>0</v>
      </c>
      <c r="K56" s="3">
        <v>3.15</v>
      </c>
    </row>
    <row r="57" spans="2:11" x14ac:dyDescent="0.25">
      <c r="B57" s="1">
        <v>2001</v>
      </c>
      <c r="C57" s="1">
        <v>0</v>
      </c>
      <c r="D57" s="1">
        <v>2419070</v>
      </c>
      <c r="E57" s="3">
        <v>0.12550493001162499</v>
      </c>
      <c r="I57" s="1">
        <v>1965</v>
      </c>
      <c r="J57" s="1">
        <v>0</v>
      </c>
      <c r="K57" s="3">
        <v>2.97</v>
      </c>
    </row>
    <row r="58" spans="2:11" x14ac:dyDescent="0.25">
      <c r="B58" s="1">
        <v>2002</v>
      </c>
      <c r="C58" s="1">
        <v>0</v>
      </c>
      <c r="D58" s="1">
        <v>2465669</v>
      </c>
      <c r="E58" s="3">
        <v>0.12647563170645501</v>
      </c>
      <c r="I58" s="1">
        <v>1966</v>
      </c>
      <c r="J58" s="1">
        <v>0</v>
      </c>
      <c r="K58" s="3">
        <v>2.89</v>
      </c>
    </row>
    <row r="59" spans="2:11" x14ac:dyDescent="0.25">
      <c r="B59" s="1">
        <v>2003</v>
      </c>
      <c r="C59" s="1">
        <v>0</v>
      </c>
      <c r="D59" s="1">
        <v>2511327</v>
      </c>
      <c r="E59" s="3">
        <v>0.12734448007698701</v>
      </c>
      <c r="I59" s="1">
        <v>1967</v>
      </c>
      <c r="J59" s="1">
        <v>0</v>
      </c>
      <c r="K59" s="3">
        <v>2.85</v>
      </c>
    </row>
    <row r="60" spans="2:11" x14ac:dyDescent="0.25">
      <c r="B60" s="1">
        <v>2004</v>
      </c>
      <c r="C60" s="1">
        <v>0</v>
      </c>
      <c r="D60" s="1">
        <v>2558857</v>
      </c>
      <c r="E60" s="3">
        <v>0.12837468961840701</v>
      </c>
      <c r="I60" s="1">
        <v>1968</v>
      </c>
      <c r="J60" s="1">
        <v>0</v>
      </c>
      <c r="K60" s="3">
        <v>2.89</v>
      </c>
    </row>
    <row r="61" spans="2:11" x14ac:dyDescent="0.25">
      <c r="B61" s="1">
        <v>2005</v>
      </c>
      <c r="C61" s="1">
        <v>0</v>
      </c>
      <c r="D61" s="1">
        <v>2611879</v>
      </c>
      <c r="E61" s="3">
        <v>0.12944933310680301</v>
      </c>
      <c r="I61" s="1">
        <v>1969</v>
      </c>
      <c r="J61" s="1">
        <v>0</v>
      </c>
      <c r="K61" s="3">
        <v>2.89</v>
      </c>
    </row>
    <row r="62" spans="2:11" x14ac:dyDescent="0.25">
      <c r="B62" s="1">
        <v>2006</v>
      </c>
      <c r="C62" s="1">
        <v>0</v>
      </c>
      <c r="D62" s="1">
        <v>2664064</v>
      </c>
      <c r="E62" s="3">
        <v>0.13026592484677699</v>
      </c>
      <c r="I62" s="1">
        <v>1970</v>
      </c>
      <c r="J62" s="1">
        <v>0</v>
      </c>
      <c r="K62" s="3">
        <v>2.86</v>
      </c>
    </row>
    <row r="63" spans="2:11" x14ac:dyDescent="0.25">
      <c r="B63" s="1">
        <v>2007</v>
      </c>
      <c r="C63" s="1">
        <v>0</v>
      </c>
      <c r="D63" s="1">
        <v>2736610</v>
      </c>
      <c r="E63" s="3">
        <v>0.131393300685023</v>
      </c>
      <c r="I63" s="1">
        <v>1971</v>
      </c>
      <c r="J63" s="1">
        <v>0</v>
      </c>
      <c r="K63" s="3">
        <v>2.95</v>
      </c>
    </row>
    <row r="64" spans="2:11" x14ac:dyDescent="0.25">
      <c r="B64" s="1">
        <v>2008</v>
      </c>
      <c r="C64" s="1">
        <v>0</v>
      </c>
      <c r="D64" s="1">
        <v>2805167</v>
      </c>
      <c r="E64" s="3">
        <v>0.13201283493086</v>
      </c>
      <c r="I64" s="1">
        <v>1972</v>
      </c>
      <c r="J64" s="1">
        <v>0</v>
      </c>
      <c r="K64" s="3">
        <v>2.74</v>
      </c>
    </row>
    <row r="65" spans="2:11" x14ac:dyDescent="0.25">
      <c r="B65" s="1">
        <v>2009</v>
      </c>
      <c r="C65" s="1">
        <v>0</v>
      </c>
      <c r="D65" s="1">
        <v>2890566</v>
      </c>
      <c r="E65" s="3">
        <v>0.133257064364804</v>
      </c>
      <c r="I65" s="1">
        <v>1973</v>
      </c>
      <c r="J65" s="1">
        <v>0</v>
      </c>
      <c r="K65" s="3">
        <v>2.4900000000000002</v>
      </c>
    </row>
    <row r="66" spans="2:11" x14ac:dyDescent="0.25">
      <c r="B66" s="1">
        <v>2010</v>
      </c>
      <c r="C66" s="1">
        <v>0</v>
      </c>
      <c r="D66" s="1">
        <v>2986675</v>
      </c>
      <c r="E66" s="3">
        <v>0.13556231347941</v>
      </c>
      <c r="I66" s="1">
        <v>1974</v>
      </c>
      <c r="J66" s="1">
        <v>0</v>
      </c>
      <c r="K66" s="3">
        <v>2.3199999999999998</v>
      </c>
    </row>
    <row r="67" spans="2:11" x14ac:dyDescent="0.25">
      <c r="B67" s="1">
        <v>2011</v>
      </c>
      <c r="C67" s="1">
        <v>0</v>
      </c>
      <c r="D67" s="1">
        <v>3087911</v>
      </c>
      <c r="E67" s="3">
        <v>0.138223262428008</v>
      </c>
      <c r="I67" s="1">
        <v>1975</v>
      </c>
      <c r="J67" s="1">
        <v>0</v>
      </c>
      <c r="K67" s="3">
        <v>2.15</v>
      </c>
    </row>
    <row r="68" spans="2:11" x14ac:dyDescent="0.25">
      <c r="B68" s="1">
        <v>2012</v>
      </c>
      <c r="C68" s="1">
        <v>0</v>
      </c>
      <c r="D68" s="1">
        <v>3213853</v>
      </c>
      <c r="E68" s="3">
        <v>0.14137101405351099</v>
      </c>
      <c r="I68" s="1">
        <v>1976</v>
      </c>
      <c r="J68" s="1">
        <v>0</v>
      </c>
      <c r="K68" s="3">
        <v>2.06</v>
      </c>
    </row>
    <row r="69" spans="2:11" x14ac:dyDescent="0.25">
      <c r="B69" s="1">
        <v>2013</v>
      </c>
      <c r="C69" s="1">
        <v>0</v>
      </c>
      <c r="D69" s="1">
        <v>3330378</v>
      </c>
      <c r="E69" s="3">
        <v>0.14399686200297501</v>
      </c>
      <c r="I69" s="1">
        <v>1977</v>
      </c>
      <c r="J69" s="1">
        <v>0</v>
      </c>
      <c r="K69" s="3">
        <v>2.0099999999999998</v>
      </c>
    </row>
    <row r="70" spans="2:11" x14ac:dyDescent="0.25">
      <c r="B70" s="1">
        <v>2014</v>
      </c>
      <c r="C70" s="1">
        <v>0</v>
      </c>
      <c r="D70" s="1">
        <v>3442148</v>
      </c>
      <c r="E70" s="3">
        <v>0.14662608794477799</v>
      </c>
      <c r="I70" s="1">
        <v>1978</v>
      </c>
      <c r="J70" s="1">
        <v>0</v>
      </c>
      <c r="K70" s="3">
        <v>1.95</v>
      </c>
    </row>
    <row r="71" spans="2:11" x14ac:dyDescent="0.25">
      <c r="B71" s="1">
        <v>2015</v>
      </c>
      <c r="C71" s="1">
        <v>0</v>
      </c>
      <c r="D71" s="1">
        <v>3554304</v>
      </c>
      <c r="E71" s="3">
        <v>0.14924020600440999</v>
      </c>
      <c r="I71" s="1">
        <v>1979</v>
      </c>
      <c r="J71" s="1">
        <v>0</v>
      </c>
      <c r="K71" s="3">
        <v>1.91</v>
      </c>
    </row>
    <row r="72" spans="2:11" x14ac:dyDescent="0.25">
      <c r="B72" s="1">
        <v>2016</v>
      </c>
      <c r="C72" s="1">
        <v>0</v>
      </c>
      <c r="D72" s="1">
        <v>3672251</v>
      </c>
      <c r="E72" s="3">
        <v>0.15180294810773301</v>
      </c>
      <c r="I72" s="1">
        <v>1980</v>
      </c>
      <c r="J72" s="1">
        <v>0</v>
      </c>
      <c r="K72" s="3">
        <v>1.89</v>
      </c>
    </row>
    <row r="73" spans="2:11" x14ac:dyDescent="0.25">
      <c r="B73" s="1">
        <v>2017</v>
      </c>
      <c r="C73" s="1">
        <v>0</v>
      </c>
      <c r="D73" s="1">
        <v>3790842</v>
      </c>
      <c r="E73" s="3">
        <v>0.15408761776548599</v>
      </c>
      <c r="I73" s="1">
        <v>1981</v>
      </c>
      <c r="J73" s="1">
        <v>0</v>
      </c>
      <c r="K73" s="3">
        <v>1.94</v>
      </c>
    </row>
    <row r="74" spans="2:11" x14ac:dyDescent="0.25">
      <c r="B74" s="1">
        <v>2018</v>
      </c>
      <c r="C74" s="1">
        <v>0</v>
      </c>
      <c r="D74" s="1">
        <v>3912975</v>
      </c>
      <c r="E74" s="3">
        <v>0.15662746138445999</v>
      </c>
      <c r="I74" s="1">
        <v>1982</v>
      </c>
      <c r="J74" s="1">
        <v>0</v>
      </c>
      <c r="K74" s="3">
        <v>1.93</v>
      </c>
    </row>
    <row r="75" spans="2:11" x14ac:dyDescent="0.25">
      <c r="B75" s="1">
        <v>2019</v>
      </c>
      <c r="C75" s="1">
        <v>0</v>
      </c>
      <c r="D75" s="1">
        <v>4040130</v>
      </c>
      <c r="E75" s="3">
        <v>0.15927503804835999</v>
      </c>
      <c r="I75" s="1">
        <v>1983</v>
      </c>
      <c r="J75" s="1">
        <v>0</v>
      </c>
      <c r="K75" s="3">
        <v>1.92</v>
      </c>
    </row>
    <row r="76" spans="2:11" x14ac:dyDescent="0.25">
      <c r="B76" s="1">
        <v>2020</v>
      </c>
      <c r="C76" s="1">
        <v>0</v>
      </c>
      <c r="D76" s="1">
        <v>4194824</v>
      </c>
      <c r="E76" s="3">
        <v>0.16323483614134299</v>
      </c>
      <c r="I76" s="1">
        <v>1984</v>
      </c>
      <c r="J76" s="1">
        <v>0</v>
      </c>
      <c r="K76" s="3">
        <v>1.84</v>
      </c>
    </row>
    <row r="77" spans="2:11" x14ac:dyDescent="0.25">
      <c r="B77" s="1">
        <v>2021</v>
      </c>
      <c r="C77" s="1">
        <v>1</v>
      </c>
      <c r="D77" s="1">
        <v>4271505</v>
      </c>
      <c r="E77" s="3">
        <v>0.16240677162634801</v>
      </c>
      <c r="I77" s="1">
        <v>1985</v>
      </c>
      <c r="J77" s="1">
        <v>0</v>
      </c>
      <c r="K77" s="3">
        <v>1.92</v>
      </c>
    </row>
    <row r="78" spans="2:11" x14ac:dyDescent="0.25">
      <c r="B78" s="1">
        <v>2022</v>
      </c>
      <c r="C78" s="1">
        <v>1</v>
      </c>
      <c r="D78" s="1">
        <v>4397463</v>
      </c>
      <c r="E78" s="3">
        <v>0.16453245357461199</v>
      </c>
      <c r="I78" s="1">
        <v>1986</v>
      </c>
      <c r="J78" s="1">
        <v>0</v>
      </c>
      <c r="K78" s="3">
        <v>1.87</v>
      </c>
    </row>
    <row r="79" spans="2:11" x14ac:dyDescent="0.25">
      <c r="B79" s="1">
        <v>2023</v>
      </c>
      <c r="C79" s="1">
        <v>1</v>
      </c>
      <c r="D79" s="1">
        <v>4526677</v>
      </c>
      <c r="E79" s="3">
        <v>0.16674563736759701</v>
      </c>
      <c r="I79" s="1">
        <v>1987</v>
      </c>
      <c r="J79" s="1">
        <v>0</v>
      </c>
      <c r="K79" s="3">
        <v>1.85</v>
      </c>
    </row>
    <row r="80" spans="2:11" x14ac:dyDescent="0.25">
      <c r="B80" s="1">
        <v>2024</v>
      </c>
      <c r="C80" s="1">
        <v>1</v>
      </c>
      <c r="D80" s="1">
        <v>4656293</v>
      </c>
      <c r="E80" s="3">
        <v>0.16893766987716299</v>
      </c>
      <c r="I80" s="1">
        <v>1988</v>
      </c>
      <c r="J80" s="1">
        <v>0</v>
      </c>
      <c r="K80" s="3">
        <v>1.83</v>
      </c>
    </row>
    <row r="81" spans="2:11" x14ac:dyDescent="0.25">
      <c r="B81" s="1">
        <v>2025</v>
      </c>
      <c r="C81" s="1">
        <v>1</v>
      </c>
      <c r="D81" s="1">
        <v>4788483</v>
      </c>
      <c r="E81" s="3">
        <v>0.17119801676305699</v>
      </c>
      <c r="I81" s="1">
        <v>1989</v>
      </c>
      <c r="J81" s="1">
        <v>0</v>
      </c>
      <c r="K81" s="3">
        <v>1.84</v>
      </c>
    </row>
    <row r="82" spans="2:11" x14ac:dyDescent="0.25">
      <c r="B82" s="1">
        <v>2026</v>
      </c>
      <c r="C82" s="1">
        <v>1</v>
      </c>
      <c r="D82" s="1">
        <v>4925741</v>
      </c>
      <c r="E82" s="3">
        <v>0.173610824495639</v>
      </c>
      <c r="I82" s="1">
        <v>1990</v>
      </c>
      <c r="J82" s="1">
        <v>0</v>
      </c>
      <c r="K82" s="3">
        <v>1.9</v>
      </c>
    </row>
    <row r="83" spans="2:11" x14ac:dyDescent="0.25">
      <c r="B83" s="1">
        <v>2027</v>
      </c>
      <c r="C83" s="1">
        <v>1</v>
      </c>
      <c r="D83" s="1">
        <v>5059231</v>
      </c>
      <c r="E83" s="3">
        <v>0.17587700004456699</v>
      </c>
      <c r="I83" s="1">
        <v>1991</v>
      </c>
      <c r="J83" s="1">
        <v>0</v>
      </c>
      <c r="K83" s="3">
        <v>1.85</v>
      </c>
    </row>
    <row r="84" spans="2:11" x14ac:dyDescent="0.25">
      <c r="B84" s="1">
        <v>2028</v>
      </c>
      <c r="C84" s="1">
        <v>1</v>
      </c>
      <c r="D84" s="1">
        <v>5188776</v>
      </c>
      <c r="E84" s="3">
        <v>0.17795935361851201</v>
      </c>
      <c r="I84" s="1">
        <v>1992</v>
      </c>
      <c r="J84" s="1">
        <v>0</v>
      </c>
      <c r="K84" s="3">
        <v>1.89</v>
      </c>
    </row>
    <row r="85" spans="2:11" x14ac:dyDescent="0.25">
      <c r="B85" s="1">
        <v>2029</v>
      </c>
      <c r="C85" s="1">
        <v>1</v>
      </c>
      <c r="D85" s="1">
        <v>5310524</v>
      </c>
      <c r="E85" s="3">
        <v>0.179738242327347</v>
      </c>
      <c r="I85" s="1">
        <v>1993</v>
      </c>
      <c r="J85" s="1">
        <v>0</v>
      </c>
      <c r="K85" s="3">
        <v>1.86</v>
      </c>
    </row>
    <row r="86" spans="2:11" x14ac:dyDescent="0.25">
      <c r="B86" s="1">
        <v>2030</v>
      </c>
      <c r="C86" s="1">
        <v>1</v>
      </c>
      <c r="D86" s="1">
        <v>5415563</v>
      </c>
      <c r="E86" s="3">
        <v>0.18093053440789</v>
      </c>
      <c r="I86" s="1">
        <v>1994</v>
      </c>
      <c r="J86" s="1">
        <v>0</v>
      </c>
      <c r="K86" s="3">
        <v>1.85</v>
      </c>
    </row>
    <row r="87" spans="2:11" x14ac:dyDescent="0.25">
      <c r="B87" s="1">
        <v>2031</v>
      </c>
      <c r="C87" s="1">
        <v>1</v>
      </c>
      <c r="D87" s="1">
        <v>5515591</v>
      </c>
      <c r="E87" s="3">
        <v>0.181946626901101</v>
      </c>
      <c r="I87" s="1">
        <v>1995</v>
      </c>
      <c r="J87" s="1">
        <v>0</v>
      </c>
      <c r="K87" s="3">
        <v>1.83</v>
      </c>
    </row>
    <row r="88" spans="2:11" x14ac:dyDescent="0.25">
      <c r="B88" s="1">
        <v>2032</v>
      </c>
      <c r="C88" s="1">
        <v>1</v>
      </c>
      <c r="D88" s="1">
        <v>5608849</v>
      </c>
      <c r="E88" s="3">
        <v>0.182738771786459</v>
      </c>
      <c r="I88" s="1">
        <v>1996</v>
      </c>
      <c r="J88" s="1">
        <v>0</v>
      </c>
      <c r="K88" s="3">
        <v>1.81</v>
      </c>
    </row>
    <row r="89" spans="2:11" x14ac:dyDescent="0.25">
      <c r="B89" s="1">
        <v>2033</v>
      </c>
      <c r="C89" s="1">
        <v>1</v>
      </c>
      <c r="D89" s="1">
        <v>5703974</v>
      </c>
      <c r="E89" s="3">
        <v>0.18359401076527601</v>
      </c>
      <c r="I89" s="1">
        <v>1997</v>
      </c>
      <c r="J89" s="1">
        <v>0</v>
      </c>
      <c r="K89" s="3">
        <v>1.79</v>
      </c>
    </row>
    <row r="90" spans="2:11" x14ac:dyDescent="0.25">
      <c r="B90" s="1">
        <v>2034</v>
      </c>
      <c r="C90" s="1">
        <v>1</v>
      </c>
      <c r="D90" s="1">
        <v>5802696</v>
      </c>
      <c r="E90" s="3">
        <v>0.18456517293784799</v>
      </c>
      <c r="I90" s="1">
        <v>1998</v>
      </c>
      <c r="J90" s="1">
        <v>0</v>
      </c>
      <c r="K90" s="3">
        <v>1.77</v>
      </c>
    </row>
    <row r="91" spans="2:11" x14ac:dyDescent="0.25">
      <c r="B91" s="1">
        <v>2035</v>
      </c>
      <c r="C91" s="1">
        <v>1</v>
      </c>
      <c r="D91" s="1">
        <v>5900624</v>
      </c>
      <c r="E91" s="3">
        <v>0.185509639020385</v>
      </c>
      <c r="I91" s="1">
        <v>1999</v>
      </c>
      <c r="J91" s="1">
        <v>0</v>
      </c>
      <c r="K91" s="3">
        <v>1.77</v>
      </c>
    </row>
    <row r="92" spans="2:11" x14ac:dyDescent="0.25">
      <c r="B92" s="1">
        <v>2036</v>
      </c>
      <c r="C92" s="1">
        <v>1</v>
      </c>
      <c r="D92" s="1">
        <v>6012775</v>
      </c>
      <c r="E92" s="3">
        <v>0.18689394541976601</v>
      </c>
      <c r="I92" s="1">
        <v>2000</v>
      </c>
      <c r="J92" s="1">
        <v>0</v>
      </c>
      <c r="K92" s="3">
        <v>1.77</v>
      </c>
    </row>
    <row r="93" spans="2:11" x14ac:dyDescent="0.25">
      <c r="B93" s="1">
        <v>2037</v>
      </c>
      <c r="C93" s="1">
        <v>1</v>
      </c>
      <c r="D93" s="1">
        <v>6116093</v>
      </c>
      <c r="E93" s="3">
        <v>0.18799293604845599</v>
      </c>
      <c r="I93" s="1">
        <v>2001</v>
      </c>
      <c r="J93" s="1">
        <v>0</v>
      </c>
      <c r="K93" s="3">
        <v>1.74</v>
      </c>
    </row>
    <row r="94" spans="2:11" x14ac:dyDescent="0.25">
      <c r="B94" s="1">
        <v>2038</v>
      </c>
      <c r="C94" s="1">
        <v>1</v>
      </c>
      <c r="D94" s="1">
        <v>6203650</v>
      </c>
      <c r="E94" s="3">
        <v>0.18860381372711299</v>
      </c>
      <c r="I94" s="1">
        <v>2002</v>
      </c>
      <c r="J94" s="1">
        <v>0</v>
      </c>
      <c r="K94" s="3">
        <v>1.77</v>
      </c>
    </row>
    <row r="95" spans="2:11" x14ac:dyDescent="0.25">
      <c r="B95" s="1">
        <v>2039</v>
      </c>
      <c r="C95" s="1">
        <v>1</v>
      </c>
      <c r="D95" s="1">
        <v>6281292</v>
      </c>
      <c r="E95" s="3">
        <v>0.18891677043673299</v>
      </c>
      <c r="I95" s="1">
        <v>2003</v>
      </c>
      <c r="J95" s="1">
        <v>0</v>
      </c>
      <c r="K95" s="3">
        <v>1.77</v>
      </c>
    </row>
    <row r="96" spans="2:11" x14ac:dyDescent="0.25">
      <c r="B96" s="1">
        <v>2040</v>
      </c>
      <c r="C96" s="1">
        <v>1</v>
      </c>
      <c r="D96" s="1">
        <v>6346371</v>
      </c>
      <c r="E96" s="3">
        <v>0.18886111324052701</v>
      </c>
      <c r="I96" s="1">
        <v>2004</v>
      </c>
      <c r="J96" s="1">
        <v>0</v>
      </c>
      <c r="K96" s="3">
        <v>1.78</v>
      </c>
    </row>
    <row r="97" spans="2:11" x14ac:dyDescent="0.25">
      <c r="B97" s="1">
        <v>2041</v>
      </c>
      <c r="C97" s="1">
        <v>1</v>
      </c>
      <c r="D97" s="1">
        <v>6406738</v>
      </c>
      <c r="E97" s="3">
        <v>0.18867798060304</v>
      </c>
      <c r="I97" s="1">
        <v>2005</v>
      </c>
      <c r="J97" s="1">
        <v>0</v>
      </c>
      <c r="K97" s="3">
        <v>1.85</v>
      </c>
    </row>
    <row r="98" spans="2:11" x14ac:dyDescent="0.25">
      <c r="B98" s="1">
        <v>2042</v>
      </c>
      <c r="C98" s="1">
        <v>1</v>
      </c>
      <c r="D98" s="1">
        <v>6461522</v>
      </c>
      <c r="E98" s="3">
        <v>0.18834488014832501</v>
      </c>
      <c r="I98" s="1">
        <v>2006</v>
      </c>
      <c r="J98" s="1">
        <v>0</v>
      </c>
      <c r="K98" s="3">
        <v>1.88</v>
      </c>
    </row>
    <row r="99" spans="2:11" x14ac:dyDescent="0.25">
      <c r="B99" s="1">
        <v>2043</v>
      </c>
      <c r="C99" s="1">
        <v>1</v>
      </c>
      <c r="D99" s="1">
        <v>6515327</v>
      </c>
      <c r="E99" s="3">
        <v>0.18799792603825799</v>
      </c>
      <c r="I99" s="1">
        <v>2007</v>
      </c>
      <c r="J99" s="1">
        <v>0</v>
      </c>
      <c r="K99" s="3">
        <v>1.99</v>
      </c>
    </row>
    <row r="100" spans="2:11" x14ac:dyDescent="0.25">
      <c r="B100" s="1">
        <v>2044</v>
      </c>
      <c r="C100" s="1">
        <v>1</v>
      </c>
      <c r="D100" s="1">
        <v>6572211</v>
      </c>
      <c r="E100" s="3">
        <v>0.18775260942609001</v>
      </c>
      <c r="I100" s="1">
        <v>2008</v>
      </c>
      <c r="J100" s="1">
        <v>0</v>
      </c>
      <c r="K100" s="3">
        <v>2.02</v>
      </c>
    </row>
    <row r="101" spans="2:11" x14ac:dyDescent="0.25">
      <c r="B101" s="1">
        <v>2045</v>
      </c>
      <c r="C101" s="1">
        <v>1</v>
      </c>
      <c r="D101" s="1">
        <v>6636360</v>
      </c>
      <c r="E101" s="3">
        <v>0.187723445185564</v>
      </c>
      <c r="I101" s="1">
        <v>2009</v>
      </c>
      <c r="J101" s="1">
        <v>0</v>
      </c>
      <c r="K101" s="3">
        <v>1.97</v>
      </c>
    </row>
    <row r="102" spans="2:11" x14ac:dyDescent="0.25">
      <c r="B102" s="1">
        <v>2046</v>
      </c>
      <c r="C102" s="1">
        <v>1</v>
      </c>
      <c r="D102" s="1">
        <v>6711329</v>
      </c>
      <c r="E102" s="3">
        <v>0.18800285707754699</v>
      </c>
      <c r="I102" s="1">
        <v>2010</v>
      </c>
      <c r="J102" s="1">
        <v>0</v>
      </c>
      <c r="K102" s="3">
        <v>1.95</v>
      </c>
    </row>
    <row r="103" spans="2:11" x14ac:dyDescent="0.25">
      <c r="B103" s="1">
        <v>2047</v>
      </c>
      <c r="C103" s="1">
        <v>1</v>
      </c>
      <c r="D103" s="1">
        <v>6793449</v>
      </c>
      <c r="E103" s="3">
        <v>0.188479317419809</v>
      </c>
      <c r="I103" s="1">
        <v>2011</v>
      </c>
      <c r="J103" s="1">
        <v>0</v>
      </c>
      <c r="K103" s="3">
        <v>1.92</v>
      </c>
    </row>
    <row r="104" spans="2:11" x14ac:dyDescent="0.25">
      <c r="B104" s="1">
        <v>2048</v>
      </c>
      <c r="C104" s="1">
        <v>1</v>
      </c>
      <c r="D104" s="1">
        <v>6885175</v>
      </c>
      <c r="E104" s="3">
        <v>0.18921359333066101</v>
      </c>
      <c r="I104" s="1">
        <v>2012</v>
      </c>
      <c r="J104" s="1">
        <v>0</v>
      </c>
      <c r="K104" s="3">
        <v>1.93</v>
      </c>
    </row>
    <row r="105" spans="2:11" x14ac:dyDescent="0.25">
      <c r="B105" s="1">
        <v>2049</v>
      </c>
      <c r="C105" s="1">
        <v>1</v>
      </c>
      <c r="D105" s="1">
        <v>6979767</v>
      </c>
      <c r="E105" s="3">
        <v>0.19001405252550299</v>
      </c>
      <c r="I105" s="1">
        <v>2013</v>
      </c>
      <c r="J105" s="1">
        <v>0</v>
      </c>
      <c r="K105" s="3">
        <v>1.88</v>
      </c>
    </row>
    <row r="106" spans="2:11" x14ac:dyDescent="0.25">
      <c r="B106" s="1">
        <v>2050</v>
      </c>
      <c r="C106" s="1">
        <v>1</v>
      </c>
      <c r="D106" s="1">
        <v>7075988</v>
      </c>
      <c r="E106" s="3">
        <v>0.19084467250907</v>
      </c>
      <c r="I106" s="1">
        <v>2014</v>
      </c>
      <c r="J106" s="1">
        <v>0</v>
      </c>
      <c r="K106" s="3">
        <v>1.8</v>
      </c>
    </row>
    <row r="107" spans="2:11" x14ac:dyDescent="0.25">
      <c r="B107" s="1">
        <v>2051</v>
      </c>
      <c r="C107" s="1">
        <v>1</v>
      </c>
      <c r="D107" s="1">
        <v>7176835</v>
      </c>
      <c r="E107" s="3">
        <v>0.19178359045092999</v>
      </c>
      <c r="I107" s="1">
        <v>2015</v>
      </c>
      <c r="J107" s="1">
        <v>0</v>
      </c>
      <c r="K107" s="3">
        <v>1.8</v>
      </c>
    </row>
    <row r="108" spans="2:11" x14ac:dyDescent="0.25">
      <c r="B108" s="1">
        <v>2052</v>
      </c>
      <c r="C108" s="1">
        <v>1</v>
      </c>
      <c r="D108" s="1">
        <v>7275687</v>
      </c>
      <c r="E108" s="3">
        <v>0.19265174102202501</v>
      </c>
      <c r="I108" s="1">
        <v>2016</v>
      </c>
      <c r="J108" s="1">
        <v>0</v>
      </c>
      <c r="K108" s="3">
        <v>1.79</v>
      </c>
    </row>
    <row r="109" spans="2:11" x14ac:dyDescent="0.25">
      <c r="B109" s="1">
        <v>2053</v>
      </c>
      <c r="C109" s="1">
        <v>1</v>
      </c>
      <c r="D109" s="1">
        <v>7379241</v>
      </c>
      <c r="E109" s="3">
        <v>0.193625746329536</v>
      </c>
      <c r="I109" s="1">
        <v>2017</v>
      </c>
      <c r="J109" s="1">
        <v>0</v>
      </c>
      <c r="K109" s="3">
        <v>1.74</v>
      </c>
    </row>
    <row r="110" spans="2:11" x14ac:dyDescent="0.25">
      <c r="B110" s="1">
        <v>2054</v>
      </c>
      <c r="C110" s="1">
        <v>1</v>
      </c>
      <c r="D110" s="1">
        <v>7485640</v>
      </c>
      <c r="E110" s="3">
        <v>0.194654062864376</v>
      </c>
      <c r="I110" s="1">
        <v>2018</v>
      </c>
      <c r="J110" s="1">
        <v>0</v>
      </c>
      <c r="K110" s="3">
        <v>1.74</v>
      </c>
    </row>
    <row r="111" spans="2:11" x14ac:dyDescent="0.25">
      <c r="B111" s="1">
        <v>2055</v>
      </c>
      <c r="C111" s="1">
        <v>1</v>
      </c>
      <c r="D111" s="1">
        <v>7601127</v>
      </c>
      <c r="E111" s="3">
        <v>0.19589582299663599</v>
      </c>
      <c r="I111" s="1">
        <v>2019</v>
      </c>
      <c r="J111" s="1">
        <v>0</v>
      </c>
      <c r="K111" s="3">
        <v>1.66</v>
      </c>
    </row>
    <row r="112" spans="2:11" x14ac:dyDescent="0.25">
      <c r="B112" s="1">
        <v>2056</v>
      </c>
      <c r="C112" s="1">
        <v>1</v>
      </c>
      <c r="D112" s="1">
        <v>7715494</v>
      </c>
      <c r="E112" s="3">
        <v>0.19708453618939001</v>
      </c>
      <c r="I112" s="1">
        <v>2020</v>
      </c>
      <c r="J112" s="1">
        <v>1</v>
      </c>
      <c r="K112" s="3">
        <v>1.6890000000000001</v>
      </c>
    </row>
    <row r="113" spans="2:11" x14ac:dyDescent="0.25">
      <c r="B113" s="1">
        <v>2057</v>
      </c>
      <c r="C113" s="1">
        <v>1</v>
      </c>
      <c r="D113" s="1">
        <v>7828103</v>
      </c>
      <c r="E113" s="3">
        <v>0.19820568988180601</v>
      </c>
      <c r="I113" s="1">
        <v>2021</v>
      </c>
      <c r="J113" s="1">
        <v>1</v>
      </c>
      <c r="K113" s="3">
        <v>1.6819999999999999</v>
      </c>
    </row>
    <row r="114" spans="2:11" x14ac:dyDescent="0.25">
      <c r="B114" s="1">
        <v>2058</v>
      </c>
      <c r="C114" s="1">
        <v>1</v>
      </c>
      <c r="D114" s="1">
        <v>7944284</v>
      </c>
      <c r="E114" s="3">
        <v>0.19939526962176099</v>
      </c>
      <c r="I114" s="1">
        <v>2022</v>
      </c>
      <c r="J114" s="1">
        <v>1</v>
      </c>
      <c r="K114" s="3">
        <v>1.675</v>
      </c>
    </row>
    <row r="115" spans="2:11" x14ac:dyDescent="0.25">
      <c r="B115" s="1">
        <v>2059</v>
      </c>
      <c r="C115" s="1">
        <v>1</v>
      </c>
      <c r="D115" s="1">
        <v>8067117</v>
      </c>
      <c r="E115" s="3">
        <v>0.200728624136089</v>
      </c>
      <c r="I115" s="1">
        <v>2023</v>
      </c>
      <c r="J115" s="1">
        <v>1</v>
      </c>
      <c r="K115" s="3">
        <v>1.67</v>
      </c>
    </row>
    <row r="116" spans="2:11" x14ac:dyDescent="0.25">
      <c r="B116" s="1">
        <v>2060</v>
      </c>
      <c r="C116" s="1">
        <v>1</v>
      </c>
      <c r="D116" s="1">
        <v>8192947</v>
      </c>
      <c r="E116" s="3">
        <v>0.20211293131241501</v>
      </c>
      <c r="I116" s="1">
        <v>2024</v>
      </c>
      <c r="J116" s="1">
        <v>1</v>
      </c>
      <c r="K116" s="3">
        <v>1.663</v>
      </c>
    </row>
    <row r="117" spans="2:11" x14ac:dyDescent="0.25">
      <c r="B117" s="1">
        <v>2061</v>
      </c>
      <c r="C117" s="1">
        <v>1</v>
      </c>
      <c r="D117" s="1">
        <v>8313509</v>
      </c>
      <c r="E117" s="3">
        <v>0.20334580597864199</v>
      </c>
      <c r="I117" s="1">
        <v>2025</v>
      </c>
      <c r="J117" s="1">
        <v>1</v>
      </c>
      <c r="K117" s="3">
        <v>1.655</v>
      </c>
    </row>
    <row r="118" spans="2:11" x14ac:dyDescent="0.25">
      <c r="B118" s="1">
        <v>2062</v>
      </c>
      <c r="C118" s="1">
        <v>1</v>
      </c>
      <c r="D118" s="1">
        <v>8432658</v>
      </c>
      <c r="E118" s="3">
        <v>0.204525664937284</v>
      </c>
      <c r="I118" s="1">
        <v>2026</v>
      </c>
      <c r="J118" s="1">
        <v>1</v>
      </c>
      <c r="K118" s="3">
        <v>1.649</v>
      </c>
    </row>
    <row r="119" spans="2:11" x14ac:dyDescent="0.25">
      <c r="B119" s="1">
        <v>2063</v>
      </c>
      <c r="C119" s="1">
        <v>1</v>
      </c>
      <c r="D119" s="1">
        <v>8551056</v>
      </c>
      <c r="E119" s="3">
        <v>0.20567109743753001</v>
      </c>
      <c r="I119" s="1">
        <v>2027</v>
      </c>
      <c r="J119" s="1">
        <v>1</v>
      </c>
      <c r="K119" s="3">
        <v>1.643</v>
      </c>
    </row>
    <row r="120" spans="2:11" x14ac:dyDescent="0.25">
      <c r="B120" s="1">
        <v>2064</v>
      </c>
      <c r="C120" s="1">
        <v>1</v>
      </c>
      <c r="D120" s="1">
        <v>8667602</v>
      </c>
      <c r="E120" s="3">
        <v>0.20675791658218301</v>
      </c>
      <c r="I120" s="1">
        <v>2028</v>
      </c>
      <c r="J120" s="1">
        <v>1</v>
      </c>
      <c r="K120" s="3">
        <v>1.639</v>
      </c>
    </row>
    <row r="121" spans="2:11" x14ac:dyDescent="0.25">
      <c r="B121" s="1">
        <v>2065</v>
      </c>
      <c r="C121" s="1">
        <v>1</v>
      </c>
      <c r="D121" s="1">
        <v>8782189</v>
      </c>
      <c r="E121" s="3">
        <v>0.207785952046012</v>
      </c>
      <c r="I121" s="1">
        <v>2029</v>
      </c>
      <c r="J121" s="1">
        <v>1</v>
      </c>
      <c r="K121" s="3">
        <v>1.6319999999999999</v>
      </c>
    </row>
    <row r="122" spans="2:11" x14ac:dyDescent="0.25">
      <c r="B122" s="1">
        <v>2066</v>
      </c>
      <c r="C122" s="1">
        <v>1</v>
      </c>
      <c r="D122" s="1">
        <v>8893129</v>
      </c>
      <c r="E122" s="3">
        <v>0.20871838280968399</v>
      </c>
      <c r="I122" s="1">
        <v>2030</v>
      </c>
      <c r="J122" s="1">
        <v>1</v>
      </c>
      <c r="K122" s="3">
        <v>1.6259999999999999</v>
      </c>
    </row>
    <row r="123" spans="2:11" x14ac:dyDescent="0.25">
      <c r="I123" s="1">
        <v>2031</v>
      </c>
      <c r="J123" s="1">
        <v>1</v>
      </c>
      <c r="K123" s="3">
        <v>1.6220000000000001</v>
      </c>
    </row>
    <row r="124" spans="2:11" x14ac:dyDescent="0.25">
      <c r="B124" s="2"/>
      <c r="I124" s="1">
        <v>2032</v>
      </c>
      <c r="J124" s="1">
        <v>1</v>
      </c>
      <c r="K124" s="3">
        <v>1.6180000000000001</v>
      </c>
    </row>
    <row r="125" spans="2:11" x14ac:dyDescent="0.25">
      <c r="B125" s="2"/>
    </row>
  </sheetData>
  <hyperlinks>
    <hyperlink ref="A23" location="Contents!A1" display="Back to contents" xr:uid="{53772540-2FB2-45E7-8B1E-4412416AE811}"/>
  </hyperlinks>
  <pageMargins left="0.7" right="0.7" top="0.75" bottom="0.75" header="0.3" footer="0.3"/>
  <pageSetup paperSize="9" orientation="portrait" horizontalDpi="1200" verticalDpi="1200"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14525-505A-47DE-BA57-D92DD91DF831}">
  <dimension ref="A1:I124"/>
  <sheetViews>
    <sheetView workbookViewId="0"/>
  </sheetViews>
  <sheetFormatPr defaultColWidth="9.28515625" defaultRowHeight="15" x14ac:dyDescent="0.25"/>
  <cols>
    <col min="1" max="1" width="10.7109375" style="2" customWidth="1"/>
    <col min="2" max="2" width="21.7109375" style="1" customWidth="1"/>
    <col min="3" max="3" width="23.42578125" style="1" customWidth="1"/>
    <col min="4" max="4" width="27.28515625" style="1" bestFit="1" customWidth="1"/>
    <col min="5" max="7" width="9.28515625" style="1"/>
    <col min="8" max="8" width="9.5703125" style="1" bestFit="1" customWidth="1"/>
    <col min="9" max="9" width="12.28515625" style="1" customWidth="1"/>
    <col min="10" max="16384" width="9.28515625" style="1"/>
  </cols>
  <sheetData>
    <row r="1" spans="1:9" x14ac:dyDescent="0.25">
      <c r="A1" s="1" t="s">
        <v>44</v>
      </c>
      <c r="B1" s="2" t="s">
        <v>343</v>
      </c>
    </row>
    <row r="2" spans="1:9" x14ac:dyDescent="0.25">
      <c r="A2" s="1"/>
      <c r="B2" s="1" t="s">
        <v>344</v>
      </c>
    </row>
    <row r="3" spans="1:9" x14ac:dyDescent="0.25">
      <c r="A3" s="14"/>
      <c r="G3" s="13"/>
    </row>
    <row r="4" spans="1:9" x14ac:dyDescent="0.25">
      <c r="G4" s="2"/>
      <c r="H4" s="2"/>
      <c r="I4" s="2"/>
    </row>
    <row r="5" spans="1:9" x14ac:dyDescent="0.25">
      <c r="I5" s="3"/>
    </row>
    <row r="6" spans="1:9" x14ac:dyDescent="0.25">
      <c r="I6" s="3"/>
    </row>
    <row r="7" spans="1:9" x14ac:dyDescent="0.25">
      <c r="I7" s="3"/>
    </row>
    <row r="8" spans="1:9" x14ac:dyDescent="0.25">
      <c r="I8" s="3"/>
    </row>
    <row r="9" spans="1:9" x14ac:dyDescent="0.25">
      <c r="I9" s="3"/>
    </row>
    <row r="10" spans="1:9" x14ac:dyDescent="0.25">
      <c r="I10" s="3"/>
    </row>
    <row r="11" spans="1:9" x14ac:dyDescent="0.25">
      <c r="I11" s="3"/>
    </row>
    <row r="12" spans="1:9" x14ac:dyDescent="0.25">
      <c r="I12" s="3"/>
    </row>
    <row r="13" spans="1:9" x14ac:dyDescent="0.25">
      <c r="I13" s="3"/>
    </row>
    <row r="14" spans="1:9" x14ac:dyDescent="0.25">
      <c r="I14" s="3"/>
    </row>
    <row r="15" spans="1:9" x14ac:dyDescent="0.25">
      <c r="A15" s="1"/>
      <c r="I15" s="3"/>
    </row>
    <row r="16" spans="1:9" x14ac:dyDescent="0.25">
      <c r="A16" s="1"/>
      <c r="D16" s="3"/>
      <c r="I16" s="3"/>
    </row>
    <row r="17" spans="1:9" x14ac:dyDescent="0.25">
      <c r="A17" s="1"/>
      <c r="D17" s="3"/>
      <c r="I17" s="3"/>
    </row>
    <row r="18" spans="1:9" x14ac:dyDescent="0.25">
      <c r="A18" s="1"/>
      <c r="D18" s="3"/>
      <c r="I18" s="3"/>
    </row>
    <row r="19" spans="1:9" x14ac:dyDescent="0.25">
      <c r="A19" s="1" t="s">
        <v>345</v>
      </c>
      <c r="D19" s="3"/>
      <c r="I19" s="3"/>
    </row>
    <row r="20" spans="1:9" x14ac:dyDescent="0.25">
      <c r="A20" s="1"/>
      <c r="D20" s="3"/>
      <c r="I20" s="3"/>
    </row>
    <row r="21" spans="1:9" x14ac:dyDescent="0.25">
      <c r="A21" s="1" t="s">
        <v>346</v>
      </c>
      <c r="D21" s="3"/>
      <c r="I21" s="3"/>
    </row>
    <row r="22" spans="1:9" x14ac:dyDescent="0.25">
      <c r="A22" s="1"/>
      <c r="D22" s="3"/>
      <c r="I22" s="3"/>
    </row>
    <row r="23" spans="1:9" x14ac:dyDescent="0.25">
      <c r="A23" s="9" t="s">
        <v>79</v>
      </c>
      <c r="D23" s="3"/>
      <c r="I23" s="3"/>
    </row>
    <row r="24" spans="1:9" x14ac:dyDescent="0.25">
      <c r="A24" s="1"/>
      <c r="D24" s="3"/>
      <c r="I24" s="3"/>
    </row>
    <row r="25" spans="1:9" x14ac:dyDescent="0.25">
      <c r="A25" s="1"/>
      <c r="D25" s="3"/>
      <c r="I25" s="3"/>
    </row>
    <row r="26" spans="1:9" ht="30" x14ac:dyDescent="0.25">
      <c r="A26" s="1"/>
      <c r="B26" s="11" t="s">
        <v>347</v>
      </c>
      <c r="C26" s="11" t="s">
        <v>348</v>
      </c>
      <c r="D26" s="11" t="s">
        <v>349</v>
      </c>
      <c r="I26" s="3"/>
    </row>
    <row r="27" spans="1:9" x14ac:dyDescent="0.25">
      <c r="A27" s="1"/>
      <c r="B27" s="1">
        <v>10</v>
      </c>
      <c r="C27" s="15">
        <v>0</v>
      </c>
      <c r="D27" s="16">
        <v>0.223</v>
      </c>
      <c r="I27" s="3"/>
    </row>
    <row r="28" spans="1:9" x14ac:dyDescent="0.25">
      <c r="A28" s="1"/>
      <c r="B28" s="1">
        <v>20</v>
      </c>
      <c r="C28" s="15">
        <v>0.21</v>
      </c>
      <c r="D28" s="16">
        <v>14.451000000000001</v>
      </c>
      <c r="I28" s="3"/>
    </row>
    <row r="29" spans="1:9" x14ac:dyDescent="0.25">
      <c r="A29" s="1"/>
      <c r="B29" s="1">
        <v>30</v>
      </c>
      <c r="C29" s="15">
        <v>0.77999999999999992</v>
      </c>
      <c r="D29" s="16">
        <v>38.887999999999998</v>
      </c>
      <c r="I29" s="3"/>
    </row>
    <row r="30" spans="1:9" x14ac:dyDescent="0.25">
      <c r="A30" s="1"/>
      <c r="B30" s="1">
        <v>40</v>
      </c>
      <c r="C30" s="15">
        <v>2.06</v>
      </c>
      <c r="D30" s="16">
        <v>88.525999999999996</v>
      </c>
      <c r="I30" s="3"/>
    </row>
    <row r="31" spans="1:9" x14ac:dyDescent="0.25">
      <c r="A31" s="1"/>
      <c r="B31" s="1">
        <v>50</v>
      </c>
      <c r="C31" s="15">
        <v>4.46</v>
      </c>
      <c r="D31" s="16">
        <v>164.58099999999999</v>
      </c>
      <c r="I31" s="3"/>
    </row>
    <row r="32" spans="1:9" x14ac:dyDescent="0.25">
      <c r="A32" s="1"/>
      <c r="B32" s="1">
        <v>60</v>
      </c>
      <c r="C32" s="15">
        <v>8.3099999999999987</v>
      </c>
      <c r="D32" s="16">
        <v>264.85500000000002</v>
      </c>
      <c r="I32" s="3"/>
    </row>
    <row r="33" spans="1:9" x14ac:dyDescent="0.25">
      <c r="A33" s="1"/>
      <c r="B33" s="1">
        <v>70</v>
      </c>
      <c r="C33" s="15">
        <v>13.930000000000001</v>
      </c>
      <c r="D33" s="16">
        <v>386.33100000000002</v>
      </c>
      <c r="I33" s="3"/>
    </row>
    <row r="34" spans="1:9" x14ac:dyDescent="0.25">
      <c r="A34" s="1"/>
      <c r="B34" s="1">
        <v>80</v>
      </c>
      <c r="C34" s="15">
        <v>22.46</v>
      </c>
      <c r="D34" s="16">
        <v>585.83000000000004</v>
      </c>
      <c r="I34" s="3"/>
    </row>
    <row r="35" spans="1:9" x14ac:dyDescent="0.25">
      <c r="A35" s="1"/>
      <c r="B35" s="1">
        <v>90</v>
      </c>
      <c r="C35" s="15">
        <v>38.26</v>
      </c>
      <c r="D35" s="16">
        <v>1085.5999999999999</v>
      </c>
      <c r="I35" s="3"/>
    </row>
    <row r="36" spans="1:9" x14ac:dyDescent="0.25">
      <c r="A36" s="1"/>
      <c r="B36" s="1">
        <v>100</v>
      </c>
      <c r="C36" s="15">
        <v>100</v>
      </c>
      <c r="D36" s="16">
        <v>4229.0709999999999</v>
      </c>
      <c r="I36" s="3"/>
    </row>
    <row r="37" spans="1:9" x14ac:dyDescent="0.25">
      <c r="A37" s="1"/>
      <c r="D37" s="3"/>
      <c r="I37" s="3"/>
    </row>
    <row r="38" spans="1:9" x14ac:dyDescent="0.25">
      <c r="A38" s="1"/>
      <c r="D38" s="3"/>
      <c r="I38" s="3"/>
    </row>
    <row r="39" spans="1:9" x14ac:dyDescent="0.25">
      <c r="A39" s="1"/>
      <c r="D39" s="3"/>
      <c r="I39" s="3"/>
    </row>
    <row r="40" spans="1:9" x14ac:dyDescent="0.25">
      <c r="A40" s="1"/>
      <c r="D40" s="3"/>
      <c r="I40" s="3"/>
    </row>
    <row r="41" spans="1:9" x14ac:dyDescent="0.25">
      <c r="A41" s="1"/>
      <c r="D41" s="3"/>
      <c r="I41" s="3"/>
    </row>
    <row r="42" spans="1:9" x14ac:dyDescent="0.25">
      <c r="A42" s="1"/>
      <c r="D42" s="3"/>
      <c r="I42" s="3"/>
    </row>
    <row r="43" spans="1:9" x14ac:dyDescent="0.25">
      <c r="A43" s="1"/>
      <c r="D43" s="3"/>
      <c r="I43" s="3"/>
    </row>
    <row r="44" spans="1:9" x14ac:dyDescent="0.25">
      <c r="A44" s="1"/>
      <c r="D44" s="3"/>
      <c r="I44" s="3"/>
    </row>
    <row r="45" spans="1:9" x14ac:dyDescent="0.25">
      <c r="A45" s="1"/>
      <c r="D45" s="3"/>
      <c r="I45" s="3"/>
    </row>
    <row r="46" spans="1:9" x14ac:dyDescent="0.25">
      <c r="A46" s="1"/>
      <c r="D46" s="3"/>
      <c r="I46" s="3"/>
    </row>
    <row r="47" spans="1:9" x14ac:dyDescent="0.25">
      <c r="A47" s="1"/>
      <c r="D47" s="3"/>
      <c r="I47" s="3"/>
    </row>
    <row r="48" spans="1:9" x14ac:dyDescent="0.25">
      <c r="A48" s="1"/>
      <c r="D48" s="3"/>
      <c r="I48" s="3"/>
    </row>
    <row r="49" spans="1:9" x14ac:dyDescent="0.25">
      <c r="A49" s="1"/>
      <c r="D49" s="3"/>
      <c r="I49" s="3"/>
    </row>
    <row r="50" spans="1:9" x14ac:dyDescent="0.25">
      <c r="A50" s="1"/>
      <c r="D50" s="3"/>
      <c r="I50" s="3"/>
    </row>
    <row r="51" spans="1:9" x14ac:dyDescent="0.25">
      <c r="A51" s="1"/>
      <c r="D51" s="3"/>
      <c r="I51" s="3"/>
    </row>
    <row r="52" spans="1:9" x14ac:dyDescent="0.25">
      <c r="A52" s="1"/>
      <c r="D52" s="3"/>
      <c r="I52" s="3"/>
    </row>
    <row r="53" spans="1:9" x14ac:dyDescent="0.25">
      <c r="A53" s="1"/>
      <c r="D53" s="3"/>
      <c r="I53" s="3"/>
    </row>
    <row r="54" spans="1:9" x14ac:dyDescent="0.25">
      <c r="A54" s="1"/>
      <c r="D54" s="3"/>
      <c r="I54" s="3"/>
    </row>
    <row r="55" spans="1:9" x14ac:dyDescent="0.25">
      <c r="A55" s="1"/>
      <c r="D55" s="3"/>
      <c r="I55" s="3"/>
    </row>
    <row r="56" spans="1:9" x14ac:dyDescent="0.25">
      <c r="A56" s="1"/>
      <c r="D56" s="3"/>
      <c r="I56" s="3"/>
    </row>
    <row r="57" spans="1:9" x14ac:dyDescent="0.25">
      <c r="A57" s="1"/>
      <c r="D57" s="3"/>
      <c r="I57" s="3"/>
    </row>
    <row r="58" spans="1:9" x14ac:dyDescent="0.25">
      <c r="A58" s="1"/>
      <c r="D58" s="3"/>
      <c r="I58" s="3"/>
    </row>
    <row r="59" spans="1:9" x14ac:dyDescent="0.25">
      <c r="A59" s="1"/>
      <c r="D59" s="3"/>
      <c r="I59" s="3"/>
    </row>
    <row r="60" spans="1:9" x14ac:dyDescent="0.25">
      <c r="A60" s="1"/>
      <c r="D60" s="3"/>
      <c r="I60" s="3"/>
    </row>
    <row r="61" spans="1:9" x14ac:dyDescent="0.25">
      <c r="A61" s="1"/>
      <c r="D61" s="3"/>
      <c r="I61" s="3"/>
    </row>
    <row r="62" spans="1:9" x14ac:dyDescent="0.25">
      <c r="A62" s="1"/>
      <c r="D62" s="3"/>
      <c r="I62" s="3"/>
    </row>
    <row r="63" spans="1:9" x14ac:dyDescent="0.25">
      <c r="A63" s="1"/>
      <c r="D63" s="3"/>
      <c r="I63" s="3"/>
    </row>
    <row r="64" spans="1:9" x14ac:dyDescent="0.25">
      <c r="A64" s="1"/>
      <c r="D64" s="3"/>
      <c r="I64" s="3"/>
    </row>
    <row r="65" spans="1:9" x14ac:dyDescent="0.25">
      <c r="A65" s="1"/>
      <c r="D65" s="3"/>
      <c r="I65" s="3"/>
    </row>
    <row r="66" spans="1:9" x14ac:dyDescent="0.25">
      <c r="A66" s="1"/>
      <c r="D66" s="3"/>
      <c r="I66" s="3"/>
    </row>
    <row r="67" spans="1:9" x14ac:dyDescent="0.25">
      <c r="A67" s="1"/>
      <c r="D67" s="3"/>
      <c r="I67" s="3"/>
    </row>
    <row r="68" spans="1:9" x14ac:dyDescent="0.25">
      <c r="A68" s="1"/>
      <c r="D68" s="3"/>
      <c r="I68" s="3"/>
    </row>
    <row r="69" spans="1:9" x14ac:dyDescent="0.25">
      <c r="A69" s="1"/>
      <c r="D69" s="3"/>
      <c r="I69" s="3"/>
    </row>
    <row r="70" spans="1:9" x14ac:dyDescent="0.25">
      <c r="A70" s="1"/>
      <c r="D70" s="3"/>
      <c r="I70" s="3"/>
    </row>
    <row r="71" spans="1:9" x14ac:dyDescent="0.25">
      <c r="A71" s="1"/>
      <c r="D71" s="3"/>
      <c r="I71" s="3"/>
    </row>
    <row r="72" spans="1:9" x14ac:dyDescent="0.25">
      <c r="A72" s="1"/>
      <c r="D72" s="3"/>
      <c r="I72" s="3"/>
    </row>
    <row r="73" spans="1:9" x14ac:dyDescent="0.25">
      <c r="A73" s="1"/>
      <c r="D73" s="3"/>
      <c r="I73" s="3"/>
    </row>
    <row r="74" spans="1:9" x14ac:dyDescent="0.25">
      <c r="A74" s="1"/>
      <c r="D74" s="3"/>
      <c r="I74" s="3"/>
    </row>
    <row r="75" spans="1:9" x14ac:dyDescent="0.25">
      <c r="A75" s="1"/>
      <c r="D75" s="3"/>
      <c r="I75" s="3"/>
    </row>
    <row r="76" spans="1:9" x14ac:dyDescent="0.25">
      <c r="A76" s="1"/>
      <c r="D76" s="3"/>
      <c r="I76" s="3"/>
    </row>
    <row r="77" spans="1:9" x14ac:dyDescent="0.25">
      <c r="A77" s="1"/>
      <c r="D77" s="3"/>
      <c r="I77" s="3"/>
    </row>
    <row r="78" spans="1:9" x14ac:dyDescent="0.25">
      <c r="A78" s="1"/>
      <c r="D78" s="3"/>
      <c r="I78" s="3"/>
    </row>
    <row r="79" spans="1:9" x14ac:dyDescent="0.25">
      <c r="A79" s="1"/>
      <c r="D79" s="3"/>
      <c r="I79" s="3"/>
    </row>
    <row r="80" spans="1:9" x14ac:dyDescent="0.25">
      <c r="A80" s="1"/>
      <c r="D80" s="3"/>
      <c r="I80" s="3"/>
    </row>
    <row r="81" spans="1:9" x14ac:dyDescent="0.25">
      <c r="A81" s="1"/>
      <c r="D81" s="3"/>
      <c r="I81" s="3"/>
    </row>
    <row r="82" spans="1:9" x14ac:dyDescent="0.25">
      <c r="A82" s="1"/>
      <c r="D82" s="3"/>
      <c r="I82" s="3"/>
    </row>
    <row r="83" spans="1:9" x14ac:dyDescent="0.25">
      <c r="A83" s="1"/>
      <c r="D83" s="3"/>
      <c r="I83" s="3"/>
    </row>
    <row r="84" spans="1:9" x14ac:dyDescent="0.25">
      <c r="A84" s="1"/>
      <c r="D84" s="3"/>
      <c r="I84" s="3"/>
    </row>
    <row r="85" spans="1:9" x14ac:dyDescent="0.25">
      <c r="A85" s="1"/>
      <c r="D85" s="3"/>
      <c r="I85" s="3"/>
    </row>
    <row r="86" spans="1:9" x14ac:dyDescent="0.25">
      <c r="A86" s="1"/>
      <c r="D86" s="3"/>
      <c r="I86" s="3"/>
    </row>
    <row r="87" spans="1:9" x14ac:dyDescent="0.25">
      <c r="A87" s="1"/>
      <c r="D87" s="3"/>
      <c r="I87" s="3"/>
    </row>
    <row r="88" spans="1:9" x14ac:dyDescent="0.25">
      <c r="A88" s="1"/>
      <c r="D88" s="3"/>
      <c r="I88" s="3"/>
    </row>
    <row r="89" spans="1:9" x14ac:dyDescent="0.25">
      <c r="A89" s="1"/>
      <c r="D89" s="3"/>
      <c r="I89" s="3"/>
    </row>
    <row r="90" spans="1:9" x14ac:dyDescent="0.25">
      <c r="A90" s="1"/>
      <c r="D90" s="3"/>
      <c r="I90" s="3"/>
    </row>
    <row r="91" spans="1:9" x14ac:dyDescent="0.25">
      <c r="A91" s="1"/>
      <c r="D91" s="3"/>
      <c r="I91" s="3"/>
    </row>
    <row r="92" spans="1:9" x14ac:dyDescent="0.25">
      <c r="A92" s="1"/>
      <c r="D92" s="3"/>
      <c r="I92" s="3"/>
    </row>
    <row r="93" spans="1:9" x14ac:dyDescent="0.25">
      <c r="A93" s="1"/>
      <c r="D93" s="3"/>
      <c r="I93" s="3"/>
    </row>
    <row r="94" spans="1:9" x14ac:dyDescent="0.25">
      <c r="A94" s="1"/>
      <c r="D94" s="3"/>
      <c r="I94" s="3"/>
    </row>
    <row r="95" spans="1:9" x14ac:dyDescent="0.25">
      <c r="A95" s="1"/>
      <c r="D95" s="3"/>
      <c r="I95" s="3"/>
    </row>
    <row r="96" spans="1:9" x14ac:dyDescent="0.25">
      <c r="A96" s="1"/>
      <c r="D96" s="3"/>
      <c r="I96" s="3"/>
    </row>
    <row r="97" spans="1:9" x14ac:dyDescent="0.25">
      <c r="A97" s="1"/>
      <c r="D97" s="3"/>
      <c r="I97" s="3"/>
    </row>
    <row r="98" spans="1:9" x14ac:dyDescent="0.25">
      <c r="A98" s="1"/>
      <c r="D98" s="3"/>
      <c r="I98" s="3"/>
    </row>
    <row r="99" spans="1:9" x14ac:dyDescent="0.25">
      <c r="A99" s="1"/>
      <c r="D99" s="3"/>
      <c r="I99" s="3"/>
    </row>
    <row r="100" spans="1:9" x14ac:dyDescent="0.25">
      <c r="A100" s="1"/>
      <c r="D100" s="3"/>
      <c r="I100" s="3"/>
    </row>
    <row r="101" spans="1:9" x14ac:dyDescent="0.25">
      <c r="A101" s="1"/>
      <c r="D101" s="3"/>
      <c r="I101" s="3"/>
    </row>
    <row r="102" spans="1:9" x14ac:dyDescent="0.25">
      <c r="A102" s="1"/>
      <c r="I102" s="3"/>
    </row>
    <row r="103" spans="1:9" x14ac:dyDescent="0.25">
      <c r="I103" s="3"/>
    </row>
    <row r="111" spans="1:9" x14ac:dyDescent="0.25">
      <c r="A111" s="1"/>
    </row>
    <row r="112" spans="1:9" x14ac:dyDescent="0.25">
      <c r="A112" s="1"/>
    </row>
    <row r="113" spans="1:1" x14ac:dyDescent="0.25">
      <c r="A113" s="1"/>
    </row>
    <row r="114" spans="1:1" x14ac:dyDescent="0.25">
      <c r="A114" s="1"/>
    </row>
    <row r="115" spans="1:1" x14ac:dyDescent="0.25">
      <c r="A115" s="1"/>
    </row>
    <row r="118" spans="1:1" x14ac:dyDescent="0.25">
      <c r="A118" s="1"/>
    </row>
    <row r="119" spans="1:1" x14ac:dyDescent="0.25">
      <c r="A119" s="1"/>
    </row>
    <row r="120" spans="1:1" x14ac:dyDescent="0.25">
      <c r="A120" s="1"/>
    </row>
    <row r="122" spans="1:1" x14ac:dyDescent="0.25">
      <c r="A122" s="1"/>
    </row>
    <row r="124" spans="1:1" x14ac:dyDescent="0.25">
      <c r="A124" s="9"/>
    </row>
  </sheetData>
  <hyperlinks>
    <hyperlink ref="A23" location="Contents!A1" display="Back to contents" xr:uid="{607B19E2-F27A-4C91-97E4-D2ACF579BA77}"/>
  </hyperlinks>
  <pageMargins left="0.7" right="0.7" top="0.75" bottom="0.75" header="0.3" footer="0.3"/>
  <pageSetup paperSize="9" orientation="portrait" horizontalDpi="1200" verticalDpi="1200"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CBA8D-C1EE-4F96-9A8D-A4EA858677D2}">
  <dimension ref="A1:I122"/>
  <sheetViews>
    <sheetView workbookViewId="0"/>
  </sheetViews>
  <sheetFormatPr defaultColWidth="9.28515625" defaultRowHeight="15" x14ac:dyDescent="0.25"/>
  <cols>
    <col min="1" max="1" width="10.7109375" style="2" customWidth="1"/>
    <col min="2" max="2" width="12.28515625" style="1" customWidth="1"/>
    <col min="3" max="3" width="11.7109375" style="1" customWidth="1"/>
    <col min="4" max="4" width="15.7109375" style="1" customWidth="1"/>
    <col min="5" max="5" width="9.28515625" style="1"/>
    <col min="6" max="6" width="11.28515625" style="1" customWidth="1"/>
    <col min="7" max="7" width="15.28515625" style="1" customWidth="1"/>
    <col min="8" max="8" width="10.7109375" style="1" customWidth="1"/>
    <col min="9" max="9" width="12.28515625" style="1" customWidth="1"/>
    <col min="10" max="16384" width="9.28515625" style="1"/>
  </cols>
  <sheetData>
    <row r="1" spans="1:7" x14ac:dyDescent="0.25">
      <c r="A1" s="1" t="s">
        <v>45</v>
      </c>
      <c r="B1" s="2" t="s">
        <v>350</v>
      </c>
    </row>
    <row r="2" spans="1:7" x14ac:dyDescent="0.25">
      <c r="A2" s="1"/>
      <c r="B2" s="1" t="s">
        <v>351</v>
      </c>
    </row>
    <row r="3" spans="1:7" x14ac:dyDescent="0.25">
      <c r="A3" s="14"/>
      <c r="G3" s="13"/>
    </row>
    <row r="19" spans="1:9" x14ac:dyDescent="0.25">
      <c r="A19" s="1" t="s">
        <v>352</v>
      </c>
      <c r="D19" s="3"/>
      <c r="I19" s="3"/>
    </row>
    <row r="20" spans="1:9" x14ac:dyDescent="0.25">
      <c r="A20" s="1"/>
      <c r="D20" s="3"/>
      <c r="I20" s="3"/>
    </row>
    <row r="21" spans="1:9" x14ac:dyDescent="0.25">
      <c r="A21" s="1" t="s">
        <v>353</v>
      </c>
      <c r="D21" s="3"/>
      <c r="I21" s="3"/>
    </row>
    <row r="22" spans="1:9" x14ac:dyDescent="0.25">
      <c r="A22" s="1"/>
      <c r="D22" s="3"/>
      <c r="I22" s="3"/>
    </row>
    <row r="23" spans="1:9" x14ac:dyDescent="0.25">
      <c r="A23" s="9" t="s">
        <v>79</v>
      </c>
      <c r="D23" s="3"/>
      <c r="I23" s="3"/>
    </row>
    <row r="24" spans="1:9" x14ac:dyDescent="0.25">
      <c r="A24" s="1"/>
      <c r="D24" s="3"/>
      <c r="I24" s="3"/>
    </row>
    <row r="25" spans="1:9" x14ac:dyDescent="0.25">
      <c r="A25" s="1"/>
      <c r="D25" s="3"/>
      <c r="I25" s="3"/>
    </row>
    <row r="26" spans="1:9" x14ac:dyDescent="0.25">
      <c r="A26" s="1"/>
      <c r="D26" s="3"/>
      <c r="I26" s="3"/>
    </row>
    <row r="27" spans="1:9" x14ac:dyDescent="0.25">
      <c r="A27" s="1"/>
      <c r="D27" s="2" t="s">
        <v>354</v>
      </c>
      <c r="E27" s="2"/>
      <c r="F27" s="2"/>
      <c r="G27" s="23" t="s">
        <v>355</v>
      </c>
      <c r="H27" s="2"/>
    </row>
    <row r="28" spans="1:9" ht="45" x14ac:dyDescent="0.25">
      <c r="A28" s="1"/>
      <c r="C28" s="20" t="s">
        <v>106</v>
      </c>
      <c r="D28" s="21" t="s">
        <v>307</v>
      </c>
      <c r="E28" s="21" t="s">
        <v>356</v>
      </c>
      <c r="F28" s="21" t="s">
        <v>357</v>
      </c>
      <c r="G28" s="24" t="s">
        <v>307</v>
      </c>
      <c r="H28" s="21" t="s">
        <v>356</v>
      </c>
      <c r="I28" s="21" t="s">
        <v>357</v>
      </c>
    </row>
    <row r="29" spans="1:9" x14ac:dyDescent="0.25">
      <c r="A29" s="1"/>
      <c r="C29" s="17">
        <v>1970</v>
      </c>
      <c r="D29" s="17"/>
      <c r="E29" s="17">
        <v>100</v>
      </c>
      <c r="F29" s="17">
        <v>100</v>
      </c>
      <c r="G29" s="25"/>
      <c r="H29" s="17"/>
      <c r="I29" s="17"/>
    </row>
    <row r="30" spans="1:9" x14ac:dyDescent="0.25">
      <c r="A30" s="1"/>
      <c r="C30" s="18">
        <v>1971</v>
      </c>
      <c r="D30" s="19"/>
      <c r="E30" s="19">
        <v>105.63585827110525</v>
      </c>
      <c r="F30" s="19">
        <v>105.5466114829191</v>
      </c>
      <c r="G30" s="25"/>
      <c r="H30" s="17"/>
      <c r="I30" s="17"/>
    </row>
    <row r="31" spans="1:9" x14ac:dyDescent="0.25">
      <c r="A31" s="1"/>
      <c r="C31" s="18">
        <v>1972</v>
      </c>
      <c r="D31" s="19"/>
      <c r="E31" s="19">
        <v>109.66231163112425</v>
      </c>
      <c r="F31" s="19">
        <v>110.30108020134053</v>
      </c>
      <c r="G31" s="25"/>
      <c r="H31" s="17"/>
      <c r="I31" s="17"/>
    </row>
    <row r="32" spans="1:9" x14ac:dyDescent="0.25">
      <c r="A32" s="1"/>
      <c r="C32" s="18">
        <v>1973</v>
      </c>
      <c r="D32" s="19"/>
      <c r="E32" s="19">
        <v>111.27529051564244</v>
      </c>
      <c r="F32" s="19">
        <v>122.9733126296575</v>
      </c>
      <c r="G32" s="25"/>
      <c r="H32" s="17"/>
      <c r="I32" s="17"/>
    </row>
    <row r="33" spans="1:9" x14ac:dyDescent="0.25">
      <c r="A33" s="1"/>
      <c r="C33" s="18">
        <v>1974</v>
      </c>
      <c r="D33" s="19"/>
      <c r="E33" s="19">
        <v>112.0836786312873</v>
      </c>
      <c r="F33" s="19">
        <v>134.85376868698489</v>
      </c>
      <c r="G33" s="25"/>
      <c r="H33" s="17"/>
      <c r="I33" s="17"/>
    </row>
    <row r="34" spans="1:9" x14ac:dyDescent="0.25">
      <c r="A34" s="1"/>
      <c r="C34" s="18">
        <v>1975</v>
      </c>
      <c r="D34" s="19"/>
      <c r="E34" s="19">
        <v>120.132713546774</v>
      </c>
      <c r="F34" s="19">
        <v>126.93981546957357</v>
      </c>
      <c r="G34" s="25"/>
      <c r="H34" s="17"/>
      <c r="I34" s="17"/>
    </row>
    <row r="35" spans="1:9" x14ac:dyDescent="0.25">
      <c r="A35" s="1"/>
      <c r="C35" s="18">
        <v>1976</v>
      </c>
      <c r="D35" s="19"/>
      <c r="E35" s="19">
        <v>122.55013428460593</v>
      </c>
      <c r="F35" s="19">
        <v>127.73547561174891</v>
      </c>
      <c r="G35" s="25"/>
      <c r="H35" s="17"/>
      <c r="I35" s="17"/>
    </row>
    <row r="36" spans="1:9" x14ac:dyDescent="0.25">
      <c r="A36" s="1"/>
      <c r="C36" s="18">
        <v>1977</v>
      </c>
      <c r="D36" s="19"/>
      <c r="E36" s="19">
        <v>120.94504792474999</v>
      </c>
      <c r="F36" s="19">
        <v>122.19692478600787</v>
      </c>
      <c r="G36" s="25"/>
      <c r="H36" s="17"/>
      <c r="I36" s="17"/>
    </row>
    <row r="37" spans="1:9" x14ac:dyDescent="0.25">
      <c r="A37" s="1"/>
      <c r="C37" s="18">
        <v>1978</v>
      </c>
      <c r="D37" s="19"/>
      <c r="E37" s="19">
        <v>123.36254312036172</v>
      </c>
      <c r="F37" s="19">
        <v>117.45015033125634</v>
      </c>
      <c r="G37" s="25"/>
      <c r="H37" s="17"/>
      <c r="I37" s="17"/>
    </row>
    <row r="38" spans="1:9" x14ac:dyDescent="0.25">
      <c r="A38" s="1"/>
      <c r="C38" s="18">
        <v>1979</v>
      </c>
      <c r="D38" s="19"/>
      <c r="E38" s="19">
        <v>122.56189861381951</v>
      </c>
      <c r="F38" s="19">
        <v>117.4539608237405</v>
      </c>
      <c r="G38" s="25"/>
      <c r="H38" s="17"/>
      <c r="I38" s="17"/>
    </row>
    <row r="39" spans="1:9" x14ac:dyDescent="0.25">
      <c r="A39" s="1"/>
      <c r="C39" s="18">
        <v>1980</v>
      </c>
      <c r="D39" s="19"/>
      <c r="E39" s="19">
        <v>121.7613285650571</v>
      </c>
      <c r="F39" s="19">
        <v>122.2085028208636</v>
      </c>
      <c r="G39" s="25"/>
      <c r="H39" s="17"/>
      <c r="I39" s="17"/>
    </row>
    <row r="40" spans="1:9" x14ac:dyDescent="0.25">
      <c r="A40" s="1"/>
      <c r="C40" s="18">
        <v>1981</v>
      </c>
      <c r="D40" s="19"/>
      <c r="E40" s="19">
        <v>126.59267052506878</v>
      </c>
      <c r="F40" s="19">
        <v>127.75504102508108</v>
      </c>
      <c r="G40" s="25"/>
      <c r="H40" s="17"/>
      <c r="I40" s="17"/>
    </row>
    <row r="41" spans="1:9" x14ac:dyDescent="0.25">
      <c r="A41" s="1"/>
      <c r="C41" s="18">
        <v>1982</v>
      </c>
      <c r="D41" s="19"/>
      <c r="E41" s="19">
        <v>131.42364019618134</v>
      </c>
      <c r="F41" s="19">
        <v>119.84108780766978</v>
      </c>
      <c r="G41" s="25"/>
      <c r="H41" s="17"/>
      <c r="I41" s="17"/>
    </row>
    <row r="42" spans="1:9" x14ac:dyDescent="0.25">
      <c r="A42" s="1"/>
      <c r="C42" s="18">
        <v>1983</v>
      </c>
      <c r="D42" s="19"/>
      <c r="E42" s="19">
        <v>129.81847937854559</v>
      </c>
      <c r="F42" s="19">
        <v>113.51083388964078</v>
      </c>
      <c r="G42" s="25"/>
      <c r="H42" s="17"/>
      <c r="I42" s="17"/>
    </row>
    <row r="43" spans="1:9" x14ac:dyDescent="0.25">
      <c r="A43" s="1"/>
      <c r="C43" s="18">
        <v>1984</v>
      </c>
      <c r="D43" s="19"/>
      <c r="E43" s="19">
        <v>137.06307244071857</v>
      </c>
      <c r="F43" s="19">
        <v>120.6406317210309</v>
      </c>
      <c r="G43" s="25"/>
      <c r="H43" s="17"/>
      <c r="I43" s="17"/>
    </row>
    <row r="44" spans="1:9" x14ac:dyDescent="0.25">
      <c r="A44" s="1"/>
      <c r="C44" s="18">
        <v>1985</v>
      </c>
      <c r="D44" s="19"/>
      <c r="E44" s="19">
        <v>135.45791162308279</v>
      </c>
      <c r="F44" s="19">
        <v>124.60339734716443</v>
      </c>
      <c r="G44" s="25"/>
      <c r="H44" s="17"/>
      <c r="I44" s="17"/>
    </row>
    <row r="45" spans="1:9" x14ac:dyDescent="0.25">
      <c r="A45" s="1"/>
      <c r="C45" s="18">
        <v>1986</v>
      </c>
      <c r="D45" s="19"/>
      <c r="E45" s="19">
        <v>133.85282526322686</v>
      </c>
      <c r="F45" s="19">
        <v>123.0236550976695</v>
      </c>
      <c r="G45" s="25"/>
      <c r="H45" s="17"/>
      <c r="I45" s="17"/>
    </row>
    <row r="46" spans="1:9" x14ac:dyDescent="0.25">
      <c r="A46" s="1"/>
      <c r="C46" s="18">
        <v>1987</v>
      </c>
      <c r="D46" s="19"/>
      <c r="E46" s="19">
        <v>130.63863182340401</v>
      </c>
      <c r="F46" s="19">
        <v>119.06865701390758</v>
      </c>
      <c r="G46" s="25"/>
      <c r="H46" s="17"/>
      <c r="I46" s="17"/>
    </row>
    <row r="47" spans="1:9" x14ac:dyDescent="0.25">
      <c r="A47" s="1"/>
      <c r="C47" s="18">
        <v>1988</v>
      </c>
      <c r="D47" s="19"/>
      <c r="E47" s="19">
        <v>129.83798731686176</v>
      </c>
      <c r="F47" s="19">
        <v>134.11621855519314</v>
      </c>
      <c r="G47" s="25"/>
      <c r="H47" s="17"/>
      <c r="I47" s="17"/>
    </row>
    <row r="48" spans="1:9" x14ac:dyDescent="0.25">
      <c r="A48" s="1"/>
      <c r="C48" s="18">
        <v>1989</v>
      </c>
      <c r="D48" s="19"/>
      <c r="E48" s="19">
        <v>129.84200803697274</v>
      </c>
      <c r="F48" s="19">
        <v>161.83212875360985</v>
      </c>
      <c r="G48" s="25"/>
      <c r="H48" s="17"/>
      <c r="I48" s="17"/>
    </row>
    <row r="49" spans="1:9" x14ac:dyDescent="0.25">
      <c r="A49" s="1"/>
      <c r="C49" s="18">
        <v>1990</v>
      </c>
      <c r="D49" s="19"/>
      <c r="E49" s="19">
        <v>129.04166136154984</v>
      </c>
      <c r="F49" s="19">
        <v>152.33469607292108</v>
      </c>
      <c r="G49" s="25"/>
      <c r="H49" s="17"/>
      <c r="I49" s="17"/>
    </row>
    <row r="50" spans="1:9" x14ac:dyDescent="0.25">
      <c r="A50" s="1"/>
      <c r="C50" s="18">
        <v>1991</v>
      </c>
      <c r="D50" s="19"/>
      <c r="E50" s="19">
        <v>130.65464024606806</v>
      </c>
      <c r="F50" s="19">
        <v>149.17169419625353</v>
      </c>
      <c r="G50" s="25"/>
      <c r="H50" s="17"/>
      <c r="I50" s="17"/>
    </row>
    <row r="51" spans="1:9" x14ac:dyDescent="0.25">
      <c r="A51" s="1"/>
      <c r="C51" s="18">
        <v>1992</v>
      </c>
      <c r="D51" s="19"/>
      <c r="E51" s="19">
        <v>134.6810191483072</v>
      </c>
      <c r="F51" s="19">
        <v>149.96742761713051</v>
      </c>
      <c r="G51" s="25"/>
      <c r="H51" s="17"/>
      <c r="I51" s="17"/>
    </row>
    <row r="52" spans="1:9" x14ac:dyDescent="0.25">
      <c r="A52" s="1"/>
      <c r="C52" s="18">
        <v>1993</v>
      </c>
      <c r="D52" s="19"/>
      <c r="E52" s="19">
        <v>134.68503986841819</v>
      </c>
      <c r="F52" s="19">
        <v>150.76294120190258</v>
      </c>
      <c r="G52" s="25"/>
      <c r="H52" s="17"/>
      <c r="I52" s="17"/>
    </row>
    <row r="53" spans="1:9" x14ac:dyDescent="0.25">
      <c r="A53" s="1"/>
      <c r="C53" s="18">
        <v>1994</v>
      </c>
      <c r="D53" s="19"/>
      <c r="E53" s="19">
        <v>137.10246060625013</v>
      </c>
      <c r="F53" s="19">
        <v>153.93400373574821</v>
      </c>
      <c r="G53" s="25"/>
      <c r="H53" s="17"/>
      <c r="I53" s="17"/>
    </row>
    <row r="54" spans="1:9" x14ac:dyDescent="0.25">
      <c r="A54" s="1"/>
      <c r="C54" s="18">
        <v>1995</v>
      </c>
      <c r="D54" s="19"/>
      <c r="E54" s="19">
        <v>137.10640686858127</v>
      </c>
      <c r="F54" s="19">
        <v>149.18715600229507</v>
      </c>
      <c r="G54" s="25"/>
      <c r="H54" s="17"/>
      <c r="I54" s="17"/>
    </row>
    <row r="55" spans="1:9" x14ac:dyDescent="0.25">
      <c r="A55" s="1"/>
      <c r="C55" s="18">
        <v>1996</v>
      </c>
      <c r="D55" s="19"/>
      <c r="E55" s="19">
        <v>138.71931129531964</v>
      </c>
      <c r="F55" s="19">
        <v>146.02393428952269</v>
      </c>
      <c r="G55" s="25"/>
      <c r="H55" s="17"/>
      <c r="I55" s="17"/>
    </row>
    <row r="56" spans="1:9" x14ac:dyDescent="0.25">
      <c r="A56" s="1"/>
      <c r="C56" s="18">
        <v>1997</v>
      </c>
      <c r="D56" s="19">
        <v>142.74583911311848</v>
      </c>
      <c r="E56" s="19">
        <v>142.74583911311848</v>
      </c>
      <c r="F56" s="19">
        <v>149.98662663695458</v>
      </c>
      <c r="G56" s="25"/>
      <c r="H56" s="17"/>
      <c r="I56" s="17"/>
    </row>
    <row r="57" spans="1:9" x14ac:dyDescent="0.25">
      <c r="A57" s="1"/>
      <c r="C57" s="18">
        <v>1998</v>
      </c>
      <c r="D57" s="19">
        <v>160.44418452360628</v>
      </c>
      <c r="E57" s="19">
        <v>148.38132509532457</v>
      </c>
      <c r="F57" s="19">
        <v>162.65885906527154</v>
      </c>
      <c r="G57" s="26">
        <v>160.44418452360628</v>
      </c>
      <c r="H57" s="19">
        <v>148.38132509532457</v>
      </c>
      <c r="I57" s="19">
        <v>162.65885906527154</v>
      </c>
    </row>
    <row r="58" spans="1:9" x14ac:dyDescent="0.25">
      <c r="A58" s="1"/>
      <c r="C58" s="18">
        <v>1999</v>
      </c>
      <c r="D58" s="19">
        <v>170.002324629377</v>
      </c>
      <c r="E58" s="19">
        <v>150.79874583315649</v>
      </c>
      <c r="F58" s="19">
        <v>168.99688052567208</v>
      </c>
      <c r="G58" s="26">
        <v>165.75401928779863</v>
      </c>
      <c r="H58" s="19">
        <v>150.33117572863878</v>
      </c>
      <c r="I58" s="19">
        <v>170.01104037469528</v>
      </c>
    </row>
    <row r="59" spans="1:9" x14ac:dyDescent="0.25">
      <c r="A59" s="1"/>
      <c r="C59" s="18">
        <v>2000</v>
      </c>
      <c r="D59" s="19">
        <v>176.57764739112417</v>
      </c>
      <c r="E59" s="19">
        <v>151.60750623770051</v>
      </c>
      <c r="F59" s="19">
        <v>179.29385711972199</v>
      </c>
      <c r="G59" s="26">
        <v>171.23958086506767</v>
      </c>
      <c r="H59" s="19">
        <v>152.30664897645516</v>
      </c>
      <c r="I59" s="19">
        <v>177.69554031906623</v>
      </c>
    </row>
    <row r="60" spans="1:9" x14ac:dyDescent="0.25">
      <c r="A60" s="1"/>
      <c r="C60" s="18">
        <v>2001</v>
      </c>
      <c r="D60" s="19">
        <v>183.32445880418902</v>
      </c>
      <c r="E60" s="19">
        <v>151.61145250003162</v>
      </c>
      <c r="F60" s="19">
        <v>188.00750080789766</v>
      </c>
      <c r="G60" s="26">
        <v>176.90668486252844</v>
      </c>
      <c r="H60" s="19">
        <v>154.30808154065369</v>
      </c>
      <c r="I60" s="19">
        <v>185.72737970248122</v>
      </c>
    </row>
    <row r="61" spans="1:9" x14ac:dyDescent="0.25">
      <c r="A61" s="1"/>
      <c r="C61" s="18">
        <v>2002</v>
      </c>
      <c r="D61" s="19">
        <v>170.03905748485542</v>
      </c>
      <c r="E61" s="19">
        <v>154.83338954895709</v>
      </c>
      <c r="F61" s="19">
        <v>218.09881339798466</v>
      </c>
      <c r="G61" s="26">
        <v>182.7613393524384</v>
      </c>
      <c r="H61" s="19">
        <v>156.33581454764936</v>
      </c>
      <c r="I61" s="19">
        <v>194.1222582694634</v>
      </c>
    </row>
    <row r="62" spans="1:9" x14ac:dyDescent="0.25">
      <c r="C62" s="18">
        <v>2003</v>
      </c>
      <c r="D62" s="19">
        <v>162.54770432274614</v>
      </c>
      <c r="E62" s="19">
        <v>159.66435922006966</v>
      </c>
      <c r="F62" s="19">
        <v>249.77353217264755</v>
      </c>
      <c r="G62" s="26">
        <v>188.80975124175276</v>
      </c>
      <c r="H62" s="19">
        <v>158.39019360653427</v>
      </c>
      <c r="I62" s="19">
        <v>202.89658539307345</v>
      </c>
    </row>
    <row r="63" spans="1:9" x14ac:dyDescent="0.25">
      <c r="C63" s="18">
        <v>2004</v>
      </c>
      <c r="D63" s="19">
        <v>177.49430958974983</v>
      </c>
      <c r="E63" s="19">
        <v>160.47282179349432</v>
      </c>
      <c r="F63" s="19">
        <v>259.27873239570789</v>
      </c>
      <c r="G63" s="26">
        <v>195.05833285247772</v>
      </c>
      <c r="H63" s="19">
        <v>160.47156886798351</v>
      </c>
      <c r="I63" s="19">
        <v>212.06751215012301</v>
      </c>
    </row>
    <row r="64" spans="1:9" x14ac:dyDescent="0.25">
      <c r="C64" s="18">
        <v>2005</v>
      </c>
      <c r="D64" s="19">
        <v>194.74124766576813</v>
      </c>
      <c r="E64" s="19">
        <v>165.30379146460689</v>
      </c>
      <c r="F64" s="19">
        <v>257.69906342491458</v>
      </c>
      <c r="G64" s="26">
        <v>201.51370871979748</v>
      </c>
      <c r="H64" s="19">
        <v>162.58029508393523</v>
      </c>
      <c r="I64" s="19">
        <v>221.65296484618847</v>
      </c>
    </row>
    <row r="65" spans="1:9" x14ac:dyDescent="0.25">
      <c r="C65" s="18">
        <v>2006</v>
      </c>
      <c r="D65" s="19">
        <v>213.35648935366777</v>
      </c>
      <c r="E65" s="19">
        <v>164.5031469580646</v>
      </c>
      <c r="F65" s="19">
        <v>265.62063762729429</v>
      </c>
      <c r="G65" s="26">
        <v>208.18272261518288</v>
      </c>
      <c r="H65" s="19">
        <v>164.71673166805499</v>
      </c>
      <c r="I65" s="19">
        <v>231.67168005595494</v>
      </c>
    </row>
    <row r="66" spans="1:9" x14ac:dyDescent="0.25">
      <c r="C66" s="18">
        <v>2007</v>
      </c>
      <c r="D66" s="19">
        <v>239.74399162925394</v>
      </c>
      <c r="E66" s="19">
        <v>168.52967477586347</v>
      </c>
      <c r="F66" s="19">
        <v>289.37773924946487</v>
      </c>
      <c r="G66" s="26">
        <v>215.07244480192671</v>
      </c>
      <c r="H66" s="19">
        <v>166.88124275699477</v>
      </c>
      <c r="I66" s="19">
        <v>242.14324124738499</v>
      </c>
    </row>
    <row r="67" spans="1:9" x14ac:dyDescent="0.25">
      <c r="C67" s="18">
        <v>2008</v>
      </c>
      <c r="D67" s="19">
        <v>212.71423060817983</v>
      </c>
      <c r="E67" s="19">
        <v>168.53362103819461</v>
      </c>
      <c r="F67" s="19">
        <v>293.34043159689679</v>
      </c>
      <c r="G67" s="26">
        <v>222.19017953079802</v>
      </c>
      <c r="H67" s="19">
        <v>169.0741972724565</v>
      </c>
      <c r="I67" s="19">
        <v>253.08811706129882</v>
      </c>
    </row>
    <row r="68" spans="1:9" x14ac:dyDescent="0.25">
      <c r="C68" s="18">
        <v>2009</v>
      </c>
      <c r="D68" s="19">
        <v>185.05689330454447</v>
      </c>
      <c r="E68" s="19">
        <v>175.77813964258775</v>
      </c>
      <c r="F68" s="19">
        <v>292.552538997093</v>
      </c>
      <c r="G68" s="26">
        <v>229.54347278376216</v>
      </c>
      <c r="H68" s="19">
        <v>171.29596898407186</v>
      </c>
      <c r="I68" s="19">
        <v>264.52770132119241</v>
      </c>
    </row>
    <row r="69" spans="1:9" x14ac:dyDescent="0.25">
      <c r="C69" s="18">
        <v>2010</v>
      </c>
      <c r="D69" s="19">
        <v>195.98778372656719</v>
      </c>
      <c r="E69" s="19">
        <v>179.00044898041241</v>
      </c>
      <c r="F69" s="19">
        <v>325.01910742144702</v>
      </c>
      <c r="G69" s="26">
        <v>237.14012027397598</v>
      </c>
      <c r="H69" s="19">
        <v>173.5469365731077</v>
      </c>
      <c r="I69" s="19">
        <v>276.48435485149946</v>
      </c>
    </row>
    <row r="70" spans="1:9" x14ac:dyDescent="0.25">
      <c r="A70" s="1"/>
      <c r="C70" s="18">
        <v>2011</v>
      </c>
      <c r="D70" s="19">
        <v>204.41159482334041</v>
      </c>
      <c r="E70" s="19">
        <v>181.07002966181494</v>
      </c>
      <c r="F70" s="19">
        <v>316.00003719375871</v>
      </c>
      <c r="G70" s="26">
        <v>244.98817571053962</v>
      </c>
      <c r="H70" s="19">
        <v>175.82748369700906</v>
      </c>
      <c r="I70" s="19">
        <v>288.98144918603901</v>
      </c>
    </row>
    <row r="71" spans="1:9" x14ac:dyDescent="0.25">
      <c r="A71" s="1"/>
      <c r="C71" s="18">
        <v>2012</v>
      </c>
      <c r="D71" s="19">
        <v>203.2977254013496</v>
      </c>
      <c r="E71" s="19">
        <v>183.37739454216734</v>
      </c>
      <c r="F71" s="19">
        <v>302.76433840019649</v>
      </c>
      <c r="G71" s="26">
        <v>253.09595933676692</v>
      </c>
      <c r="H71" s="19">
        <v>178.13799905479019</v>
      </c>
      <c r="I71" s="19">
        <v>302.0434122520852</v>
      </c>
    </row>
    <row r="72" spans="1:9" x14ac:dyDescent="0.25">
      <c r="A72" s="1"/>
      <c r="C72" s="18">
        <v>2013</v>
      </c>
      <c r="D72" s="19">
        <v>226.40034231450829</v>
      </c>
      <c r="E72" s="19">
        <v>188.3116949007991</v>
      </c>
      <c r="F72" s="19">
        <v>304.52918247823425</v>
      </c>
      <c r="G72" s="26">
        <v>261.47206675102626</v>
      </c>
      <c r="H72" s="19">
        <v>180.47887645328473</v>
      </c>
      <c r="I72" s="19">
        <v>315.69577611935694</v>
      </c>
    </row>
    <row r="73" spans="1:9" x14ac:dyDescent="0.25">
      <c r="A73" s="1"/>
      <c r="C73" s="18">
        <v>2014</v>
      </c>
      <c r="D73" s="19">
        <v>245.2418697955122</v>
      </c>
      <c r="E73" s="19">
        <v>188.6633454389158</v>
      </c>
      <c r="F73" s="19">
        <v>327.71453280699365</v>
      </c>
      <c r="G73" s="26">
        <v>270.1253780195039</v>
      </c>
      <c r="H73" s="19">
        <v>182.85051487426659</v>
      </c>
      <c r="I73" s="19">
        <v>329.96522690726243</v>
      </c>
    </row>
    <row r="74" spans="1:9" x14ac:dyDescent="0.25">
      <c r="A74" s="1"/>
      <c r="C74" s="18">
        <v>2015</v>
      </c>
      <c r="D74" s="19">
        <v>263.85039940959769</v>
      </c>
      <c r="E74" s="19">
        <v>190.64057373509536</v>
      </c>
      <c r="F74" s="19">
        <v>345.79174337963798</v>
      </c>
      <c r="G74" s="26">
        <v>279.0650670905498</v>
      </c>
      <c r="H74" s="19">
        <v>185.25331854245309</v>
      </c>
      <c r="I74" s="19">
        <v>344.87965694795184</v>
      </c>
    </row>
    <row r="75" spans="1:9" x14ac:dyDescent="0.25">
      <c r="C75" s="18">
        <v>2016</v>
      </c>
      <c r="D75" s="19">
        <v>269.93997822327492</v>
      </c>
      <c r="E75" s="19">
        <v>190.45779993617899</v>
      </c>
      <c r="F75" s="19">
        <v>364.51930922050121</v>
      </c>
      <c r="G75" s="26">
        <v>288.30061152058835</v>
      </c>
      <c r="H75" s="19">
        <v>187.68769699440119</v>
      </c>
      <c r="I75" s="19">
        <v>360.46821930713884</v>
      </c>
    </row>
    <row r="76" spans="1:9" x14ac:dyDescent="0.25">
      <c r="C76" s="18">
        <v>2017</v>
      </c>
      <c r="D76" s="19">
        <v>289.45546873090581</v>
      </c>
      <c r="E76" s="19">
        <v>191.80274551973369</v>
      </c>
      <c r="F76" s="19">
        <v>393.33690672108719</v>
      </c>
      <c r="G76" s="26">
        <v>297.84180252190322</v>
      </c>
      <c r="H76" s="19">
        <v>190.15406514830948</v>
      </c>
      <c r="I76" s="19">
        <v>376.76138476926553</v>
      </c>
    </row>
    <row r="77" spans="1:9" x14ac:dyDescent="0.25">
      <c r="A77" s="1"/>
      <c r="B77" s="16"/>
      <c r="C77" s="18">
        <v>2018</v>
      </c>
      <c r="D77" s="19">
        <v>307.69875534294982</v>
      </c>
      <c r="E77" s="19">
        <v>192.6528433747371</v>
      </c>
      <c r="F77" s="19">
        <v>393.79100139839574</v>
      </c>
      <c r="G77" s="26">
        <v>307.69875534294994</v>
      </c>
      <c r="H77" s="19">
        <v>192.6528433747373</v>
      </c>
      <c r="I77" s="19">
        <v>393.79100139839511</v>
      </c>
    </row>
    <row r="78" spans="1:9" x14ac:dyDescent="0.25">
      <c r="A78" s="1"/>
    </row>
    <row r="79" spans="1:9" x14ac:dyDescent="0.25">
      <c r="A79" s="1"/>
      <c r="B79" s="1" t="s">
        <v>358</v>
      </c>
      <c r="D79" s="22">
        <v>3.3094591617380189</v>
      </c>
      <c r="E79" s="22">
        <v>1.314080887242099</v>
      </c>
      <c r="F79" s="22">
        <v>4.5200005408088373</v>
      </c>
    </row>
    <row r="120" spans="1:1" x14ac:dyDescent="0.25">
      <c r="A120" s="1"/>
    </row>
    <row r="122" spans="1:1" x14ac:dyDescent="0.25">
      <c r="A122" s="9"/>
    </row>
  </sheetData>
  <hyperlinks>
    <hyperlink ref="A23" location="Contents!A1" display="Back to contents" xr:uid="{D054B52D-1A49-4680-B212-C641DE223583}"/>
  </hyperlinks>
  <pageMargins left="0.7" right="0.7" top="0.75" bottom="0.75" header="0.3" footer="0.3"/>
  <pageSetup paperSize="9" orientation="portrait" horizontalDpi="1200" verticalDpi="1200"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BB7F3-B1FD-4982-B916-E20FA7AD563A}">
  <dimension ref="A1:I121"/>
  <sheetViews>
    <sheetView workbookViewId="0"/>
  </sheetViews>
  <sheetFormatPr defaultColWidth="9.28515625" defaultRowHeight="15" x14ac:dyDescent="0.25"/>
  <cols>
    <col min="1" max="1" width="10.7109375" style="2" customWidth="1"/>
    <col min="2" max="2" width="10" style="1" customWidth="1"/>
    <col min="3" max="3" width="10" style="1" bestFit="1" customWidth="1"/>
    <col min="4" max="4" width="12.7109375" style="1" bestFit="1" customWidth="1"/>
    <col min="5" max="5" width="16.28515625" style="1" bestFit="1" customWidth="1"/>
    <col min="6" max="6" width="9.5703125" style="1" bestFit="1" customWidth="1"/>
    <col min="7" max="7" width="9.28515625" style="1"/>
    <col min="8" max="8" width="9.5703125" style="1" bestFit="1" customWidth="1"/>
    <col min="9" max="9" width="12.28515625" style="1" customWidth="1"/>
    <col min="10" max="16384" width="9.28515625" style="1"/>
  </cols>
  <sheetData>
    <row r="1" spans="1:9" x14ac:dyDescent="0.25">
      <c r="A1" s="1" t="s">
        <v>46</v>
      </c>
      <c r="B1" s="2" t="s">
        <v>359</v>
      </c>
    </row>
    <row r="2" spans="1:9" x14ac:dyDescent="0.25">
      <c r="A2" s="1"/>
      <c r="B2" s="1" t="s">
        <v>360</v>
      </c>
    </row>
    <row r="3" spans="1:9" x14ac:dyDescent="0.25">
      <c r="A3" s="14"/>
      <c r="G3" s="13"/>
    </row>
    <row r="4" spans="1:9" x14ac:dyDescent="0.25">
      <c r="G4" s="2"/>
      <c r="H4" s="2"/>
      <c r="I4" s="2"/>
    </row>
    <row r="5" spans="1:9" x14ac:dyDescent="0.25">
      <c r="I5" s="3"/>
    </row>
    <row r="6" spans="1:9" x14ac:dyDescent="0.25">
      <c r="I6" s="3"/>
    </row>
    <row r="7" spans="1:9" x14ac:dyDescent="0.25">
      <c r="I7" s="3"/>
    </row>
    <row r="8" spans="1:9" x14ac:dyDescent="0.25">
      <c r="I8" s="3"/>
    </row>
    <row r="9" spans="1:9" x14ac:dyDescent="0.25">
      <c r="I9" s="3"/>
    </row>
    <row r="10" spans="1:9" x14ac:dyDescent="0.25">
      <c r="I10" s="3"/>
    </row>
    <row r="11" spans="1:9" x14ac:dyDescent="0.25">
      <c r="I11" s="3"/>
    </row>
    <row r="12" spans="1:9" x14ac:dyDescent="0.25">
      <c r="I12" s="3"/>
    </row>
    <row r="13" spans="1:9" x14ac:dyDescent="0.25">
      <c r="I13" s="3"/>
    </row>
    <row r="14" spans="1:9" x14ac:dyDescent="0.25">
      <c r="I14" s="3"/>
    </row>
    <row r="15" spans="1:9" x14ac:dyDescent="0.25">
      <c r="A15" s="1"/>
      <c r="I15" s="3"/>
    </row>
    <row r="16" spans="1:9" x14ac:dyDescent="0.25">
      <c r="A16" s="1"/>
      <c r="I16" s="3"/>
    </row>
    <row r="17" spans="1:9" x14ac:dyDescent="0.25">
      <c r="A17" s="1"/>
      <c r="I17" s="3"/>
    </row>
    <row r="18" spans="1:9" x14ac:dyDescent="0.25">
      <c r="I18" s="3"/>
    </row>
    <row r="19" spans="1:9" x14ac:dyDescent="0.25">
      <c r="I19" s="3"/>
    </row>
    <row r="20" spans="1:9" x14ac:dyDescent="0.25">
      <c r="A20" s="1" t="s">
        <v>361</v>
      </c>
      <c r="I20" s="3"/>
    </row>
    <row r="21" spans="1:9" x14ac:dyDescent="0.25">
      <c r="A21" s="1"/>
      <c r="I21" s="3"/>
    </row>
    <row r="22" spans="1:9" x14ac:dyDescent="0.25">
      <c r="A22" s="1" t="s">
        <v>362</v>
      </c>
      <c r="I22" s="3"/>
    </row>
    <row r="23" spans="1:9" x14ac:dyDescent="0.25">
      <c r="A23" s="1"/>
      <c r="I23" s="3"/>
    </row>
    <row r="24" spans="1:9" x14ac:dyDescent="0.25">
      <c r="A24" s="9" t="s">
        <v>79</v>
      </c>
      <c r="I24" s="3"/>
    </row>
    <row r="25" spans="1:9" x14ac:dyDescent="0.25">
      <c r="A25" s="1"/>
      <c r="I25" s="3"/>
    </row>
    <row r="26" spans="1:9" x14ac:dyDescent="0.25">
      <c r="A26" s="1"/>
      <c r="I26" s="3"/>
    </row>
    <row r="27" spans="1:9" x14ac:dyDescent="0.25">
      <c r="A27" s="1"/>
      <c r="B27" s="2" t="s">
        <v>106</v>
      </c>
      <c r="C27" s="2" t="s">
        <v>108</v>
      </c>
      <c r="D27" s="2" t="s">
        <v>363</v>
      </c>
      <c r="E27" s="2" t="s">
        <v>364</v>
      </c>
      <c r="F27" s="2" t="s">
        <v>365</v>
      </c>
      <c r="I27" s="3"/>
    </row>
    <row r="28" spans="1:9" x14ac:dyDescent="0.25">
      <c r="A28" s="1"/>
      <c r="B28" s="1">
        <v>2002</v>
      </c>
      <c r="C28" s="1" t="s">
        <v>366</v>
      </c>
      <c r="D28" s="3">
        <v>6.10207531571232E-2</v>
      </c>
      <c r="E28" s="3">
        <v>0.134729618507239</v>
      </c>
      <c r="F28" s="1" t="s">
        <v>367</v>
      </c>
      <c r="I28" s="3"/>
    </row>
    <row r="29" spans="1:9" x14ac:dyDescent="0.25">
      <c r="A29" s="1"/>
      <c r="B29" s="1">
        <v>2002</v>
      </c>
      <c r="C29" s="1" t="s">
        <v>368</v>
      </c>
      <c r="D29" s="3">
        <v>7.9904808421249099E-2</v>
      </c>
      <c r="E29" s="3">
        <v>0.124755175611952</v>
      </c>
      <c r="F29" s="1" t="s">
        <v>367</v>
      </c>
      <c r="I29" s="3"/>
    </row>
    <row r="30" spans="1:9" x14ac:dyDescent="0.25">
      <c r="A30" s="1"/>
      <c r="B30" s="1">
        <v>2002</v>
      </c>
      <c r="C30" s="1" t="s">
        <v>369</v>
      </c>
      <c r="D30" s="3">
        <v>0.12408910650402501</v>
      </c>
      <c r="E30" s="3">
        <v>0.13424809274487101</v>
      </c>
      <c r="F30" s="1" t="s">
        <v>367</v>
      </c>
      <c r="I30" s="3"/>
    </row>
    <row r="31" spans="1:9" x14ac:dyDescent="0.25">
      <c r="A31" s="1"/>
      <c r="B31" s="1">
        <v>2002</v>
      </c>
      <c r="C31" s="1" t="s">
        <v>370</v>
      </c>
      <c r="D31" s="3">
        <v>0.136125024958937</v>
      </c>
      <c r="E31" s="3">
        <v>0.12148607444618199</v>
      </c>
      <c r="F31" s="1" t="s">
        <v>367</v>
      </c>
      <c r="I31" s="3"/>
    </row>
    <row r="32" spans="1:9" x14ac:dyDescent="0.25">
      <c r="A32" s="1"/>
      <c r="B32" s="1">
        <v>2002</v>
      </c>
      <c r="C32" s="1" t="s">
        <v>371</v>
      </c>
      <c r="D32" s="3">
        <v>0.14814917167517799</v>
      </c>
      <c r="E32" s="3">
        <v>0.113685090397664</v>
      </c>
      <c r="F32" s="1" t="s">
        <v>367</v>
      </c>
      <c r="I32" s="3"/>
    </row>
    <row r="33" spans="1:9" x14ac:dyDescent="0.25">
      <c r="A33" s="1"/>
      <c r="B33" s="1">
        <v>2002</v>
      </c>
      <c r="C33" s="1" t="s">
        <v>372</v>
      </c>
      <c r="D33" s="3">
        <v>0.14356317568148599</v>
      </c>
      <c r="E33" s="3">
        <v>9.5246921026072504E-2</v>
      </c>
      <c r="F33" s="1" t="s">
        <v>367</v>
      </c>
      <c r="I33" s="3"/>
    </row>
    <row r="34" spans="1:9" x14ac:dyDescent="0.25">
      <c r="A34" s="1"/>
      <c r="B34" s="1">
        <v>2002</v>
      </c>
      <c r="C34" s="1" t="s">
        <v>373</v>
      </c>
      <c r="D34" s="3">
        <v>0.108677256510924</v>
      </c>
      <c r="E34" s="3">
        <v>7.3397352659033202E-2</v>
      </c>
      <c r="F34" s="1" t="s">
        <v>367</v>
      </c>
      <c r="I34" s="3"/>
    </row>
    <row r="35" spans="1:9" x14ac:dyDescent="0.25">
      <c r="A35" s="1"/>
      <c r="B35" s="1">
        <v>2002</v>
      </c>
      <c r="C35" s="1" t="s">
        <v>374</v>
      </c>
      <c r="D35" s="3">
        <v>7.10288910769825E-2</v>
      </c>
      <c r="E35" s="3">
        <v>6.1393478923166198E-2</v>
      </c>
      <c r="F35" s="1" t="s">
        <v>367</v>
      </c>
      <c r="I35" s="3"/>
    </row>
    <row r="36" spans="1:9" x14ac:dyDescent="0.25">
      <c r="A36" s="1"/>
      <c r="B36" s="1">
        <v>2002</v>
      </c>
      <c r="C36" s="1" t="s">
        <v>375</v>
      </c>
      <c r="D36" s="3">
        <v>5.3364534759449703E-2</v>
      </c>
      <c r="E36" s="3">
        <v>5.29108757638437E-2</v>
      </c>
      <c r="F36" s="1" t="s">
        <v>367</v>
      </c>
      <c r="I36" s="3"/>
    </row>
    <row r="37" spans="1:9" x14ac:dyDescent="0.25">
      <c r="A37" s="1"/>
      <c r="B37" s="1">
        <v>2002</v>
      </c>
      <c r="C37" s="1" t="s">
        <v>376</v>
      </c>
      <c r="D37" s="3">
        <v>4.0580375368448003E-2</v>
      </c>
      <c r="E37" s="3">
        <v>4.59507871179161E-2</v>
      </c>
      <c r="F37" s="1" t="s">
        <v>367</v>
      </c>
      <c r="I37" s="3"/>
    </row>
    <row r="38" spans="1:9" x14ac:dyDescent="0.25">
      <c r="A38" s="1"/>
      <c r="B38" s="1">
        <v>2002</v>
      </c>
      <c r="C38" s="1" t="s">
        <v>377</v>
      </c>
      <c r="D38" s="3">
        <v>2.32487550890614E-2</v>
      </c>
      <c r="E38" s="3">
        <v>2.73653575140206E-2</v>
      </c>
      <c r="F38" s="1" t="s">
        <v>367</v>
      </c>
      <c r="I38" s="3"/>
    </row>
    <row r="39" spans="1:9" x14ac:dyDescent="0.25">
      <c r="A39" s="1"/>
      <c r="B39" s="1">
        <v>2002</v>
      </c>
      <c r="C39" s="1" t="s">
        <v>378</v>
      </c>
      <c r="D39" s="3">
        <v>7.1325240608041901E-3</v>
      </c>
      <c r="E39" s="3">
        <v>9.4650268417880799E-3</v>
      </c>
      <c r="F39" s="1" t="s">
        <v>367</v>
      </c>
      <c r="I39" s="3"/>
    </row>
    <row r="40" spans="1:9" x14ac:dyDescent="0.25">
      <c r="A40" s="1"/>
      <c r="B40" s="1">
        <v>2002</v>
      </c>
      <c r="C40" s="1" t="s">
        <v>379</v>
      </c>
      <c r="D40" s="3">
        <v>2.9648367863577001E-3</v>
      </c>
      <c r="E40" s="3">
        <v>4.9558235136443101E-3</v>
      </c>
      <c r="F40" s="1" t="s">
        <v>367</v>
      </c>
      <c r="I40" s="3"/>
    </row>
    <row r="41" spans="1:9" x14ac:dyDescent="0.25">
      <c r="A41" s="1"/>
      <c r="B41" s="1">
        <v>2002</v>
      </c>
      <c r="C41" s="1" t="s">
        <v>380</v>
      </c>
      <c r="D41" s="3">
        <v>1.50785949974345E-4</v>
      </c>
      <c r="E41" s="3">
        <v>4.1032493260696799E-4</v>
      </c>
      <c r="F41" s="1" t="s">
        <v>367</v>
      </c>
      <c r="I41" s="3"/>
    </row>
    <row r="42" spans="1:9" x14ac:dyDescent="0.25">
      <c r="A42" s="1"/>
      <c r="B42" s="1">
        <v>2010</v>
      </c>
      <c r="C42" s="1" t="s">
        <v>366</v>
      </c>
      <c r="D42" s="3">
        <v>5.0768949165103702E-2</v>
      </c>
      <c r="E42" s="3">
        <v>0.11179347790329799</v>
      </c>
      <c r="F42" s="1" t="s">
        <v>367</v>
      </c>
      <c r="I42" s="3"/>
    </row>
    <row r="43" spans="1:9" x14ac:dyDescent="0.25">
      <c r="A43" s="1"/>
      <c r="B43" s="1">
        <v>2010</v>
      </c>
      <c r="C43" s="1" t="s">
        <v>368</v>
      </c>
      <c r="D43" s="3">
        <v>7.0868657351804698E-2</v>
      </c>
      <c r="E43" s="3">
        <v>0.123161288807917</v>
      </c>
      <c r="F43" s="1" t="s">
        <v>367</v>
      </c>
      <c r="I43" s="3"/>
    </row>
    <row r="44" spans="1:9" x14ac:dyDescent="0.25">
      <c r="A44" s="1"/>
      <c r="B44" s="1">
        <v>2010</v>
      </c>
      <c r="C44" s="1" t="s">
        <v>369</v>
      </c>
      <c r="D44" s="3">
        <v>9.9334635192824594E-2</v>
      </c>
      <c r="E44" s="3">
        <v>0.119361018429049</v>
      </c>
      <c r="F44" s="1" t="s">
        <v>367</v>
      </c>
      <c r="I44" s="3"/>
    </row>
    <row r="45" spans="1:9" x14ac:dyDescent="0.25">
      <c r="A45" s="1"/>
      <c r="B45" s="1">
        <v>2010</v>
      </c>
      <c r="C45" s="1" t="s">
        <v>370</v>
      </c>
      <c r="D45" s="3">
        <v>0.113810169220423</v>
      </c>
      <c r="E45" s="3">
        <v>0.115961406392272</v>
      </c>
      <c r="F45" s="1" t="s">
        <v>367</v>
      </c>
      <c r="I45" s="3"/>
    </row>
    <row r="46" spans="1:9" x14ac:dyDescent="0.25">
      <c r="A46" s="1"/>
      <c r="B46" s="1">
        <v>2010</v>
      </c>
      <c r="C46" s="1" t="s">
        <v>371</v>
      </c>
      <c r="D46" s="3">
        <v>0.134773377472719</v>
      </c>
      <c r="E46" s="3">
        <v>0.11959832583808599</v>
      </c>
      <c r="F46" s="1" t="s">
        <v>367</v>
      </c>
      <c r="I46" s="3"/>
    </row>
    <row r="47" spans="1:9" x14ac:dyDescent="0.25">
      <c r="A47" s="1"/>
      <c r="B47" s="1">
        <v>2010</v>
      </c>
      <c r="C47" s="1" t="s">
        <v>372</v>
      </c>
      <c r="D47" s="3">
        <v>0.13916906181549901</v>
      </c>
      <c r="E47" s="3">
        <v>0.100428703268505</v>
      </c>
      <c r="F47" s="1" t="s">
        <v>367</v>
      </c>
      <c r="I47" s="3"/>
    </row>
    <row r="48" spans="1:9" x14ac:dyDescent="0.25">
      <c r="A48" s="1"/>
      <c r="B48" s="1">
        <v>2010</v>
      </c>
      <c r="C48" s="1" t="s">
        <v>373</v>
      </c>
      <c r="D48" s="3">
        <v>0.14203987606290799</v>
      </c>
      <c r="E48" s="3">
        <v>9.4652861976112598E-2</v>
      </c>
      <c r="F48" s="1" t="s">
        <v>367</v>
      </c>
      <c r="I48" s="3"/>
    </row>
    <row r="49" spans="1:9" x14ac:dyDescent="0.25">
      <c r="A49" s="1"/>
      <c r="B49" s="1">
        <v>2010</v>
      </c>
      <c r="C49" s="1" t="s">
        <v>374</v>
      </c>
      <c r="D49" s="3">
        <v>0.102116961500981</v>
      </c>
      <c r="E49" s="3">
        <v>7.21573067674985E-2</v>
      </c>
      <c r="F49" s="1" t="s">
        <v>367</v>
      </c>
      <c r="I49" s="3"/>
    </row>
    <row r="50" spans="1:9" x14ac:dyDescent="0.25">
      <c r="A50" s="1"/>
      <c r="B50" s="1">
        <v>2010</v>
      </c>
      <c r="C50" s="1" t="s">
        <v>375</v>
      </c>
      <c r="D50" s="3">
        <v>6.0131952254919602E-2</v>
      </c>
      <c r="E50" s="3">
        <v>5.04679892230427E-2</v>
      </c>
      <c r="F50" s="1" t="s">
        <v>367</v>
      </c>
      <c r="I50" s="3"/>
    </row>
    <row r="51" spans="1:9" x14ac:dyDescent="0.25">
      <c r="A51" s="1"/>
      <c r="B51" s="1">
        <v>2010</v>
      </c>
      <c r="C51" s="1" t="s">
        <v>376</v>
      </c>
      <c r="D51" s="3">
        <v>4.3671707215881199E-2</v>
      </c>
      <c r="E51" s="3">
        <v>4.2214826999944E-2</v>
      </c>
      <c r="F51" s="1" t="s">
        <v>367</v>
      </c>
      <c r="I51" s="3"/>
    </row>
    <row r="52" spans="1:9" x14ac:dyDescent="0.25">
      <c r="A52" s="1"/>
      <c r="B52" s="1">
        <v>2010</v>
      </c>
      <c r="C52" s="1" t="s">
        <v>377</v>
      </c>
      <c r="D52" s="3">
        <v>2.5818221367577401E-2</v>
      </c>
      <c r="E52" s="3">
        <v>3.0338579832731701E-2</v>
      </c>
      <c r="F52" s="1" t="s">
        <v>367</v>
      </c>
      <c r="I52" s="3"/>
    </row>
    <row r="53" spans="1:9" x14ac:dyDescent="0.25">
      <c r="A53" s="1"/>
      <c r="B53" s="1">
        <v>2010</v>
      </c>
      <c r="C53" s="1" t="s">
        <v>378</v>
      </c>
      <c r="D53" s="3">
        <v>1.5003265712801099E-2</v>
      </c>
      <c r="E53" s="3">
        <v>1.6337631511304601E-2</v>
      </c>
      <c r="F53" s="1" t="s">
        <v>367</v>
      </c>
      <c r="I53" s="3"/>
    </row>
    <row r="54" spans="1:9" x14ac:dyDescent="0.25">
      <c r="A54" s="1"/>
      <c r="B54" s="1">
        <v>2010</v>
      </c>
      <c r="C54" s="1" t="s">
        <v>379</v>
      </c>
      <c r="D54" s="3">
        <v>1.9601305505746202E-3</v>
      </c>
      <c r="E54" s="3">
        <v>2.8063561009541698E-3</v>
      </c>
      <c r="F54" s="1" t="s">
        <v>367</v>
      </c>
      <c r="I54" s="3"/>
    </row>
    <row r="55" spans="1:9" x14ac:dyDescent="0.25">
      <c r="A55" s="1"/>
      <c r="B55" s="1">
        <v>2010</v>
      </c>
      <c r="C55" s="1" t="s">
        <v>380</v>
      </c>
      <c r="D55" s="3">
        <v>5.33035115983849E-4</v>
      </c>
      <c r="E55" s="3">
        <v>7.2022694928498203E-4</v>
      </c>
      <c r="F55" s="1" t="s">
        <v>367</v>
      </c>
      <c r="I55" s="3"/>
    </row>
    <row r="56" spans="1:9" x14ac:dyDescent="0.25">
      <c r="A56" s="1"/>
      <c r="B56" s="1">
        <v>2018</v>
      </c>
      <c r="C56" s="1" t="s">
        <v>366</v>
      </c>
      <c r="D56" s="3">
        <v>4.8562561482003802E-2</v>
      </c>
      <c r="E56" s="3">
        <v>0.120632251359199</v>
      </c>
      <c r="F56" s="1" t="s">
        <v>367</v>
      </c>
      <c r="I56" s="3"/>
    </row>
    <row r="57" spans="1:9" x14ac:dyDescent="0.25">
      <c r="A57" s="1"/>
      <c r="B57" s="1">
        <v>2018</v>
      </c>
      <c r="C57" s="1" t="s">
        <v>368</v>
      </c>
      <c r="D57" s="3">
        <v>7.1068415259588194E-2</v>
      </c>
      <c r="E57" s="3">
        <v>0.112149547412593</v>
      </c>
      <c r="F57" s="1" t="s">
        <v>367</v>
      </c>
      <c r="I57" s="3"/>
    </row>
    <row r="58" spans="1:9" x14ac:dyDescent="0.25">
      <c r="A58" s="1"/>
      <c r="B58" s="1">
        <v>2018</v>
      </c>
      <c r="C58" s="1" t="s">
        <v>369</v>
      </c>
      <c r="D58" s="3">
        <v>8.4712493184188706E-2</v>
      </c>
      <c r="E58" s="3">
        <v>0.11148654574963</v>
      </c>
      <c r="F58" s="1" t="s">
        <v>367</v>
      </c>
      <c r="I58" s="3"/>
    </row>
    <row r="59" spans="1:9" x14ac:dyDescent="0.25">
      <c r="A59" s="1"/>
      <c r="B59" s="1">
        <v>2018</v>
      </c>
      <c r="C59" s="1" t="s">
        <v>370</v>
      </c>
      <c r="D59" s="3">
        <v>9.5923533227205898E-2</v>
      </c>
      <c r="E59" s="3">
        <v>0.109248372705067</v>
      </c>
      <c r="F59" s="1" t="s">
        <v>367</v>
      </c>
      <c r="I59" s="3"/>
    </row>
    <row r="60" spans="1:9" x14ac:dyDescent="0.25">
      <c r="A60" s="1"/>
      <c r="B60" s="1">
        <v>2018</v>
      </c>
      <c r="C60" s="1" t="s">
        <v>371</v>
      </c>
      <c r="D60" s="3">
        <v>0.12383979991748501</v>
      </c>
      <c r="E60" s="3">
        <v>0.105038083243558</v>
      </c>
      <c r="F60" s="1" t="s">
        <v>367</v>
      </c>
      <c r="I60" s="3"/>
    </row>
    <row r="61" spans="1:9" x14ac:dyDescent="0.25">
      <c r="A61" s="1"/>
      <c r="B61" s="1">
        <v>2018</v>
      </c>
      <c r="C61" s="1" t="s">
        <v>372</v>
      </c>
      <c r="D61" s="3">
        <v>0.13378026522025699</v>
      </c>
      <c r="E61" s="3">
        <v>9.9898762018555007E-2</v>
      </c>
      <c r="F61" s="1" t="s">
        <v>367</v>
      </c>
      <c r="I61" s="3"/>
    </row>
    <row r="62" spans="1:9" x14ac:dyDescent="0.25">
      <c r="A62" s="1"/>
      <c r="B62" s="1">
        <v>2018</v>
      </c>
      <c r="C62" s="1" t="s">
        <v>373</v>
      </c>
      <c r="D62" s="3">
        <v>0.120485789304874</v>
      </c>
      <c r="E62" s="3">
        <v>9.3907238178045804E-2</v>
      </c>
      <c r="F62" s="1" t="s">
        <v>367</v>
      </c>
      <c r="I62" s="3"/>
    </row>
    <row r="63" spans="1:9" x14ac:dyDescent="0.25">
      <c r="A63" s="1"/>
      <c r="B63" s="1">
        <v>2018</v>
      </c>
      <c r="C63" s="1" t="s">
        <v>374</v>
      </c>
      <c r="D63" s="3">
        <v>0.113144972229257</v>
      </c>
      <c r="E63" s="3">
        <v>7.6513269029316294E-2</v>
      </c>
      <c r="F63" s="1" t="s">
        <v>367</v>
      </c>
      <c r="I63" s="3"/>
    </row>
    <row r="64" spans="1:9" x14ac:dyDescent="0.25">
      <c r="A64" s="1"/>
      <c r="B64" s="1">
        <v>2018</v>
      </c>
      <c r="C64" s="1" t="s">
        <v>375</v>
      </c>
      <c r="D64" s="3">
        <v>9.3128597975498703E-2</v>
      </c>
      <c r="E64" s="3">
        <v>7.2301506026728607E-2</v>
      </c>
      <c r="F64" s="1" t="s">
        <v>367</v>
      </c>
      <c r="I64" s="3"/>
    </row>
    <row r="65" spans="1:9" x14ac:dyDescent="0.25">
      <c r="A65" s="1"/>
      <c r="B65" s="1">
        <v>2018</v>
      </c>
      <c r="C65" s="1" t="s">
        <v>376</v>
      </c>
      <c r="D65" s="3">
        <v>5.9446473789675998E-2</v>
      </c>
      <c r="E65" s="3">
        <v>4.4538745088505902E-2</v>
      </c>
      <c r="F65" s="1" t="s">
        <v>367</v>
      </c>
      <c r="I65" s="3"/>
    </row>
    <row r="66" spans="1:9" x14ac:dyDescent="0.25">
      <c r="A66" s="1"/>
      <c r="B66" s="1">
        <v>2018</v>
      </c>
      <c r="C66" s="1" t="s">
        <v>377</v>
      </c>
      <c r="D66" s="3">
        <v>3.0482420192535501E-2</v>
      </c>
      <c r="E66" s="3">
        <v>2.6772884832543201E-2</v>
      </c>
      <c r="F66" s="1" t="s">
        <v>367</v>
      </c>
      <c r="I66" s="3"/>
    </row>
    <row r="67" spans="1:9" x14ac:dyDescent="0.25">
      <c r="A67" s="1"/>
      <c r="B67" s="1">
        <v>2018</v>
      </c>
      <c r="C67" s="1" t="s">
        <v>378</v>
      </c>
      <c r="D67" s="3">
        <v>1.7157752386331802E-2</v>
      </c>
      <c r="E67" s="3">
        <v>1.9939327155459E-2</v>
      </c>
      <c r="F67" s="1" t="s">
        <v>367</v>
      </c>
      <c r="I67" s="3"/>
    </row>
    <row r="68" spans="1:9" x14ac:dyDescent="0.25">
      <c r="A68" s="1"/>
      <c r="B68" s="1">
        <v>2018</v>
      </c>
      <c r="C68" s="1" t="s">
        <v>379</v>
      </c>
      <c r="D68" s="3">
        <v>7.4109953468005502E-3</v>
      </c>
      <c r="E68" s="3">
        <v>6.4519393611133999E-3</v>
      </c>
      <c r="F68" s="1" t="s">
        <v>367</v>
      </c>
      <c r="I68" s="3"/>
    </row>
    <row r="69" spans="1:9" x14ac:dyDescent="0.25">
      <c r="A69" s="1"/>
      <c r="B69" s="1">
        <v>2018</v>
      </c>
      <c r="C69" s="1" t="s">
        <v>380</v>
      </c>
      <c r="D69" s="3">
        <v>8.5593048429662697E-4</v>
      </c>
      <c r="E69" s="3">
        <v>1.1215278396864701E-3</v>
      </c>
      <c r="F69" s="1" t="s">
        <v>367</v>
      </c>
      <c r="I69" s="3"/>
    </row>
    <row r="70" spans="1:9" x14ac:dyDescent="0.25">
      <c r="A70" s="1"/>
      <c r="B70" s="1">
        <v>2028</v>
      </c>
      <c r="C70" s="1" t="s">
        <v>366</v>
      </c>
      <c r="D70" s="3">
        <v>2.6808115435778899E-2</v>
      </c>
      <c r="E70" s="3">
        <v>0.100387102665878</v>
      </c>
      <c r="F70" s="1" t="s">
        <v>339</v>
      </c>
      <c r="I70" s="3"/>
    </row>
    <row r="71" spans="1:9" x14ac:dyDescent="0.25">
      <c r="A71" s="1"/>
      <c r="B71" s="1">
        <v>2028</v>
      </c>
      <c r="C71" s="1" t="s">
        <v>368</v>
      </c>
      <c r="D71" s="3">
        <v>5.2364826472897801E-2</v>
      </c>
      <c r="E71" s="3">
        <v>0.11094800291035101</v>
      </c>
      <c r="F71" s="1" t="s">
        <v>339</v>
      </c>
      <c r="I71" s="3"/>
    </row>
    <row r="72" spans="1:9" x14ac:dyDescent="0.25">
      <c r="A72" s="1"/>
      <c r="B72" s="1">
        <v>2028</v>
      </c>
      <c r="C72" s="1" t="s">
        <v>369</v>
      </c>
      <c r="D72" s="3">
        <v>8.1648487433787401E-2</v>
      </c>
      <c r="E72" s="3">
        <v>0.105264073493814</v>
      </c>
      <c r="F72" s="1" t="s">
        <v>339</v>
      </c>
      <c r="I72" s="3"/>
    </row>
    <row r="73" spans="1:9" x14ac:dyDescent="0.25">
      <c r="A73" s="1"/>
      <c r="B73" s="1">
        <v>2028</v>
      </c>
      <c r="C73" s="1" t="s">
        <v>370</v>
      </c>
      <c r="D73" s="3">
        <v>9.6548371913193806E-2</v>
      </c>
      <c r="E73" s="3">
        <v>9.7535405281442403E-2</v>
      </c>
      <c r="F73" s="1" t="s">
        <v>339</v>
      </c>
      <c r="I73" s="3"/>
    </row>
    <row r="74" spans="1:9" x14ac:dyDescent="0.25">
      <c r="A74" s="1"/>
      <c r="B74" s="1">
        <v>2028</v>
      </c>
      <c r="C74" s="1" t="s">
        <v>371</v>
      </c>
      <c r="D74" s="3">
        <v>0.104744960371396</v>
      </c>
      <c r="E74" s="3">
        <v>9.6491912720576195E-2</v>
      </c>
      <c r="F74" s="1" t="s">
        <v>339</v>
      </c>
      <c r="I74" s="3"/>
    </row>
    <row r="75" spans="1:9" x14ac:dyDescent="0.25">
      <c r="A75" s="1"/>
      <c r="B75" s="1">
        <v>2028</v>
      </c>
      <c r="C75" s="1" t="s">
        <v>372</v>
      </c>
      <c r="D75" s="3">
        <v>0.109265904323089</v>
      </c>
      <c r="E75" s="3">
        <v>9.3897543353593099E-2</v>
      </c>
      <c r="F75" s="1" t="s">
        <v>339</v>
      </c>
      <c r="I75" s="3"/>
    </row>
    <row r="76" spans="1:9" x14ac:dyDescent="0.25">
      <c r="A76" s="1"/>
      <c r="B76" s="1">
        <v>2028</v>
      </c>
      <c r="C76" s="1" t="s">
        <v>373</v>
      </c>
      <c r="D76" s="3">
        <v>0.124211887599901</v>
      </c>
      <c r="E76" s="3">
        <v>8.9200231105432001E-2</v>
      </c>
      <c r="F76" s="1" t="s">
        <v>339</v>
      </c>
      <c r="I76" s="3"/>
    </row>
    <row r="77" spans="1:9" x14ac:dyDescent="0.25">
      <c r="A77" s="1"/>
      <c r="B77" s="1">
        <v>2028</v>
      </c>
      <c r="C77" s="1" t="s">
        <v>374</v>
      </c>
      <c r="D77" s="3">
        <v>0.12196719131015001</v>
      </c>
      <c r="E77" s="3">
        <v>8.2989459836332005E-2</v>
      </c>
      <c r="F77" s="1" t="s">
        <v>339</v>
      </c>
      <c r="I77" s="3"/>
    </row>
    <row r="78" spans="1:9" x14ac:dyDescent="0.25">
      <c r="A78" s="1"/>
      <c r="B78" s="1">
        <v>2028</v>
      </c>
      <c r="C78" s="1" t="s">
        <v>375</v>
      </c>
      <c r="D78" s="3">
        <v>0.100134600225371</v>
      </c>
      <c r="E78" s="3">
        <v>7.6142013454788507E-2</v>
      </c>
      <c r="F78" s="1" t="s">
        <v>339</v>
      </c>
      <c r="I78" s="3"/>
    </row>
    <row r="79" spans="1:9" x14ac:dyDescent="0.25">
      <c r="A79" s="1"/>
      <c r="B79" s="1">
        <v>2028</v>
      </c>
      <c r="C79" s="1" t="s">
        <v>376</v>
      </c>
      <c r="D79" s="3">
        <v>7.3446554575658907E-2</v>
      </c>
      <c r="E79" s="3">
        <v>5.8890037939684198E-2</v>
      </c>
      <c r="F79" s="1" t="s">
        <v>339</v>
      </c>
      <c r="I79" s="3"/>
    </row>
    <row r="80" spans="1:9" x14ac:dyDescent="0.25">
      <c r="A80" s="1"/>
      <c r="B80" s="1">
        <v>2028</v>
      </c>
      <c r="C80" s="1" t="s">
        <v>377</v>
      </c>
      <c r="D80" s="3">
        <v>5.9322820532979201E-2</v>
      </c>
      <c r="E80" s="3">
        <v>5.0197914434893999E-2</v>
      </c>
      <c r="F80" s="1" t="s">
        <v>339</v>
      </c>
      <c r="I80" s="3"/>
    </row>
    <row r="81" spans="1:9" x14ac:dyDescent="0.25">
      <c r="A81" s="1"/>
      <c r="B81" s="1">
        <v>2028</v>
      </c>
      <c r="C81" s="1" t="s">
        <v>378</v>
      </c>
      <c r="D81" s="3">
        <v>3.3224018406795598E-2</v>
      </c>
      <c r="E81" s="3">
        <v>2.4976310345232101E-2</v>
      </c>
      <c r="F81" s="1" t="s">
        <v>339</v>
      </c>
      <c r="I81" s="3"/>
    </row>
    <row r="82" spans="1:9" x14ac:dyDescent="0.25">
      <c r="A82" s="1"/>
      <c r="B82" s="1">
        <v>2028</v>
      </c>
      <c r="C82" s="1" t="s">
        <v>379</v>
      </c>
      <c r="D82" s="3">
        <v>1.23297020534787E-2</v>
      </c>
      <c r="E82" s="3">
        <v>9.7335594461653192E-3</v>
      </c>
      <c r="F82" s="1" t="s">
        <v>339</v>
      </c>
      <c r="I82" s="3"/>
    </row>
    <row r="83" spans="1:9" x14ac:dyDescent="0.25">
      <c r="A83" s="1"/>
      <c r="B83" s="1">
        <v>2028</v>
      </c>
      <c r="C83" s="1" t="s">
        <v>380</v>
      </c>
      <c r="D83" s="3">
        <v>3.9825593455231701E-3</v>
      </c>
      <c r="E83" s="3">
        <v>3.3464330118170098E-3</v>
      </c>
      <c r="F83" s="1" t="s">
        <v>339</v>
      </c>
      <c r="I83" s="3"/>
    </row>
    <row r="84" spans="1:9" x14ac:dyDescent="0.25">
      <c r="A84" s="1"/>
      <c r="B84" s="1">
        <v>2038</v>
      </c>
      <c r="C84" s="1" t="s">
        <v>366</v>
      </c>
      <c r="D84" s="3">
        <v>2.2410880874541898E-2</v>
      </c>
      <c r="E84" s="3">
        <v>8.6812408733446603E-2</v>
      </c>
      <c r="F84" s="1" t="s">
        <v>339</v>
      </c>
      <c r="I84" s="3"/>
    </row>
    <row r="85" spans="1:9" x14ac:dyDescent="0.25">
      <c r="A85" s="1"/>
      <c r="B85" s="1">
        <v>2038</v>
      </c>
      <c r="C85" s="1" t="s">
        <v>368</v>
      </c>
      <c r="D85" s="3">
        <v>3.2604682061285598E-2</v>
      </c>
      <c r="E85" s="3">
        <v>8.3375719933939704E-2</v>
      </c>
      <c r="F85" s="1" t="s">
        <v>339</v>
      </c>
      <c r="I85" s="3"/>
    </row>
    <row r="86" spans="1:9" x14ac:dyDescent="0.25">
      <c r="A86" s="1"/>
      <c r="B86" s="1">
        <v>2038</v>
      </c>
      <c r="C86" s="1" t="s">
        <v>369</v>
      </c>
      <c r="D86" s="3">
        <v>5.1629631477210301E-2</v>
      </c>
      <c r="E86" s="3">
        <v>9.5690514652136294E-2</v>
      </c>
      <c r="F86" s="1" t="s">
        <v>339</v>
      </c>
      <c r="I86" s="3"/>
    </row>
    <row r="87" spans="1:9" x14ac:dyDescent="0.25">
      <c r="A87" s="1"/>
      <c r="B87" s="1">
        <v>2038</v>
      </c>
      <c r="C87" s="1" t="s">
        <v>370</v>
      </c>
      <c r="D87" s="3">
        <v>7.8752610284343896E-2</v>
      </c>
      <c r="E87" s="3">
        <v>0.10537902905741101</v>
      </c>
      <c r="F87" s="1" t="s">
        <v>339</v>
      </c>
      <c r="I87" s="3"/>
    </row>
    <row r="88" spans="1:9" x14ac:dyDescent="0.25">
      <c r="B88" s="1">
        <v>2038</v>
      </c>
      <c r="C88" s="1" t="s">
        <v>371</v>
      </c>
      <c r="D88" s="3">
        <v>0.101978837445309</v>
      </c>
      <c r="E88" s="3">
        <v>9.9463118994280897E-2</v>
      </c>
      <c r="F88" s="1" t="s">
        <v>339</v>
      </c>
      <c r="I88" s="3"/>
    </row>
    <row r="89" spans="1:9" x14ac:dyDescent="0.25">
      <c r="B89" s="1">
        <v>2038</v>
      </c>
      <c r="C89" s="1" t="s">
        <v>372</v>
      </c>
      <c r="D89" s="3">
        <v>0.11120920103600999</v>
      </c>
      <c r="E89" s="3">
        <v>9.1468477662117298E-2</v>
      </c>
      <c r="F89" s="1" t="s">
        <v>339</v>
      </c>
      <c r="I89" s="3"/>
    </row>
    <row r="90" spans="1:9" x14ac:dyDescent="0.25">
      <c r="B90" s="1">
        <v>2038</v>
      </c>
      <c r="C90" s="1" t="s">
        <v>373</v>
      </c>
      <c r="D90" s="3">
        <v>0.118132077207504</v>
      </c>
      <c r="E90" s="3">
        <v>8.93478486119344E-2</v>
      </c>
      <c r="F90" s="1" t="s">
        <v>339</v>
      </c>
      <c r="I90" s="3"/>
    </row>
    <row r="91" spans="1:9" x14ac:dyDescent="0.25">
      <c r="B91" s="1">
        <v>2038</v>
      </c>
      <c r="C91" s="1" t="s">
        <v>374</v>
      </c>
      <c r="D91" s="3">
        <v>0.116857668504326</v>
      </c>
      <c r="E91" s="3">
        <v>8.52464864195253E-2</v>
      </c>
      <c r="F91" s="1" t="s">
        <v>339</v>
      </c>
      <c r="I91" s="3"/>
    </row>
    <row r="92" spans="1:9" x14ac:dyDescent="0.25">
      <c r="B92" s="1">
        <v>2038</v>
      </c>
      <c r="C92" s="1" t="s">
        <v>375</v>
      </c>
      <c r="D92" s="3">
        <v>0.112411496315137</v>
      </c>
      <c r="E92" s="3">
        <v>7.8595945087906099E-2</v>
      </c>
      <c r="F92" s="1" t="s">
        <v>339</v>
      </c>
      <c r="I92" s="3"/>
    </row>
    <row r="93" spans="1:9" x14ac:dyDescent="0.25">
      <c r="B93" s="1">
        <v>2038</v>
      </c>
      <c r="C93" s="1" t="s">
        <v>376</v>
      </c>
      <c r="D93" s="3">
        <v>9.6690008941536607E-2</v>
      </c>
      <c r="E93" s="3">
        <v>6.9219695750341703E-2</v>
      </c>
      <c r="F93" s="1" t="s">
        <v>339</v>
      </c>
      <c r="I93" s="3"/>
    </row>
    <row r="94" spans="1:9" x14ac:dyDescent="0.25">
      <c r="B94" s="1">
        <v>2038</v>
      </c>
      <c r="C94" s="1" t="s">
        <v>377</v>
      </c>
      <c r="D94" s="3">
        <v>7.4209431019143304E-2</v>
      </c>
      <c r="E94" s="3">
        <v>5.6971474761764299E-2</v>
      </c>
      <c r="F94" s="1" t="s">
        <v>339</v>
      </c>
      <c r="I94" s="3"/>
    </row>
    <row r="95" spans="1:9" x14ac:dyDescent="0.25">
      <c r="A95" s="1"/>
      <c r="B95" s="1">
        <v>2038</v>
      </c>
      <c r="C95" s="1" t="s">
        <v>378</v>
      </c>
      <c r="D95" s="3">
        <v>4.7927200854126099E-2</v>
      </c>
      <c r="E95" s="3">
        <v>3.5215266177753501E-2</v>
      </c>
      <c r="F95" s="1" t="s">
        <v>339</v>
      </c>
      <c r="I95" s="3"/>
    </row>
    <row r="96" spans="1:9" x14ac:dyDescent="0.25">
      <c r="A96" s="1"/>
      <c r="B96" s="1">
        <v>2038</v>
      </c>
      <c r="C96" s="1" t="s">
        <v>379</v>
      </c>
      <c r="D96" s="3">
        <v>2.7649328856140101E-2</v>
      </c>
      <c r="E96" s="3">
        <v>1.9035568474654301E-2</v>
      </c>
      <c r="F96" s="1" t="s">
        <v>339</v>
      </c>
      <c r="I96" s="3"/>
    </row>
    <row r="97" spans="1:9" x14ac:dyDescent="0.25">
      <c r="A97" s="1"/>
      <c r="B97" s="1">
        <v>2038</v>
      </c>
      <c r="C97" s="1" t="s">
        <v>380</v>
      </c>
      <c r="D97" s="3">
        <v>7.5369451233870998E-3</v>
      </c>
      <c r="E97" s="3">
        <v>4.1784456827882602E-3</v>
      </c>
      <c r="F97" s="1" t="s">
        <v>339</v>
      </c>
      <c r="I97" s="3"/>
    </row>
    <row r="98" spans="1:9" x14ac:dyDescent="0.25">
      <c r="A98" s="1"/>
      <c r="B98" s="1">
        <v>2048</v>
      </c>
      <c r="C98" s="1" t="s">
        <v>366</v>
      </c>
      <c r="D98" s="3">
        <v>2.5258808557940101E-2</v>
      </c>
      <c r="E98" s="3">
        <v>9.2320822713784501E-2</v>
      </c>
      <c r="F98" s="1" t="s">
        <v>339</v>
      </c>
      <c r="I98" s="3"/>
    </row>
    <row r="99" spans="1:9" x14ac:dyDescent="0.25">
      <c r="A99" s="1"/>
      <c r="B99" s="1">
        <v>2048</v>
      </c>
      <c r="C99" s="1" t="s">
        <v>368</v>
      </c>
      <c r="D99" s="3">
        <v>3.5862425132192399E-2</v>
      </c>
      <c r="E99" s="3">
        <v>8.7671412562116399E-2</v>
      </c>
      <c r="F99" s="1" t="s">
        <v>339</v>
      </c>
      <c r="I99" s="3"/>
    </row>
    <row r="100" spans="1:9" x14ac:dyDescent="0.25">
      <c r="B100" s="1">
        <v>2048</v>
      </c>
      <c r="C100" s="1" t="s">
        <v>369</v>
      </c>
      <c r="D100" s="3">
        <v>4.6280433893805699E-2</v>
      </c>
      <c r="E100" s="3">
        <v>8.4414569397684103E-2</v>
      </c>
      <c r="F100" s="1" t="s">
        <v>339</v>
      </c>
      <c r="I100" s="3"/>
    </row>
    <row r="101" spans="1:9" x14ac:dyDescent="0.25">
      <c r="B101" s="1">
        <v>2048</v>
      </c>
      <c r="C101" s="1" t="s">
        <v>370</v>
      </c>
      <c r="D101" s="3">
        <v>5.4382687797347597E-2</v>
      </c>
      <c r="E101" s="3">
        <v>8.0782805759904305E-2</v>
      </c>
      <c r="F101" s="1" t="s">
        <v>339</v>
      </c>
    </row>
    <row r="102" spans="1:9" x14ac:dyDescent="0.25">
      <c r="B102" s="1">
        <v>2048</v>
      </c>
      <c r="C102" s="1" t="s">
        <v>371</v>
      </c>
      <c r="D102" s="3">
        <v>7.2487615161229105E-2</v>
      </c>
      <c r="E102" s="3">
        <v>9.2234930424415495E-2</v>
      </c>
      <c r="F102" s="1" t="s">
        <v>339</v>
      </c>
    </row>
    <row r="103" spans="1:9" x14ac:dyDescent="0.25">
      <c r="B103" s="1">
        <v>2048</v>
      </c>
      <c r="C103" s="1" t="s">
        <v>372</v>
      </c>
      <c r="D103" s="3">
        <v>9.9192075845085895E-2</v>
      </c>
      <c r="E103" s="3">
        <v>0.100811014088942</v>
      </c>
      <c r="F103" s="1" t="s">
        <v>339</v>
      </c>
    </row>
    <row r="104" spans="1:9" x14ac:dyDescent="0.25">
      <c r="B104" s="1">
        <v>2048</v>
      </c>
      <c r="C104" s="1" t="s">
        <v>373</v>
      </c>
      <c r="D104" s="3">
        <v>0.121349934676246</v>
      </c>
      <c r="E104" s="3">
        <v>9.3950671987878306E-2</v>
      </c>
      <c r="F104" s="1" t="s">
        <v>339</v>
      </c>
    </row>
    <row r="105" spans="1:9" x14ac:dyDescent="0.25">
      <c r="B105" s="1">
        <v>2048</v>
      </c>
      <c r="C105" s="1" t="s">
        <v>374</v>
      </c>
      <c r="D105" s="3">
        <v>0.12431441466762801</v>
      </c>
      <c r="E105" s="3">
        <v>8.47107138489816E-2</v>
      </c>
      <c r="F105" s="1" t="s">
        <v>339</v>
      </c>
    </row>
    <row r="106" spans="1:9" x14ac:dyDescent="0.25">
      <c r="B106" s="1">
        <v>2048</v>
      </c>
      <c r="C106" s="1" t="s">
        <v>375</v>
      </c>
      <c r="D106" s="3">
        <v>0.113503402123483</v>
      </c>
      <c r="E106" s="3">
        <v>8.0308754998850707E-2</v>
      </c>
      <c r="F106" s="1" t="s">
        <v>339</v>
      </c>
    </row>
    <row r="107" spans="1:9" x14ac:dyDescent="0.25">
      <c r="B107" s="1">
        <v>2048</v>
      </c>
      <c r="C107" s="1" t="s">
        <v>376</v>
      </c>
      <c r="D107" s="3">
        <v>9.8970388752874602E-2</v>
      </c>
      <c r="E107" s="3">
        <v>7.2531702008746896E-2</v>
      </c>
      <c r="F107" s="1" t="s">
        <v>339</v>
      </c>
    </row>
    <row r="108" spans="1:9" x14ac:dyDescent="0.25">
      <c r="A108" s="1"/>
      <c r="B108" s="1">
        <v>2048</v>
      </c>
      <c r="C108" s="1" t="s">
        <v>377</v>
      </c>
      <c r="D108" s="3">
        <v>9.05377904368799E-2</v>
      </c>
      <c r="E108" s="3">
        <v>5.9989864086517498E-2</v>
      </c>
      <c r="F108" s="1" t="s">
        <v>339</v>
      </c>
    </row>
    <row r="109" spans="1:9" x14ac:dyDescent="0.25">
      <c r="A109" s="1"/>
      <c r="B109" s="1">
        <v>2048</v>
      </c>
      <c r="C109" s="1" t="s">
        <v>378</v>
      </c>
      <c r="D109" s="3">
        <v>6.8625764082825294E-2</v>
      </c>
      <c r="E109" s="3">
        <v>4.2224397360929901E-2</v>
      </c>
      <c r="F109" s="1" t="s">
        <v>339</v>
      </c>
    </row>
    <row r="110" spans="1:9" x14ac:dyDescent="0.25">
      <c r="A110" s="1"/>
      <c r="B110" s="1">
        <v>2048</v>
      </c>
      <c r="C110" s="1" t="s">
        <v>379</v>
      </c>
      <c r="D110" s="3">
        <v>3.7428316775678899E-2</v>
      </c>
      <c r="E110" s="3">
        <v>2.2038512151457801E-2</v>
      </c>
      <c r="F110" s="1" t="s">
        <v>339</v>
      </c>
    </row>
    <row r="111" spans="1:9" x14ac:dyDescent="0.25">
      <c r="A111" s="1"/>
      <c r="B111" s="1">
        <v>2048</v>
      </c>
      <c r="C111" s="1" t="s">
        <v>380</v>
      </c>
      <c r="D111" s="3">
        <v>1.1805942096784001E-2</v>
      </c>
      <c r="E111" s="3">
        <v>6.0098286097901498E-3</v>
      </c>
      <c r="F111" s="1" t="s">
        <v>339</v>
      </c>
    </row>
    <row r="112" spans="1:9" x14ac:dyDescent="0.25">
      <c r="A112" s="1"/>
    </row>
    <row r="115" spans="1:1" x14ac:dyDescent="0.25">
      <c r="A115" s="1"/>
    </row>
    <row r="116" spans="1:1" x14ac:dyDescent="0.25">
      <c r="A116" s="1"/>
    </row>
    <row r="117" spans="1:1" x14ac:dyDescent="0.25">
      <c r="A117" s="1"/>
    </row>
    <row r="119" spans="1:1" x14ac:dyDescent="0.25">
      <c r="A119" s="1"/>
    </row>
    <row r="121" spans="1:1" x14ac:dyDescent="0.25">
      <c r="A121" s="9"/>
    </row>
  </sheetData>
  <hyperlinks>
    <hyperlink ref="A24" location="Contents!A1" display="Back to contents" xr:uid="{46AA1512-7E88-4D92-8F56-CE0A00A1AA39}"/>
  </hyperlinks>
  <pageMargins left="0.7" right="0.7" top="0.75" bottom="0.75" header="0.3" footer="0.3"/>
  <pageSetup paperSize="9" orientation="portrait" horizontalDpi="1200" verticalDpi="1200"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123DB-A93B-43DB-9E48-55CE4A7DF29A}">
  <dimension ref="A1:K124"/>
  <sheetViews>
    <sheetView workbookViewId="0"/>
  </sheetViews>
  <sheetFormatPr defaultColWidth="9.28515625" defaultRowHeight="15" x14ac:dyDescent="0.25"/>
  <cols>
    <col min="1" max="1" width="10.7109375" style="2" customWidth="1"/>
    <col min="2" max="2" width="12.7109375" style="1" customWidth="1"/>
    <col min="3" max="3" width="11.28515625" style="1" customWidth="1"/>
    <col min="4" max="4" width="9.28515625" style="1" customWidth="1"/>
    <col min="5" max="5" width="10.5703125" style="1" bestFit="1" customWidth="1"/>
    <col min="6" max="7" width="9.28515625" style="1"/>
    <col min="8" max="8" width="9.5703125" style="1" bestFit="1" customWidth="1"/>
    <col min="9" max="9" width="12.28515625" style="1" customWidth="1"/>
    <col min="10" max="16384" width="9.28515625" style="1"/>
  </cols>
  <sheetData>
    <row r="1" spans="1:9" x14ac:dyDescent="0.25">
      <c r="A1" s="1" t="s">
        <v>47</v>
      </c>
      <c r="B1" s="2" t="s">
        <v>381</v>
      </c>
    </row>
    <row r="2" spans="1:9" x14ac:dyDescent="0.25">
      <c r="A2" s="1"/>
    </row>
    <row r="3" spans="1:9" x14ac:dyDescent="0.25">
      <c r="A3" s="14"/>
    </row>
    <row r="13" spans="1:9" x14ac:dyDescent="0.25">
      <c r="I13" s="3"/>
    </row>
    <row r="14" spans="1:9" x14ac:dyDescent="0.25">
      <c r="I14" s="3"/>
    </row>
    <row r="15" spans="1:9" x14ac:dyDescent="0.25">
      <c r="I15" s="3"/>
    </row>
    <row r="16" spans="1:9" x14ac:dyDescent="0.25">
      <c r="I16" s="3"/>
    </row>
    <row r="17" spans="1:11" x14ac:dyDescent="0.25">
      <c r="I17" s="3"/>
    </row>
    <row r="18" spans="1:11" x14ac:dyDescent="0.25">
      <c r="I18" s="3"/>
    </row>
    <row r="19" spans="1:11" x14ac:dyDescent="0.25">
      <c r="A19" s="1" t="s">
        <v>382</v>
      </c>
      <c r="I19" s="3"/>
    </row>
    <row r="20" spans="1:11" x14ac:dyDescent="0.25">
      <c r="A20" s="1"/>
      <c r="I20" s="3"/>
    </row>
    <row r="21" spans="1:11" x14ac:dyDescent="0.25">
      <c r="A21" s="1" t="s">
        <v>383</v>
      </c>
      <c r="I21" s="3"/>
    </row>
    <row r="22" spans="1:11" x14ac:dyDescent="0.25">
      <c r="A22" s="1"/>
      <c r="I22" s="3"/>
    </row>
    <row r="23" spans="1:11" x14ac:dyDescent="0.25">
      <c r="A23" s="9" t="s">
        <v>79</v>
      </c>
      <c r="I23" s="3"/>
    </row>
    <row r="24" spans="1:11" x14ac:dyDescent="0.25">
      <c r="A24" s="1"/>
    </row>
    <row r="25" spans="1:11" x14ac:dyDescent="0.25">
      <c r="A25" s="1"/>
      <c r="B25" s="2" t="s">
        <v>106</v>
      </c>
      <c r="C25" s="2" t="s">
        <v>384</v>
      </c>
      <c r="D25" s="2" t="s">
        <v>366</v>
      </c>
      <c r="E25" s="2" t="s">
        <v>368</v>
      </c>
      <c r="F25" s="2" t="s">
        <v>369</v>
      </c>
      <c r="G25" s="13" t="s">
        <v>370</v>
      </c>
      <c r="H25" s="2" t="s">
        <v>371</v>
      </c>
      <c r="I25" s="2" t="s">
        <v>372</v>
      </c>
      <c r="J25" s="2" t="s">
        <v>373</v>
      </c>
      <c r="K25" s="2" t="s">
        <v>374</v>
      </c>
    </row>
    <row r="26" spans="1:11" x14ac:dyDescent="0.25">
      <c r="A26" s="1"/>
      <c r="B26" s="1" t="s">
        <v>385</v>
      </c>
      <c r="C26" s="1">
        <v>54.2</v>
      </c>
      <c r="D26" s="1">
        <v>68</v>
      </c>
      <c r="E26" s="1">
        <v>72.3</v>
      </c>
      <c r="F26" s="1">
        <v>75.099999999999994</v>
      </c>
      <c r="G26" s="1">
        <v>77.8</v>
      </c>
      <c r="H26" s="1">
        <v>79.599999999999994</v>
      </c>
      <c r="I26" s="1">
        <v>81.099999999999994</v>
      </c>
      <c r="J26" s="1">
        <v>81.3</v>
      </c>
      <c r="K26" s="1">
        <v>81.7</v>
      </c>
    </row>
    <row r="27" spans="1:11" x14ac:dyDescent="0.25">
      <c r="A27" s="1"/>
      <c r="B27" s="1" t="s">
        <v>386</v>
      </c>
      <c r="C27" s="1">
        <v>53.1</v>
      </c>
      <c r="D27" s="1">
        <v>64.8</v>
      </c>
      <c r="E27" s="1">
        <v>69.099999999999994</v>
      </c>
      <c r="F27" s="1">
        <v>73.3</v>
      </c>
      <c r="G27" s="1">
        <v>76.099999999999994</v>
      </c>
      <c r="H27" s="1">
        <v>78.3</v>
      </c>
      <c r="I27" s="3">
        <v>78.900000000000006</v>
      </c>
      <c r="J27" s="1">
        <v>79.400000000000006</v>
      </c>
    </row>
    <row r="28" spans="1:11" x14ac:dyDescent="0.25">
      <c r="A28" s="1"/>
      <c r="B28" s="1" t="s">
        <v>387</v>
      </c>
      <c r="C28" s="1">
        <v>51.1</v>
      </c>
      <c r="D28" s="1">
        <v>59.1</v>
      </c>
      <c r="E28" s="1">
        <v>67.2</v>
      </c>
      <c r="F28" s="1">
        <v>71.7</v>
      </c>
      <c r="G28" s="1">
        <v>75</v>
      </c>
      <c r="H28" s="1">
        <v>76</v>
      </c>
      <c r="I28" s="3">
        <v>76.8</v>
      </c>
    </row>
    <row r="29" spans="1:11" x14ac:dyDescent="0.25">
      <c r="A29" s="1"/>
      <c r="B29" s="1" t="s">
        <v>388</v>
      </c>
      <c r="C29" s="1">
        <v>49.8</v>
      </c>
      <c r="D29" s="1">
        <v>58.6</v>
      </c>
      <c r="E29" s="1">
        <v>66</v>
      </c>
      <c r="F29" s="1">
        <v>70.7</v>
      </c>
      <c r="G29" s="1">
        <v>72.3</v>
      </c>
      <c r="H29" s="1">
        <v>73.7</v>
      </c>
      <c r="I29" s="3"/>
    </row>
    <row r="30" spans="1:11" x14ac:dyDescent="0.25">
      <c r="A30" s="1"/>
      <c r="B30" s="1" t="s">
        <v>389</v>
      </c>
      <c r="C30" s="1">
        <v>43.5</v>
      </c>
      <c r="D30" s="1">
        <v>57.3</v>
      </c>
      <c r="E30" s="1">
        <v>65.2</v>
      </c>
      <c r="F30" s="1">
        <v>67.7</v>
      </c>
      <c r="G30" s="1">
        <v>69.8</v>
      </c>
      <c r="I30" s="3"/>
    </row>
    <row r="31" spans="1:11" x14ac:dyDescent="0.25">
      <c r="A31" s="1"/>
      <c r="B31" s="1" t="s">
        <v>390</v>
      </c>
      <c r="C31" s="1">
        <v>43.2</v>
      </c>
      <c r="D31" s="1">
        <v>57.1</v>
      </c>
      <c r="E31" s="1">
        <v>62.2</v>
      </c>
      <c r="F31" s="1">
        <v>65.3</v>
      </c>
      <c r="I31" s="3"/>
    </row>
    <row r="32" spans="1:11" x14ac:dyDescent="0.25">
      <c r="A32" s="1"/>
      <c r="B32" s="1" t="s">
        <v>391</v>
      </c>
      <c r="C32" s="1">
        <v>43.4</v>
      </c>
      <c r="D32" s="1">
        <v>53.5</v>
      </c>
      <c r="E32" s="1">
        <v>58.9</v>
      </c>
      <c r="I32" s="3"/>
    </row>
    <row r="33" spans="1:9" x14ac:dyDescent="0.25">
      <c r="A33" s="1"/>
      <c r="B33" s="1" t="s">
        <v>392</v>
      </c>
      <c r="C33" s="1">
        <v>41.3</v>
      </c>
      <c r="D33" s="1">
        <v>50</v>
      </c>
      <c r="I33" s="3"/>
    </row>
    <row r="34" spans="1:9" x14ac:dyDescent="0.25">
      <c r="A34" s="1"/>
      <c r="B34" s="1" t="s">
        <v>393</v>
      </c>
      <c r="C34" s="1">
        <v>37.4</v>
      </c>
      <c r="I34" s="3"/>
    </row>
    <row r="35" spans="1:9" x14ac:dyDescent="0.25">
      <c r="A35" s="1"/>
      <c r="I35" s="3"/>
    </row>
    <row r="36" spans="1:9" x14ac:dyDescent="0.25">
      <c r="A36" s="1"/>
      <c r="I36" s="3"/>
    </row>
    <row r="37" spans="1:9" x14ac:dyDescent="0.25">
      <c r="A37" s="1"/>
      <c r="I37" s="3"/>
    </row>
    <row r="38" spans="1:9" x14ac:dyDescent="0.25">
      <c r="A38" s="1"/>
      <c r="I38" s="3"/>
    </row>
    <row r="39" spans="1:9" x14ac:dyDescent="0.25">
      <c r="A39" s="1"/>
      <c r="I39" s="3"/>
    </row>
    <row r="40" spans="1:9" x14ac:dyDescent="0.25">
      <c r="A40" s="1"/>
      <c r="I40" s="3"/>
    </row>
    <row r="41" spans="1:9" x14ac:dyDescent="0.25">
      <c r="A41" s="1"/>
      <c r="I41" s="3"/>
    </row>
    <row r="42" spans="1:9" x14ac:dyDescent="0.25">
      <c r="A42" s="1"/>
      <c r="I42" s="3"/>
    </row>
    <row r="43" spans="1:9" x14ac:dyDescent="0.25">
      <c r="A43" s="1"/>
      <c r="I43" s="3"/>
    </row>
    <row r="44" spans="1:9" x14ac:dyDescent="0.25">
      <c r="A44" s="1"/>
      <c r="I44" s="3"/>
    </row>
    <row r="45" spans="1:9" x14ac:dyDescent="0.25">
      <c r="A45" s="1"/>
      <c r="I45" s="3"/>
    </row>
    <row r="46" spans="1:9" x14ac:dyDescent="0.25">
      <c r="A46" s="1"/>
      <c r="I46" s="3"/>
    </row>
    <row r="47" spans="1:9" x14ac:dyDescent="0.25">
      <c r="A47" s="1"/>
      <c r="I47" s="3"/>
    </row>
    <row r="48" spans="1:9" x14ac:dyDescent="0.25">
      <c r="A48" s="1"/>
      <c r="I48" s="3"/>
    </row>
    <row r="49" spans="1:9" x14ac:dyDescent="0.25">
      <c r="A49" s="1"/>
      <c r="I49" s="3"/>
    </row>
    <row r="50" spans="1:9" x14ac:dyDescent="0.25">
      <c r="A50" s="1"/>
      <c r="I50" s="3"/>
    </row>
    <row r="51" spans="1:9" x14ac:dyDescent="0.25">
      <c r="A51" s="1"/>
      <c r="I51" s="3"/>
    </row>
    <row r="52" spans="1:9" x14ac:dyDescent="0.25">
      <c r="A52" s="1"/>
      <c r="I52" s="3"/>
    </row>
    <row r="53" spans="1:9" x14ac:dyDescent="0.25">
      <c r="A53" s="1"/>
      <c r="I53" s="3"/>
    </row>
    <row r="54" spans="1:9" x14ac:dyDescent="0.25">
      <c r="A54" s="1"/>
      <c r="I54" s="3"/>
    </row>
    <row r="55" spans="1:9" x14ac:dyDescent="0.25">
      <c r="A55" s="1"/>
      <c r="I55" s="3"/>
    </row>
    <row r="56" spans="1:9" x14ac:dyDescent="0.25">
      <c r="A56" s="1"/>
      <c r="I56" s="3"/>
    </row>
    <row r="57" spans="1:9" x14ac:dyDescent="0.25">
      <c r="A57" s="1"/>
      <c r="I57" s="3"/>
    </row>
    <row r="58" spans="1:9" x14ac:dyDescent="0.25">
      <c r="A58" s="1"/>
      <c r="I58" s="3"/>
    </row>
    <row r="59" spans="1:9" x14ac:dyDescent="0.25">
      <c r="A59" s="1"/>
      <c r="I59" s="3"/>
    </row>
    <row r="60" spans="1:9" x14ac:dyDescent="0.25">
      <c r="A60" s="1"/>
      <c r="I60" s="3"/>
    </row>
    <row r="61" spans="1:9" x14ac:dyDescent="0.25">
      <c r="A61" s="1"/>
      <c r="I61" s="3"/>
    </row>
    <row r="62" spans="1:9" x14ac:dyDescent="0.25">
      <c r="A62" s="1"/>
      <c r="I62" s="3"/>
    </row>
    <row r="63" spans="1:9" x14ac:dyDescent="0.25">
      <c r="A63" s="1"/>
      <c r="I63" s="3"/>
    </row>
    <row r="64" spans="1:9" x14ac:dyDescent="0.25">
      <c r="A64" s="1"/>
      <c r="I64" s="3"/>
    </row>
    <row r="65" spans="1:9" x14ac:dyDescent="0.25">
      <c r="A65" s="1"/>
      <c r="I65" s="3"/>
    </row>
    <row r="66" spans="1:9" x14ac:dyDescent="0.25">
      <c r="A66" s="1"/>
      <c r="I66" s="3"/>
    </row>
    <row r="67" spans="1:9" x14ac:dyDescent="0.25">
      <c r="A67" s="1"/>
      <c r="I67" s="3"/>
    </row>
    <row r="68" spans="1:9" x14ac:dyDescent="0.25">
      <c r="A68" s="1"/>
      <c r="I68" s="3"/>
    </row>
    <row r="69" spans="1:9" x14ac:dyDescent="0.25">
      <c r="A69" s="1"/>
      <c r="I69" s="3"/>
    </row>
    <row r="70" spans="1:9" x14ac:dyDescent="0.25">
      <c r="A70" s="1"/>
      <c r="I70" s="3"/>
    </row>
    <row r="71" spans="1:9" x14ac:dyDescent="0.25">
      <c r="A71" s="1"/>
      <c r="I71" s="3"/>
    </row>
    <row r="72" spans="1:9" x14ac:dyDescent="0.25">
      <c r="A72" s="1"/>
      <c r="I72" s="3"/>
    </row>
    <row r="73" spans="1:9" x14ac:dyDescent="0.25">
      <c r="A73" s="1"/>
      <c r="I73" s="3"/>
    </row>
    <row r="74" spans="1:9" x14ac:dyDescent="0.25">
      <c r="A74" s="1"/>
      <c r="I74" s="3"/>
    </row>
    <row r="75" spans="1:9" x14ac:dyDescent="0.25">
      <c r="A75" s="1"/>
      <c r="I75" s="3"/>
    </row>
    <row r="76" spans="1:9" x14ac:dyDescent="0.25">
      <c r="A76" s="1"/>
      <c r="I76" s="3"/>
    </row>
    <row r="77" spans="1:9" x14ac:dyDescent="0.25">
      <c r="A77" s="1"/>
      <c r="I77" s="3"/>
    </row>
    <row r="78" spans="1:9" x14ac:dyDescent="0.25">
      <c r="A78" s="1"/>
      <c r="I78" s="3"/>
    </row>
    <row r="79" spans="1:9" x14ac:dyDescent="0.25">
      <c r="A79" s="1"/>
      <c r="I79" s="3"/>
    </row>
    <row r="80" spans="1:9" x14ac:dyDescent="0.25">
      <c r="A80" s="1"/>
      <c r="I80" s="3"/>
    </row>
    <row r="81" spans="1:9" x14ac:dyDescent="0.25">
      <c r="A81" s="1"/>
      <c r="I81" s="3"/>
    </row>
    <row r="82" spans="1:9" x14ac:dyDescent="0.25">
      <c r="A82" s="1"/>
      <c r="I82" s="3"/>
    </row>
    <row r="83" spans="1:9" x14ac:dyDescent="0.25">
      <c r="A83" s="1"/>
      <c r="I83" s="3"/>
    </row>
    <row r="84" spans="1:9" x14ac:dyDescent="0.25">
      <c r="A84" s="1"/>
      <c r="I84" s="3"/>
    </row>
    <row r="85" spans="1:9" x14ac:dyDescent="0.25">
      <c r="A85" s="1"/>
      <c r="I85" s="3"/>
    </row>
    <row r="86" spans="1:9" x14ac:dyDescent="0.25">
      <c r="A86" s="1"/>
      <c r="I86" s="3"/>
    </row>
    <row r="87" spans="1:9" x14ac:dyDescent="0.25">
      <c r="A87" s="1"/>
      <c r="I87" s="3"/>
    </row>
    <row r="88" spans="1:9" x14ac:dyDescent="0.25">
      <c r="A88" s="1"/>
      <c r="I88" s="3"/>
    </row>
    <row r="89" spans="1:9" x14ac:dyDescent="0.25">
      <c r="A89" s="1"/>
      <c r="D89" s="3"/>
      <c r="I89" s="3"/>
    </row>
    <row r="90" spans="1:9" x14ac:dyDescent="0.25">
      <c r="D90" s="3"/>
      <c r="I90" s="3"/>
    </row>
    <row r="91" spans="1:9" x14ac:dyDescent="0.25">
      <c r="D91" s="3"/>
      <c r="I91" s="3"/>
    </row>
    <row r="92" spans="1:9" x14ac:dyDescent="0.25">
      <c r="D92" s="3"/>
      <c r="I92" s="3"/>
    </row>
    <row r="93" spans="1:9" x14ac:dyDescent="0.25">
      <c r="D93" s="3"/>
      <c r="I93" s="3"/>
    </row>
    <row r="94" spans="1:9" x14ac:dyDescent="0.25">
      <c r="D94" s="3"/>
      <c r="I94" s="3"/>
    </row>
    <row r="95" spans="1:9" x14ac:dyDescent="0.25">
      <c r="D95" s="3"/>
      <c r="I95" s="3"/>
    </row>
    <row r="96" spans="1:9" x14ac:dyDescent="0.25">
      <c r="D96" s="3"/>
      <c r="I96" s="3"/>
    </row>
    <row r="97" spans="1:9" x14ac:dyDescent="0.25">
      <c r="D97" s="3"/>
      <c r="I97" s="3"/>
    </row>
    <row r="98" spans="1:9" x14ac:dyDescent="0.25">
      <c r="A98" s="1"/>
      <c r="D98" s="3"/>
      <c r="I98" s="3"/>
    </row>
    <row r="99" spans="1:9" x14ac:dyDescent="0.25">
      <c r="A99" s="1"/>
      <c r="D99" s="3"/>
      <c r="I99" s="3"/>
    </row>
    <row r="100" spans="1:9" x14ac:dyDescent="0.25">
      <c r="A100" s="1"/>
      <c r="D100" s="3"/>
      <c r="I100" s="3"/>
    </row>
    <row r="101" spans="1:9" x14ac:dyDescent="0.25">
      <c r="A101" s="1"/>
      <c r="D101" s="3"/>
      <c r="I101" s="3"/>
    </row>
    <row r="102" spans="1:9" x14ac:dyDescent="0.25">
      <c r="A102" s="1"/>
      <c r="I102" s="3"/>
    </row>
    <row r="103" spans="1:9" x14ac:dyDescent="0.25">
      <c r="I103" s="3"/>
    </row>
    <row r="111" spans="1:9" x14ac:dyDescent="0.25">
      <c r="A111" s="1"/>
    </row>
    <row r="112" spans="1:9" x14ac:dyDescent="0.25">
      <c r="A112" s="1"/>
    </row>
    <row r="113" spans="1:1" x14ac:dyDescent="0.25">
      <c r="A113" s="1"/>
    </row>
    <row r="114" spans="1:1" x14ac:dyDescent="0.25">
      <c r="A114" s="1"/>
    </row>
    <row r="115" spans="1:1" x14ac:dyDescent="0.25">
      <c r="A115" s="1"/>
    </row>
    <row r="118" spans="1:1" x14ac:dyDescent="0.25">
      <c r="A118" s="1"/>
    </row>
    <row r="119" spans="1:1" x14ac:dyDescent="0.25">
      <c r="A119" s="1"/>
    </row>
    <row r="120" spans="1:1" x14ac:dyDescent="0.25">
      <c r="A120" s="1"/>
    </row>
    <row r="122" spans="1:1" x14ac:dyDescent="0.25">
      <c r="A122" s="1"/>
    </row>
    <row r="124" spans="1:1" x14ac:dyDescent="0.25">
      <c r="A124" s="9"/>
    </row>
  </sheetData>
  <hyperlinks>
    <hyperlink ref="A23" location="Contents!A1" display="Back to contents" xr:uid="{F7B2D5F7-B39E-4F9D-8749-5218B15DC771}"/>
  </hyperlinks>
  <pageMargins left="0.7" right="0.7" top="0.75" bottom="0.75" header="0.3" footer="0.3"/>
  <pageSetup paperSize="9" orientation="portrait" horizontalDpi="1200" verticalDpi="1200"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73771-75A3-4CD0-8069-BBDAA5E20A76}">
  <dimension ref="A1:I121"/>
  <sheetViews>
    <sheetView workbookViewId="0"/>
  </sheetViews>
  <sheetFormatPr defaultColWidth="9.28515625" defaultRowHeight="15" x14ac:dyDescent="0.25"/>
  <cols>
    <col min="1" max="1" width="10.7109375" style="2" customWidth="1"/>
    <col min="2" max="2" width="12.7109375" style="1" customWidth="1"/>
    <col min="3" max="3" width="11.28515625" style="1" customWidth="1"/>
    <col min="4" max="4" width="12.28515625" style="1" customWidth="1"/>
    <col min="5" max="5" width="10.5703125" style="1" bestFit="1" customWidth="1"/>
    <col min="6" max="6" width="9.5703125" style="1" bestFit="1" customWidth="1"/>
    <col min="7" max="7" width="12.28515625" style="1" customWidth="1"/>
    <col min="8" max="16384" width="9.28515625" style="1"/>
  </cols>
  <sheetData>
    <row r="1" spans="1:9" x14ac:dyDescent="0.25">
      <c r="A1" s="1" t="s">
        <v>48</v>
      </c>
      <c r="B1" s="2" t="s">
        <v>394</v>
      </c>
    </row>
    <row r="2" spans="1:9" x14ac:dyDescent="0.25">
      <c r="A2" s="1"/>
      <c r="B2" s="1" t="s">
        <v>395</v>
      </c>
    </row>
    <row r="3" spans="1:9" x14ac:dyDescent="0.25">
      <c r="A3" s="14"/>
      <c r="B3" s="2"/>
      <c r="C3" s="2"/>
      <c r="D3" s="2"/>
      <c r="E3" s="2"/>
      <c r="F3" s="2"/>
      <c r="G3" s="2"/>
      <c r="H3" s="2"/>
      <c r="I3" s="2"/>
    </row>
    <row r="5" spans="1:9" x14ac:dyDescent="0.25">
      <c r="G5" s="3"/>
    </row>
    <row r="6" spans="1:9" x14ac:dyDescent="0.25">
      <c r="G6" s="3"/>
    </row>
    <row r="7" spans="1:9" x14ac:dyDescent="0.25">
      <c r="G7" s="3"/>
    </row>
    <row r="8" spans="1:9" x14ac:dyDescent="0.25">
      <c r="G8" s="3"/>
    </row>
    <row r="9" spans="1:9" x14ac:dyDescent="0.25">
      <c r="G9" s="3"/>
    </row>
    <row r="10" spans="1:9" x14ac:dyDescent="0.25">
      <c r="G10" s="3"/>
    </row>
    <row r="11" spans="1:9" x14ac:dyDescent="0.25">
      <c r="G11" s="3"/>
    </row>
    <row r="12" spans="1:9" x14ac:dyDescent="0.25">
      <c r="G12" s="3"/>
    </row>
    <row r="13" spans="1:9" x14ac:dyDescent="0.25">
      <c r="G13" s="3"/>
    </row>
    <row r="14" spans="1:9" x14ac:dyDescent="0.25">
      <c r="G14" s="3"/>
    </row>
    <row r="15" spans="1:9" x14ac:dyDescent="0.25">
      <c r="G15" s="3"/>
    </row>
    <row r="16" spans="1:9" x14ac:dyDescent="0.25">
      <c r="G16" s="3"/>
    </row>
    <row r="17" spans="1:7" x14ac:dyDescent="0.25">
      <c r="G17" s="3"/>
    </row>
    <row r="18" spans="1:7" x14ac:dyDescent="0.25">
      <c r="G18" s="3"/>
    </row>
    <row r="19" spans="1:7" x14ac:dyDescent="0.25">
      <c r="A19" s="1" t="s">
        <v>396</v>
      </c>
      <c r="G19" s="3"/>
    </row>
    <row r="20" spans="1:7" x14ac:dyDescent="0.25">
      <c r="A20" s="1"/>
      <c r="G20" s="3"/>
    </row>
    <row r="21" spans="1:7" x14ac:dyDescent="0.25">
      <c r="A21" s="1" t="s">
        <v>397</v>
      </c>
      <c r="G21" s="3"/>
    </row>
    <row r="22" spans="1:7" x14ac:dyDescent="0.25">
      <c r="A22" s="1"/>
      <c r="G22" s="3"/>
    </row>
    <row r="23" spans="1:7" x14ac:dyDescent="0.25">
      <c r="A23" s="9" t="s">
        <v>79</v>
      </c>
      <c r="G23" s="3"/>
    </row>
    <row r="24" spans="1:7" x14ac:dyDescent="0.25">
      <c r="A24" s="1"/>
      <c r="G24" s="3"/>
    </row>
    <row r="25" spans="1:7" x14ac:dyDescent="0.25">
      <c r="A25" s="1"/>
      <c r="G25" s="3"/>
    </row>
    <row r="26" spans="1:7" x14ac:dyDescent="0.25">
      <c r="A26" s="1"/>
      <c r="B26" s="2" t="s">
        <v>106</v>
      </c>
      <c r="C26" s="2" t="s">
        <v>108</v>
      </c>
      <c r="D26" s="2" t="s">
        <v>398</v>
      </c>
      <c r="E26" s="2" t="s">
        <v>363</v>
      </c>
      <c r="G26" s="3"/>
    </row>
    <row r="27" spans="1:7" x14ac:dyDescent="0.25">
      <c r="A27" s="1"/>
      <c r="B27" s="1">
        <v>2018</v>
      </c>
      <c r="C27" s="1" t="s">
        <v>366</v>
      </c>
      <c r="D27" s="1" t="s">
        <v>357</v>
      </c>
      <c r="E27" s="3">
        <v>0.45838282072338798</v>
      </c>
      <c r="G27" s="3"/>
    </row>
    <row r="28" spans="1:7" x14ac:dyDescent="0.25">
      <c r="A28" s="1"/>
      <c r="B28" s="1">
        <v>2018</v>
      </c>
      <c r="C28" s="1" t="s">
        <v>366</v>
      </c>
      <c r="D28" s="1" t="s">
        <v>399</v>
      </c>
      <c r="E28" s="3">
        <v>0.21064004957844201</v>
      </c>
      <c r="G28" s="3"/>
    </row>
    <row r="29" spans="1:7" x14ac:dyDescent="0.25">
      <c r="A29" s="1"/>
      <c r="B29" s="1">
        <v>2018</v>
      </c>
      <c r="C29" s="1" t="s">
        <v>366</v>
      </c>
      <c r="D29" s="1" t="s">
        <v>400</v>
      </c>
      <c r="E29" s="3">
        <v>0.33097712969817</v>
      </c>
      <c r="G29" s="3"/>
    </row>
    <row r="30" spans="1:7" x14ac:dyDescent="0.25">
      <c r="A30" s="1"/>
      <c r="B30" s="1">
        <v>2018</v>
      </c>
      <c r="C30" s="1" t="s">
        <v>368</v>
      </c>
      <c r="D30" s="1" t="s">
        <v>357</v>
      </c>
      <c r="E30" s="3">
        <v>0.47839667884139297</v>
      </c>
      <c r="G30" s="3"/>
    </row>
    <row r="31" spans="1:7" x14ac:dyDescent="0.25">
      <c r="A31" s="1"/>
      <c r="B31" s="1">
        <v>2018</v>
      </c>
      <c r="C31" s="1" t="s">
        <v>368</v>
      </c>
      <c r="D31" s="1" t="s">
        <v>399</v>
      </c>
      <c r="E31" s="3">
        <v>0.22332574879060699</v>
      </c>
      <c r="G31" s="3"/>
    </row>
    <row r="32" spans="1:7" x14ac:dyDescent="0.25">
      <c r="A32" s="1"/>
      <c r="B32" s="1">
        <v>2018</v>
      </c>
      <c r="C32" s="1" t="s">
        <v>368</v>
      </c>
      <c r="D32" s="1" t="s">
        <v>400</v>
      </c>
      <c r="E32" s="3">
        <v>0.29827757236800101</v>
      </c>
      <c r="G32" s="3"/>
    </row>
    <row r="33" spans="1:7" x14ac:dyDescent="0.25">
      <c r="A33" s="1"/>
      <c r="B33" s="1">
        <v>2018</v>
      </c>
      <c r="C33" s="1" t="s">
        <v>369</v>
      </c>
      <c r="D33" s="1" t="s">
        <v>357</v>
      </c>
      <c r="E33" s="3">
        <v>0.48563839499161698</v>
      </c>
      <c r="G33" s="3"/>
    </row>
    <row r="34" spans="1:7" x14ac:dyDescent="0.25">
      <c r="A34" s="1"/>
      <c r="B34" s="1">
        <v>2018</v>
      </c>
      <c r="C34" s="1" t="s">
        <v>369</v>
      </c>
      <c r="D34" s="1" t="s">
        <v>399</v>
      </c>
      <c r="E34" s="3">
        <v>0.239523623734858</v>
      </c>
      <c r="G34" s="3"/>
    </row>
    <row r="35" spans="1:7" x14ac:dyDescent="0.25">
      <c r="A35" s="1"/>
      <c r="B35" s="1">
        <v>2018</v>
      </c>
      <c r="C35" s="1" t="s">
        <v>369</v>
      </c>
      <c r="D35" s="1" t="s">
        <v>400</v>
      </c>
      <c r="E35" s="3">
        <v>0.27483798127352499</v>
      </c>
      <c r="G35" s="3"/>
    </row>
    <row r="36" spans="1:7" x14ac:dyDescent="0.25">
      <c r="A36" s="1"/>
      <c r="B36" s="1">
        <v>2018</v>
      </c>
      <c r="C36" s="1" t="s">
        <v>370</v>
      </c>
      <c r="D36" s="1" t="s">
        <v>357</v>
      </c>
      <c r="E36" s="3">
        <v>0.50156042628404796</v>
      </c>
      <c r="G36" s="3"/>
    </row>
    <row r="37" spans="1:7" x14ac:dyDescent="0.25">
      <c r="A37" s="1"/>
      <c r="B37" s="1">
        <v>2018</v>
      </c>
      <c r="C37" s="1" t="s">
        <v>370</v>
      </c>
      <c r="D37" s="1" t="s">
        <v>399</v>
      </c>
      <c r="E37" s="3">
        <v>0.26164012453845298</v>
      </c>
      <c r="G37" s="3"/>
    </row>
    <row r="38" spans="1:7" x14ac:dyDescent="0.25">
      <c r="A38" s="1"/>
      <c r="B38" s="1">
        <v>2018</v>
      </c>
      <c r="C38" s="1" t="s">
        <v>370</v>
      </c>
      <c r="D38" s="1" t="s">
        <v>400</v>
      </c>
      <c r="E38" s="3">
        <v>0.23679944917749901</v>
      </c>
      <c r="G38" s="3"/>
    </row>
    <row r="39" spans="1:7" x14ac:dyDescent="0.25">
      <c r="A39" s="1"/>
      <c r="B39" s="1">
        <v>2018</v>
      </c>
      <c r="C39" s="1" t="s">
        <v>371</v>
      </c>
      <c r="D39" s="1" t="s">
        <v>357</v>
      </c>
      <c r="E39" s="3">
        <v>0.52320538633133795</v>
      </c>
      <c r="G39" s="3"/>
    </row>
    <row r="40" spans="1:7" x14ac:dyDescent="0.25">
      <c r="A40" s="1"/>
      <c r="B40" s="1">
        <v>2018</v>
      </c>
      <c r="C40" s="1" t="s">
        <v>371</v>
      </c>
      <c r="D40" s="1" t="s">
        <v>399</v>
      </c>
      <c r="E40" s="3">
        <v>0.26929211600097702</v>
      </c>
      <c r="G40" s="3"/>
    </row>
    <row r="41" spans="1:7" x14ac:dyDescent="0.25">
      <c r="A41" s="1"/>
      <c r="B41" s="1">
        <v>2018</v>
      </c>
      <c r="C41" s="1" t="s">
        <v>371</v>
      </c>
      <c r="D41" s="1" t="s">
        <v>400</v>
      </c>
      <c r="E41" s="3">
        <v>0.207502497667685</v>
      </c>
      <c r="G41" s="3"/>
    </row>
    <row r="42" spans="1:7" x14ac:dyDescent="0.25">
      <c r="A42" s="1"/>
      <c r="B42" s="1">
        <v>2018</v>
      </c>
      <c r="C42" s="1" t="s">
        <v>372</v>
      </c>
      <c r="D42" s="1" t="s">
        <v>357</v>
      </c>
      <c r="E42" s="3">
        <v>0.53042489301257501</v>
      </c>
      <c r="G42" s="3"/>
    </row>
    <row r="43" spans="1:7" x14ac:dyDescent="0.25">
      <c r="A43" s="1"/>
      <c r="B43" s="1">
        <v>2018</v>
      </c>
      <c r="C43" s="1" t="s">
        <v>372</v>
      </c>
      <c r="D43" s="1" t="s">
        <v>399</v>
      </c>
      <c r="E43" s="3">
        <v>0.28530011328885801</v>
      </c>
      <c r="G43" s="3"/>
    </row>
    <row r="44" spans="1:7" x14ac:dyDescent="0.25">
      <c r="A44" s="1"/>
      <c r="B44" s="1">
        <v>2018</v>
      </c>
      <c r="C44" s="1" t="s">
        <v>372</v>
      </c>
      <c r="D44" s="1" t="s">
        <v>400</v>
      </c>
      <c r="E44" s="3">
        <v>0.18427499369856701</v>
      </c>
      <c r="G44" s="3"/>
    </row>
    <row r="45" spans="1:7" x14ac:dyDescent="0.25">
      <c r="A45" s="1"/>
      <c r="B45" s="1">
        <v>2018</v>
      </c>
      <c r="C45" s="1" t="s">
        <v>373</v>
      </c>
      <c r="D45" s="1" t="s">
        <v>357</v>
      </c>
      <c r="E45" s="3">
        <v>0.49663603211413399</v>
      </c>
      <c r="G45" s="3"/>
    </row>
    <row r="46" spans="1:7" x14ac:dyDescent="0.25">
      <c r="A46" s="1"/>
      <c r="B46" s="1">
        <v>2018</v>
      </c>
      <c r="C46" s="1" t="s">
        <v>373</v>
      </c>
      <c r="D46" s="1" t="s">
        <v>399</v>
      </c>
      <c r="E46" s="3">
        <v>0.31653605545835001</v>
      </c>
      <c r="G46" s="3"/>
    </row>
    <row r="47" spans="1:7" x14ac:dyDescent="0.25">
      <c r="A47" s="1"/>
      <c r="B47" s="1">
        <v>2018</v>
      </c>
      <c r="C47" s="1" t="s">
        <v>373</v>
      </c>
      <c r="D47" s="1" t="s">
        <v>400</v>
      </c>
      <c r="E47" s="3">
        <v>0.18682791242751601</v>
      </c>
      <c r="G47" s="3"/>
    </row>
    <row r="48" spans="1:7" x14ac:dyDescent="0.25">
      <c r="A48" s="1"/>
      <c r="B48" s="1">
        <v>2018</v>
      </c>
      <c r="C48" s="1" t="s">
        <v>374</v>
      </c>
      <c r="D48" s="1" t="s">
        <v>357</v>
      </c>
      <c r="E48" s="3">
        <v>0.513739969506122</v>
      </c>
      <c r="G48" s="3"/>
    </row>
    <row r="49" spans="1:7" x14ac:dyDescent="0.25">
      <c r="A49" s="1"/>
      <c r="B49" s="1">
        <v>2018</v>
      </c>
      <c r="C49" s="1" t="s">
        <v>374</v>
      </c>
      <c r="D49" s="1" t="s">
        <v>399</v>
      </c>
      <c r="E49" s="3">
        <v>0.28086424659074499</v>
      </c>
      <c r="G49" s="3"/>
    </row>
    <row r="50" spans="1:7" x14ac:dyDescent="0.25">
      <c r="A50" s="1"/>
      <c r="B50" s="1">
        <v>2018</v>
      </c>
      <c r="C50" s="1" t="s">
        <v>374</v>
      </c>
      <c r="D50" s="1" t="s">
        <v>400</v>
      </c>
      <c r="E50" s="3">
        <v>0.20539578390313301</v>
      </c>
      <c r="G50" s="3"/>
    </row>
    <row r="51" spans="1:7" x14ac:dyDescent="0.25">
      <c r="A51" s="1"/>
      <c r="B51" s="1">
        <v>2018</v>
      </c>
      <c r="C51" s="1" t="s">
        <v>375</v>
      </c>
      <c r="D51" s="1" t="s">
        <v>357</v>
      </c>
      <c r="E51" s="3">
        <v>0.534638793206069</v>
      </c>
      <c r="G51" s="3"/>
    </row>
    <row r="52" spans="1:7" x14ac:dyDescent="0.25">
      <c r="A52" s="1"/>
      <c r="B52" s="1">
        <v>2018</v>
      </c>
      <c r="C52" s="1" t="s">
        <v>375</v>
      </c>
      <c r="D52" s="1" t="s">
        <v>399</v>
      </c>
      <c r="E52" s="3">
        <v>0.24552294262809299</v>
      </c>
      <c r="G52" s="3"/>
    </row>
    <row r="53" spans="1:7" x14ac:dyDescent="0.25">
      <c r="A53" s="1"/>
      <c r="B53" s="1">
        <v>2018</v>
      </c>
      <c r="C53" s="1" t="s">
        <v>375</v>
      </c>
      <c r="D53" s="1" t="s">
        <v>400</v>
      </c>
      <c r="E53" s="3">
        <v>0.21983826416583799</v>
      </c>
      <c r="G53" s="3"/>
    </row>
    <row r="54" spans="1:7" x14ac:dyDescent="0.25">
      <c r="A54" s="1"/>
      <c r="B54" s="1">
        <v>2018</v>
      </c>
      <c r="C54" s="1" t="s">
        <v>376</v>
      </c>
      <c r="D54" s="1" t="s">
        <v>357</v>
      </c>
      <c r="E54" s="3">
        <v>0.56994749945226597</v>
      </c>
      <c r="G54" s="3"/>
    </row>
    <row r="55" spans="1:7" x14ac:dyDescent="0.25">
      <c r="A55" s="1"/>
      <c r="B55" s="1">
        <v>2018</v>
      </c>
      <c r="C55" s="1" t="s">
        <v>376</v>
      </c>
      <c r="D55" s="1" t="s">
        <v>399</v>
      </c>
      <c r="E55" s="3">
        <v>0.20358714805115699</v>
      </c>
      <c r="G55" s="3"/>
    </row>
    <row r="56" spans="1:7" x14ac:dyDescent="0.25">
      <c r="A56" s="1"/>
      <c r="B56" s="1">
        <v>2018</v>
      </c>
      <c r="C56" s="1" t="s">
        <v>376</v>
      </c>
      <c r="D56" s="1" t="s">
        <v>400</v>
      </c>
      <c r="E56" s="3">
        <v>0.22646535249657701</v>
      </c>
      <c r="G56" s="3"/>
    </row>
    <row r="57" spans="1:7" x14ac:dyDescent="0.25">
      <c r="A57" s="1"/>
      <c r="B57" s="1">
        <v>2018</v>
      </c>
      <c r="C57" s="1" t="s">
        <v>377</v>
      </c>
      <c r="D57" s="1" t="s">
        <v>357</v>
      </c>
      <c r="E57" s="3">
        <v>0.65320252917871302</v>
      </c>
      <c r="G57" s="3"/>
    </row>
    <row r="58" spans="1:7" x14ac:dyDescent="0.25">
      <c r="A58" s="1"/>
      <c r="B58" s="1">
        <v>2018</v>
      </c>
      <c r="C58" s="1" t="s">
        <v>377</v>
      </c>
      <c r="D58" s="1" t="s">
        <v>399</v>
      </c>
      <c r="E58" s="3">
        <v>8.7850812032420802E-2</v>
      </c>
      <c r="G58" s="3"/>
    </row>
    <row r="59" spans="1:7" x14ac:dyDescent="0.25">
      <c r="A59" s="1"/>
      <c r="B59" s="1">
        <v>2018</v>
      </c>
      <c r="C59" s="1" t="s">
        <v>377</v>
      </c>
      <c r="D59" s="1" t="s">
        <v>400</v>
      </c>
      <c r="E59" s="3">
        <v>0.25894665878886602</v>
      </c>
      <c r="G59" s="3"/>
    </row>
    <row r="60" spans="1:7" x14ac:dyDescent="0.25">
      <c r="A60" s="1"/>
      <c r="B60" s="1">
        <v>2018</v>
      </c>
      <c r="C60" s="1" t="s">
        <v>378</v>
      </c>
      <c r="D60" s="1" t="s">
        <v>357</v>
      </c>
      <c r="E60" s="3">
        <v>0.69802968172901803</v>
      </c>
      <c r="G60" s="3"/>
    </row>
    <row r="61" spans="1:7" x14ac:dyDescent="0.25">
      <c r="A61" s="1"/>
      <c r="B61" s="1">
        <v>2018</v>
      </c>
      <c r="C61" s="1" t="s">
        <v>378</v>
      </c>
      <c r="D61" s="1" t="s">
        <v>399</v>
      </c>
      <c r="E61" s="3">
        <v>3.4886617934061802E-2</v>
      </c>
      <c r="G61" s="3"/>
    </row>
    <row r="62" spans="1:7" x14ac:dyDescent="0.25">
      <c r="A62" s="1"/>
      <c r="B62" s="1">
        <v>2018</v>
      </c>
      <c r="C62" s="1" t="s">
        <v>378</v>
      </c>
      <c r="D62" s="1" t="s">
        <v>400</v>
      </c>
      <c r="E62" s="3">
        <v>0.26708370033692003</v>
      </c>
      <c r="G62" s="3"/>
    </row>
    <row r="63" spans="1:7" x14ac:dyDescent="0.25">
      <c r="A63" s="1"/>
      <c r="B63" s="1">
        <v>2018</v>
      </c>
      <c r="C63" s="1" t="s">
        <v>379</v>
      </c>
      <c r="D63" s="1" t="s">
        <v>357</v>
      </c>
      <c r="E63" s="3">
        <v>0.68795054131710798</v>
      </c>
      <c r="G63" s="3"/>
    </row>
    <row r="64" spans="1:7" x14ac:dyDescent="0.25">
      <c r="A64" s="1"/>
      <c r="B64" s="1">
        <v>2018</v>
      </c>
      <c r="C64" s="1" t="s">
        <v>379</v>
      </c>
      <c r="D64" s="1" t="s">
        <v>399</v>
      </c>
      <c r="E64" s="3">
        <v>3.7499523742331703E-2</v>
      </c>
      <c r="G64" s="3"/>
    </row>
    <row r="65" spans="1:7" x14ac:dyDescent="0.25">
      <c r="A65" s="1"/>
      <c r="B65" s="1">
        <v>2018</v>
      </c>
      <c r="C65" s="1" t="s">
        <v>379</v>
      </c>
      <c r="D65" s="1" t="s">
        <v>400</v>
      </c>
      <c r="E65" s="3">
        <v>0.27454993494056001</v>
      </c>
      <c r="G65" s="3"/>
    </row>
    <row r="66" spans="1:7" x14ac:dyDescent="0.25">
      <c r="A66" s="1"/>
      <c r="B66" s="1">
        <v>2018</v>
      </c>
      <c r="C66" s="1" t="s">
        <v>380</v>
      </c>
      <c r="D66" s="1" t="s">
        <v>357</v>
      </c>
      <c r="E66" s="3">
        <v>0.73031031968803695</v>
      </c>
      <c r="G66" s="3"/>
    </row>
    <row r="67" spans="1:7" x14ac:dyDescent="0.25">
      <c r="A67" s="1"/>
      <c r="B67" s="1">
        <v>2018</v>
      </c>
      <c r="C67" s="1" t="s">
        <v>380</v>
      </c>
      <c r="D67" s="1" t="s">
        <v>399</v>
      </c>
      <c r="E67" s="3">
        <v>2.97321991307932E-2</v>
      </c>
      <c r="G67" s="3"/>
    </row>
    <row r="68" spans="1:7" x14ac:dyDescent="0.25">
      <c r="A68" s="1"/>
      <c r="B68" s="1">
        <v>2018</v>
      </c>
      <c r="C68" s="1" t="s">
        <v>380</v>
      </c>
      <c r="D68" s="1" t="s">
        <v>400</v>
      </c>
      <c r="E68" s="3">
        <v>0.239957481181169</v>
      </c>
      <c r="G68" s="3"/>
    </row>
    <row r="69" spans="1:7" x14ac:dyDescent="0.25">
      <c r="A69" s="1"/>
      <c r="B69" s="1">
        <v>2048</v>
      </c>
      <c r="C69" s="1" t="s">
        <v>366</v>
      </c>
      <c r="D69" s="1" t="s">
        <v>357</v>
      </c>
      <c r="E69" s="3">
        <v>0.42897694731978098</v>
      </c>
      <c r="G69" s="3"/>
    </row>
    <row r="70" spans="1:7" x14ac:dyDescent="0.25">
      <c r="A70" s="1"/>
      <c r="B70" s="1">
        <v>2048</v>
      </c>
      <c r="C70" s="1" t="s">
        <v>366</v>
      </c>
      <c r="D70" s="1" t="s">
        <v>399</v>
      </c>
      <c r="E70" s="3">
        <v>0.23541464222245101</v>
      </c>
      <c r="G70" s="3"/>
    </row>
    <row r="71" spans="1:7" x14ac:dyDescent="0.25">
      <c r="A71" s="1"/>
      <c r="B71" s="1">
        <v>2048</v>
      </c>
      <c r="C71" s="1" t="s">
        <v>366</v>
      </c>
      <c r="D71" s="1" t="s">
        <v>400</v>
      </c>
      <c r="E71" s="3">
        <v>0.33560841045776901</v>
      </c>
      <c r="G71" s="3"/>
    </row>
    <row r="72" spans="1:7" x14ac:dyDescent="0.25">
      <c r="A72" s="1"/>
      <c r="B72" s="1">
        <v>2048</v>
      </c>
      <c r="C72" s="1" t="s">
        <v>368</v>
      </c>
      <c r="D72" s="1" t="s">
        <v>357</v>
      </c>
      <c r="E72" s="3">
        <v>0.47149492928365699</v>
      </c>
      <c r="G72" s="3"/>
    </row>
    <row r="73" spans="1:7" x14ac:dyDescent="0.25">
      <c r="A73" s="1"/>
      <c r="B73" s="1">
        <v>2048</v>
      </c>
      <c r="C73" s="1" t="s">
        <v>368</v>
      </c>
      <c r="D73" s="1" t="s">
        <v>399</v>
      </c>
      <c r="E73" s="3">
        <v>0.25306790244938798</v>
      </c>
      <c r="G73" s="3"/>
    </row>
    <row r="74" spans="1:7" x14ac:dyDescent="0.25">
      <c r="A74" s="1"/>
      <c r="B74" s="1">
        <v>2048</v>
      </c>
      <c r="C74" s="1" t="s">
        <v>368</v>
      </c>
      <c r="D74" s="1" t="s">
        <v>400</v>
      </c>
      <c r="E74" s="3">
        <v>0.27543716826695502</v>
      </c>
      <c r="G74" s="3"/>
    </row>
    <row r="75" spans="1:7" x14ac:dyDescent="0.25">
      <c r="A75" s="1"/>
      <c r="B75" s="1">
        <v>2048</v>
      </c>
      <c r="C75" s="1" t="s">
        <v>369</v>
      </c>
      <c r="D75" s="1" t="s">
        <v>357</v>
      </c>
      <c r="E75" s="3">
        <v>0.47860487670593099</v>
      </c>
      <c r="G75" s="3"/>
    </row>
    <row r="76" spans="1:7" x14ac:dyDescent="0.25">
      <c r="A76" s="1"/>
      <c r="B76" s="1">
        <v>2048</v>
      </c>
      <c r="C76" s="1" t="s">
        <v>369</v>
      </c>
      <c r="D76" s="1" t="s">
        <v>399</v>
      </c>
      <c r="E76" s="3">
        <v>0.26686001789599201</v>
      </c>
      <c r="G76" s="3"/>
    </row>
    <row r="77" spans="1:7" x14ac:dyDescent="0.25">
      <c r="A77" s="1"/>
      <c r="B77" s="1">
        <v>2048</v>
      </c>
      <c r="C77" s="1" t="s">
        <v>369</v>
      </c>
      <c r="D77" s="1" t="s">
        <v>400</v>
      </c>
      <c r="E77" s="3">
        <v>0.254535105398077</v>
      </c>
      <c r="G77" s="3"/>
    </row>
    <row r="78" spans="1:7" x14ac:dyDescent="0.25">
      <c r="A78" s="1"/>
      <c r="B78" s="1">
        <v>2048</v>
      </c>
      <c r="C78" s="1" t="s">
        <v>370</v>
      </c>
      <c r="D78" s="1" t="s">
        <v>357</v>
      </c>
      <c r="E78" s="3">
        <v>0.484624579185573</v>
      </c>
      <c r="G78" s="3"/>
    </row>
    <row r="79" spans="1:7" x14ac:dyDescent="0.25">
      <c r="A79" s="1"/>
      <c r="B79" s="1">
        <v>2048</v>
      </c>
      <c r="C79" s="1" t="s">
        <v>370</v>
      </c>
      <c r="D79" s="1" t="s">
        <v>399</v>
      </c>
      <c r="E79" s="3">
        <v>0.27665916885007502</v>
      </c>
      <c r="G79" s="3"/>
    </row>
    <row r="80" spans="1:7" x14ac:dyDescent="0.25">
      <c r="A80" s="1"/>
      <c r="B80" s="1">
        <v>2048</v>
      </c>
      <c r="C80" s="1" t="s">
        <v>370</v>
      </c>
      <c r="D80" s="1" t="s">
        <v>400</v>
      </c>
      <c r="E80" s="3">
        <v>0.23871625196435201</v>
      </c>
      <c r="G80" s="3"/>
    </row>
    <row r="81" spans="1:7" x14ac:dyDescent="0.25">
      <c r="A81" s="1"/>
      <c r="B81" s="1">
        <v>2048</v>
      </c>
      <c r="C81" s="1" t="s">
        <v>371</v>
      </c>
      <c r="D81" s="1" t="s">
        <v>357</v>
      </c>
      <c r="E81" s="3">
        <v>0.49582455782274898</v>
      </c>
      <c r="G81" s="3"/>
    </row>
    <row r="82" spans="1:7" x14ac:dyDescent="0.25">
      <c r="A82" s="1"/>
      <c r="B82" s="1">
        <v>2048</v>
      </c>
      <c r="C82" s="1" t="s">
        <v>371</v>
      </c>
      <c r="D82" s="1" t="s">
        <v>399</v>
      </c>
      <c r="E82" s="3">
        <v>0.289210000551823</v>
      </c>
      <c r="G82" s="3"/>
    </row>
    <row r="83" spans="1:7" x14ac:dyDescent="0.25">
      <c r="A83" s="1"/>
      <c r="B83" s="1">
        <v>2048</v>
      </c>
      <c r="C83" s="1" t="s">
        <v>371</v>
      </c>
      <c r="D83" s="1" t="s">
        <v>400</v>
      </c>
      <c r="E83" s="3">
        <v>0.21496544162542799</v>
      </c>
      <c r="G83" s="3"/>
    </row>
    <row r="84" spans="1:7" x14ac:dyDescent="0.25">
      <c r="A84" s="1"/>
      <c r="B84" s="1">
        <v>2048</v>
      </c>
      <c r="C84" s="1" t="s">
        <v>372</v>
      </c>
      <c r="D84" s="1" t="s">
        <v>357</v>
      </c>
      <c r="E84" s="3">
        <v>0.53917120734250301</v>
      </c>
      <c r="G84" s="3"/>
    </row>
    <row r="85" spans="1:7" x14ac:dyDescent="0.25">
      <c r="A85" s="1"/>
      <c r="B85" s="1">
        <v>2048</v>
      </c>
      <c r="C85" s="1" t="s">
        <v>372</v>
      </c>
      <c r="D85" s="1" t="s">
        <v>399</v>
      </c>
      <c r="E85" s="3">
        <v>0.27301965802157002</v>
      </c>
      <c r="G85" s="3"/>
    </row>
    <row r="86" spans="1:7" x14ac:dyDescent="0.25">
      <c r="A86" s="1"/>
      <c r="B86" s="1">
        <v>2048</v>
      </c>
      <c r="C86" s="1" t="s">
        <v>372</v>
      </c>
      <c r="D86" s="1" t="s">
        <v>400</v>
      </c>
      <c r="E86" s="3">
        <v>0.18780913463592799</v>
      </c>
      <c r="G86" s="3"/>
    </row>
    <row r="87" spans="1:7" x14ac:dyDescent="0.25">
      <c r="B87" s="1">
        <v>2048</v>
      </c>
      <c r="C87" s="1" t="s">
        <v>373</v>
      </c>
      <c r="D87" s="1" t="s">
        <v>357</v>
      </c>
      <c r="E87" s="3">
        <v>0.58110856495245899</v>
      </c>
      <c r="G87" s="3"/>
    </row>
    <row r="88" spans="1:7" x14ac:dyDescent="0.25">
      <c r="B88" s="1">
        <v>2048</v>
      </c>
      <c r="C88" s="1" t="s">
        <v>373</v>
      </c>
      <c r="D88" s="1" t="s">
        <v>399</v>
      </c>
      <c r="E88" s="3">
        <v>0.24656877817377801</v>
      </c>
      <c r="G88" s="3"/>
    </row>
    <row r="89" spans="1:7" x14ac:dyDescent="0.25">
      <c r="B89" s="1">
        <v>2048</v>
      </c>
      <c r="C89" s="1" t="s">
        <v>373</v>
      </c>
      <c r="D89" s="1" t="s">
        <v>400</v>
      </c>
      <c r="E89" s="3">
        <v>0.172322656873763</v>
      </c>
      <c r="G89" s="3"/>
    </row>
    <row r="90" spans="1:7" x14ac:dyDescent="0.25">
      <c r="B90" s="1">
        <v>2048</v>
      </c>
      <c r="C90" s="1" t="s">
        <v>374</v>
      </c>
      <c r="D90" s="1" t="s">
        <v>357</v>
      </c>
      <c r="E90" s="3">
        <v>0.59070301534242398</v>
      </c>
      <c r="G90" s="3"/>
    </row>
    <row r="91" spans="1:7" x14ac:dyDescent="0.25">
      <c r="B91" s="1">
        <v>2048</v>
      </c>
      <c r="C91" s="1" t="s">
        <v>374</v>
      </c>
      <c r="D91" s="1" t="s">
        <v>399</v>
      </c>
      <c r="E91" s="3">
        <v>0.238614268254666</v>
      </c>
      <c r="G91" s="3"/>
    </row>
    <row r="92" spans="1:7" x14ac:dyDescent="0.25">
      <c r="B92" s="1">
        <v>2048</v>
      </c>
      <c r="C92" s="1" t="s">
        <v>374</v>
      </c>
      <c r="D92" s="1" t="s">
        <v>400</v>
      </c>
      <c r="E92" s="3">
        <v>0.170682716402909</v>
      </c>
      <c r="G92" s="3"/>
    </row>
    <row r="93" spans="1:7" x14ac:dyDescent="0.25">
      <c r="B93" s="1">
        <v>2048</v>
      </c>
      <c r="C93" s="1" t="s">
        <v>375</v>
      </c>
      <c r="D93" s="1" t="s">
        <v>357</v>
      </c>
      <c r="E93" s="3">
        <v>0.63629798942191795</v>
      </c>
      <c r="G93" s="3"/>
    </row>
    <row r="94" spans="1:7" x14ac:dyDescent="0.25">
      <c r="B94" s="1">
        <v>2048</v>
      </c>
      <c r="C94" s="1" t="s">
        <v>375</v>
      </c>
      <c r="D94" s="1" t="s">
        <v>399</v>
      </c>
      <c r="E94" s="3">
        <v>0.19575151257088599</v>
      </c>
      <c r="G94" s="3"/>
    </row>
    <row r="95" spans="1:7" x14ac:dyDescent="0.25">
      <c r="A95" s="1"/>
      <c r="B95" s="1">
        <v>2048</v>
      </c>
      <c r="C95" s="1" t="s">
        <v>375</v>
      </c>
      <c r="D95" s="1" t="s">
        <v>400</v>
      </c>
      <c r="E95" s="3">
        <v>0.167950498007196</v>
      </c>
      <c r="G95" s="3"/>
    </row>
    <row r="96" spans="1:7" x14ac:dyDescent="0.25">
      <c r="A96" s="1"/>
      <c r="B96" s="1">
        <v>2048</v>
      </c>
      <c r="C96" s="1" t="s">
        <v>376</v>
      </c>
      <c r="D96" s="1" t="s">
        <v>357</v>
      </c>
      <c r="E96" s="3">
        <v>0.67235566913662703</v>
      </c>
      <c r="G96" s="3"/>
    </row>
    <row r="97" spans="1:7" x14ac:dyDescent="0.25">
      <c r="A97" s="1"/>
      <c r="B97" s="1">
        <v>2048</v>
      </c>
      <c r="C97" s="1" t="s">
        <v>376</v>
      </c>
      <c r="D97" s="1" t="s">
        <v>399</v>
      </c>
      <c r="E97" s="3">
        <v>0.15840896501210899</v>
      </c>
      <c r="G97" s="3"/>
    </row>
    <row r="98" spans="1:7" x14ac:dyDescent="0.25">
      <c r="A98" s="1"/>
      <c r="B98" s="1">
        <v>2048</v>
      </c>
      <c r="C98" s="1" t="s">
        <v>376</v>
      </c>
      <c r="D98" s="1" t="s">
        <v>400</v>
      </c>
      <c r="E98" s="3">
        <v>0.169235365851263</v>
      </c>
      <c r="G98" s="3"/>
    </row>
    <row r="99" spans="1:7" x14ac:dyDescent="0.25">
      <c r="A99" s="1"/>
      <c r="B99" s="1">
        <v>2048</v>
      </c>
      <c r="C99" s="1" t="s">
        <v>377</v>
      </c>
      <c r="D99" s="1" t="s">
        <v>357</v>
      </c>
      <c r="E99" s="3">
        <v>0.72809944090051204</v>
      </c>
      <c r="G99" s="3"/>
    </row>
    <row r="100" spans="1:7" x14ac:dyDescent="0.25">
      <c r="B100" s="1">
        <v>2048</v>
      </c>
      <c r="C100" s="1" t="s">
        <v>377</v>
      </c>
      <c r="D100" s="1" t="s">
        <v>399</v>
      </c>
      <c r="E100" s="3">
        <v>0.111506917578097</v>
      </c>
      <c r="G100" s="3"/>
    </row>
    <row r="101" spans="1:7" x14ac:dyDescent="0.25">
      <c r="B101" s="1">
        <v>2048</v>
      </c>
      <c r="C101" s="1" t="s">
        <v>377</v>
      </c>
      <c r="D101" s="1" t="s">
        <v>400</v>
      </c>
      <c r="E101" s="3">
        <v>0.16039364152138999</v>
      </c>
    </row>
    <row r="102" spans="1:7" x14ac:dyDescent="0.25">
      <c r="B102" s="1">
        <v>2048</v>
      </c>
      <c r="C102" s="1" t="s">
        <v>378</v>
      </c>
      <c r="D102" s="1" t="s">
        <v>357</v>
      </c>
      <c r="E102" s="3">
        <v>0.77324665132272197</v>
      </c>
    </row>
    <row r="103" spans="1:7" x14ac:dyDescent="0.25">
      <c r="B103" s="1">
        <v>2048</v>
      </c>
      <c r="C103" s="1" t="s">
        <v>378</v>
      </c>
      <c r="D103" s="1" t="s">
        <v>399</v>
      </c>
      <c r="E103" s="3">
        <v>7.1680413945154994E-2</v>
      </c>
    </row>
    <row r="104" spans="1:7" x14ac:dyDescent="0.25">
      <c r="B104" s="1">
        <v>2048</v>
      </c>
      <c r="C104" s="1" t="s">
        <v>378</v>
      </c>
      <c r="D104" s="1" t="s">
        <v>400</v>
      </c>
      <c r="E104" s="3">
        <v>0.155072934732123</v>
      </c>
    </row>
    <row r="105" spans="1:7" x14ac:dyDescent="0.25">
      <c r="B105" s="1">
        <v>2048</v>
      </c>
      <c r="C105" s="1" t="s">
        <v>379</v>
      </c>
      <c r="D105" s="1" t="s">
        <v>357</v>
      </c>
      <c r="E105" s="3">
        <v>0.78347135755894803</v>
      </c>
    </row>
    <row r="106" spans="1:7" x14ac:dyDescent="0.25">
      <c r="B106" s="1">
        <v>2048</v>
      </c>
      <c r="C106" s="1" t="s">
        <v>379</v>
      </c>
      <c r="D106" s="1" t="s">
        <v>399</v>
      </c>
      <c r="E106" s="3">
        <v>4.3599305212142898E-2</v>
      </c>
    </row>
    <row r="107" spans="1:7" x14ac:dyDescent="0.25">
      <c r="B107" s="1">
        <v>2048</v>
      </c>
      <c r="C107" s="1" t="s">
        <v>379</v>
      </c>
      <c r="D107" s="1" t="s">
        <v>400</v>
      </c>
      <c r="E107" s="3">
        <v>0.17292933722890899</v>
      </c>
    </row>
    <row r="108" spans="1:7" x14ac:dyDescent="0.25">
      <c r="A108" s="1"/>
      <c r="B108" s="1">
        <v>2048</v>
      </c>
      <c r="C108" s="1" t="s">
        <v>380</v>
      </c>
      <c r="D108" s="1" t="s">
        <v>357</v>
      </c>
      <c r="E108" s="3">
        <v>0.80125359390469597</v>
      </c>
    </row>
    <row r="109" spans="1:7" x14ac:dyDescent="0.25">
      <c r="A109" s="1"/>
      <c r="B109" s="1">
        <v>2048</v>
      </c>
      <c r="C109" s="1" t="s">
        <v>380</v>
      </c>
      <c r="D109" s="1" t="s">
        <v>399</v>
      </c>
      <c r="E109" s="3">
        <v>1.9279217527500499E-2</v>
      </c>
    </row>
    <row r="110" spans="1:7" x14ac:dyDescent="0.25">
      <c r="A110" s="1"/>
      <c r="B110" s="1">
        <v>2048</v>
      </c>
      <c r="C110" s="1" t="s">
        <v>380</v>
      </c>
      <c r="D110" s="1" t="s">
        <v>400</v>
      </c>
      <c r="E110" s="3">
        <v>0.179467188567804</v>
      </c>
    </row>
    <row r="111" spans="1:7" x14ac:dyDescent="0.25">
      <c r="A111" s="1"/>
    </row>
    <row r="112" spans="1:7" x14ac:dyDescent="0.25">
      <c r="A112" s="1"/>
    </row>
    <row r="115" spans="1:1" x14ac:dyDescent="0.25">
      <c r="A115" s="1"/>
    </row>
    <row r="116" spans="1:1" x14ac:dyDescent="0.25">
      <c r="A116" s="1"/>
    </row>
    <row r="117" spans="1:1" x14ac:dyDescent="0.25">
      <c r="A117" s="1"/>
    </row>
    <row r="119" spans="1:1" x14ac:dyDescent="0.25">
      <c r="A119" s="1"/>
    </row>
    <row r="121" spans="1:1" x14ac:dyDescent="0.25">
      <c r="A121" s="9"/>
    </row>
  </sheetData>
  <hyperlinks>
    <hyperlink ref="A23" location="Contents!A1" display="Back to contents" xr:uid="{DF6D4B31-17F6-4E31-ABA1-7EEBD7B15923}"/>
  </hyperlinks>
  <pageMargins left="0.7" right="0.7" top="0.75" bottom="0.75" header="0.3" footer="0.3"/>
  <pageSetup paperSize="9" orientation="portrait" horizontalDpi="1200" verticalDpi="1200"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67AA0-57F9-4C01-A080-C19BDEE288BB}">
  <dimension ref="A1:K123"/>
  <sheetViews>
    <sheetView workbookViewId="0"/>
  </sheetViews>
  <sheetFormatPr defaultColWidth="9.28515625" defaultRowHeight="15" x14ac:dyDescent="0.25"/>
  <cols>
    <col min="1" max="1" width="10.7109375" style="2" customWidth="1"/>
    <col min="2" max="2" width="12.7109375" style="1" customWidth="1"/>
    <col min="3" max="3" width="21.28515625" style="1" bestFit="1" customWidth="1"/>
    <col min="4" max="4" width="17.7109375" style="1" customWidth="1"/>
    <col min="5" max="5" width="10.5703125" style="1" bestFit="1" customWidth="1"/>
    <col min="6" max="7" width="9.28515625" style="1"/>
    <col min="8" max="8" width="9.5703125" style="1" bestFit="1" customWidth="1"/>
    <col min="9" max="9" width="12.28515625" style="1" customWidth="1"/>
    <col min="10" max="16384" width="9.28515625" style="1"/>
  </cols>
  <sheetData>
    <row r="1" spans="1:11" x14ac:dyDescent="0.25">
      <c r="A1" s="1" t="s">
        <v>49</v>
      </c>
      <c r="B1" s="2" t="s">
        <v>401</v>
      </c>
    </row>
    <row r="2" spans="1:11" x14ac:dyDescent="0.25">
      <c r="A2" s="1"/>
      <c r="B2" s="1" t="s">
        <v>402</v>
      </c>
    </row>
    <row r="3" spans="1:11" x14ac:dyDescent="0.25">
      <c r="A3" s="1"/>
    </row>
    <row r="4" spans="1:11" x14ac:dyDescent="0.25">
      <c r="A4" s="14"/>
      <c r="E4" s="2"/>
      <c r="F4" s="2"/>
      <c r="G4" s="13"/>
      <c r="H4" s="2"/>
      <c r="I4" s="2"/>
      <c r="J4" s="2"/>
      <c r="K4" s="2"/>
    </row>
    <row r="6" spans="1:11" x14ac:dyDescent="0.25">
      <c r="I6" s="3"/>
    </row>
    <row r="7" spans="1:11" x14ac:dyDescent="0.25">
      <c r="I7" s="3"/>
    </row>
    <row r="8" spans="1:11" x14ac:dyDescent="0.25">
      <c r="I8" s="3"/>
    </row>
    <row r="9" spans="1:11" x14ac:dyDescent="0.25">
      <c r="I9" s="3"/>
    </row>
    <row r="10" spans="1:11" x14ac:dyDescent="0.25">
      <c r="I10" s="3"/>
    </row>
    <row r="11" spans="1:11" x14ac:dyDescent="0.25">
      <c r="I11" s="3"/>
    </row>
    <row r="12" spans="1:11" x14ac:dyDescent="0.25">
      <c r="I12" s="3"/>
    </row>
    <row r="13" spans="1:11" x14ac:dyDescent="0.25">
      <c r="I13" s="3"/>
    </row>
    <row r="14" spans="1:11" x14ac:dyDescent="0.25">
      <c r="I14" s="3"/>
    </row>
    <row r="15" spans="1:11" x14ac:dyDescent="0.25">
      <c r="I15" s="3"/>
    </row>
    <row r="16" spans="1:11" x14ac:dyDescent="0.25">
      <c r="I16" s="3"/>
    </row>
    <row r="17" spans="1:9" x14ac:dyDescent="0.25">
      <c r="I17" s="3"/>
    </row>
    <row r="18" spans="1:9" x14ac:dyDescent="0.25">
      <c r="I18" s="3"/>
    </row>
    <row r="19" spans="1:9" x14ac:dyDescent="0.25">
      <c r="I19" s="3"/>
    </row>
    <row r="20" spans="1:9" x14ac:dyDescent="0.25">
      <c r="A20" s="1" t="s">
        <v>403</v>
      </c>
      <c r="I20" s="3"/>
    </row>
    <row r="21" spans="1:9" x14ac:dyDescent="0.25">
      <c r="A21" s="1" t="s">
        <v>404</v>
      </c>
      <c r="I21" s="3"/>
    </row>
    <row r="22" spans="1:9" x14ac:dyDescent="0.25">
      <c r="A22" s="1"/>
      <c r="I22" s="3"/>
    </row>
    <row r="23" spans="1:9" x14ac:dyDescent="0.25">
      <c r="A23" s="1" t="s">
        <v>397</v>
      </c>
      <c r="I23" s="3"/>
    </row>
    <row r="24" spans="1:9" x14ac:dyDescent="0.25">
      <c r="A24" s="1"/>
      <c r="I24" s="3"/>
    </row>
    <row r="25" spans="1:9" x14ac:dyDescent="0.25">
      <c r="A25" s="9" t="s">
        <v>79</v>
      </c>
      <c r="I25" s="3"/>
    </row>
    <row r="26" spans="1:9" x14ac:dyDescent="0.25">
      <c r="A26" s="1"/>
      <c r="I26" s="3"/>
    </row>
    <row r="27" spans="1:9" ht="30" x14ac:dyDescent="0.25">
      <c r="A27" s="1"/>
      <c r="B27" s="2" t="s">
        <v>108</v>
      </c>
      <c r="C27" s="2" t="s">
        <v>105</v>
      </c>
      <c r="D27" s="11" t="s">
        <v>405</v>
      </c>
      <c r="I27" s="3"/>
    </row>
    <row r="28" spans="1:9" x14ac:dyDescent="0.25">
      <c r="A28" s="1"/>
      <c r="B28" s="1" t="s">
        <v>366</v>
      </c>
      <c r="C28" s="1" t="s">
        <v>406</v>
      </c>
      <c r="D28" s="22">
        <v>12236.6114480673</v>
      </c>
      <c r="I28" s="3"/>
    </row>
    <row r="29" spans="1:9" x14ac:dyDescent="0.25">
      <c r="A29" s="1"/>
      <c r="B29" s="1" t="s">
        <v>366</v>
      </c>
      <c r="C29" s="1" t="s">
        <v>407</v>
      </c>
      <c r="D29" s="22">
        <v>7021.1918446929503</v>
      </c>
      <c r="I29" s="3"/>
    </row>
    <row r="30" spans="1:9" x14ac:dyDescent="0.25">
      <c r="A30" s="1"/>
      <c r="B30" s="1" t="s">
        <v>366</v>
      </c>
      <c r="C30" s="1" t="s">
        <v>408</v>
      </c>
      <c r="D30" s="22">
        <v>5166.1714060945997</v>
      </c>
      <c r="I30" s="3"/>
    </row>
    <row r="31" spans="1:9" x14ac:dyDescent="0.25">
      <c r="A31" s="1"/>
      <c r="B31" s="1" t="s">
        <v>368</v>
      </c>
      <c r="C31" s="1" t="s">
        <v>406</v>
      </c>
      <c r="D31" s="22">
        <v>9055.9941074069902</v>
      </c>
      <c r="I31" s="3"/>
    </row>
    <row r="32" spans="1:9" x14ac:dyDescent="0.25">
      <c r="A32" s="1"/>
      <c r="B32" s="1" t="s">
        <v>368</v>
      </c>
      <c r="C32" s="1" t="s">
        <v>407</v>
      </c>
      <c r="D32" s="22">
        <v>7558.8429209146998</v>
      </c>
      <c r="I32" s="3"/>
    </row>
    <row r="33" spans="1:9" x14ac:dyDescent="0.25">
      <c r="A33" s="1"/>
      <c r="B33" s="1" t="s">
        <v>368</v>
      </c>
      <c r="C33" s="1" t="s">
        <v>408</v>
      </c>
      <c r="D33" s="22">
        <v>1561.40158152446</v>
      </c>
      <c r="I33" s="3"/>
    </row>
    <row r="34" spans="1:9" x14ac:dyDescent="0.25">
      <c r="A34" s="1"/>
      <c r="B34" s="1" t="s">
        <v>369</v>
      </c>
      <c r="C34" s="1" t="s">
        <v>406</v>
      </c>
      <c r="D34" s="22">
        <v>7427.4638619031202</v>
      </c>
      <c r="I34" s="3"/>
    </row>
    <row r="35" spans="1:9" x14ac:dyDescent="0.25">
      <c r="A35" s="1"/>
      <c r="B35" s="1" t="s">
        <v>369</v>
      </c>
      <c r="C35" s="1" t="s">
        <v>407</v>
      </c>
      <c r="D35" s="22">
        <v>9713.1295462538801</v>
      </c>
      <c r="I35" s="3"/>
    </row>
    <row r="36" spans="1:9" x14ac:dyDescent="0.25">
      <c r="A36" s="1"/>
      <c r="B36" s="1" t="s">
        <v>369</v>
      </c>
      <c r="C36" s="1" t="s">
        <v>408</v>
      </c>
      <c r="D36" s="22">
        <v>-2105.1430987129002</v>
      </c>
      <c r="I36" s="3"/>
    </row>
    <row r="37" spans="1:9" x14ac:dyDescent="0.25">
      <c r="A37" s="1"/>
      <c r="B37" s="1" t="s">
        <v>370</v>
      </c>
      <c r="C37" s="1" t="s">
        <v>406</v>
      </c>
      <c r="D37" s="22">
        <v>8085.6414915103796</v>
      </c>
      <c r="I37" s="3"/>
    </row>
    <row r="38" spans="1:9" x14ac:dyDescent="0.25">
      <c r="A38" s="1"/>
      <c r="B38" s="1" t="s">
        <v>370</v>
      </c>
      <c r="C38" s="1" t="s">
        <v>407</v>
      </c>
      <c r="D38" s="22">
        <v>13889.405497143</v>
      </c>
      <c r="I38" s="3"/>
    </row>
    <row r="39" spans="1:9" x14ac:dyDescent="0.25">
      <c r="A39" s="1"/>
      <c r="B39" s="1" t="s">
        <v>370</v>
      </c>
      <c r="C39" s="1" t="s">
        <v>408</v>
      </c>
      <c r="D39" s="22">
        <v>-5425.6306608223204</v>
      </c>
      <c r="I39" s="3"/>
    </row>
    <row r="40" spans="1:9" x14ac:dyDescent="0.25">
      <c r="A40" s="1"/>
      <c r="B40" s="1" t="s">
        <v>371</v>
      </c>
      <c r="C40" s="1" t="s">
        <v>406</v>
      </c>
      <c r="D40" s="22">
        <v>10674.588850551199</v>
      </c>
      <c r="I40" s="3"/>
    </row>
    <row r="41" spans="1:9" x14ac:dyDescent="0.25">
      <c r="A41" s="1"/>
      <c r="B41" s="1" t="s">
        <v>371</v>
      </c>
      <c r="C41" s="1" t="s">
        <v>407</v>
      </c>
      <c r="D41" s="22">
        <v>18862.155882774201</v>
      </c>
      <c r="I41" s="3"/>
    </row>
    <row r="42" spans="1:9" x14ac:dyDescent="0.25">
      <c r="A42" s="1"/>
      <c r="B42" s="1" t="s">
        <v>371</v>
      </c>
      <c r="C42" s="1" t="s">
        <v>408</v>
      </c>
      <c r="D42" s="22">
        <v>-7612.4502331289696</v>
      </c>
      <c r="I42" s="3"/>
    </row>
    <row r="43" spans="1:9" x14ac:dyDescent="0.25">
      <c r="A43" s="1"/>
      <c r="B43" s="1" t="s">
        <v>372</v>
      </c>
      <c r="C43" s="1" t="s">
        <v>406</v>
      </c>
      <c r="D43" s="22">
        <v>16434.280082908099</v>
      </c>
      <c r="I43" s="3"/>
    </row>
    <row r="44" spans="1:9" x14ac:dyDescent="0.25">
      <c r="A44" s="1"/>
      <c r="B44" s="1" t="s">
        <v>372</v>
      </c>
      <c r="C44" s="1" t="s">
        <v>407</v>
      </c>
      <c r="D44" s="22">
        <v>26631.340679805398</v>
      </c>
      <c r="I44" s="3"/>
    </row>
    <row r="45" spans="1:9" x14ac:dyDescent="0.25">
      <c r="A45" s="1"/>
      <c r="B45" s="1" t="s">
        <v>372</v>
      </c>
      <c r="C45" s="1" t="s">
        <v>408</v>
      </c>
      <c r="D45" s="22">
        <v>-9344.51081747026</v>
      </c>
      <c r="I45" s="3"/>
    </row>
    <row r="46" spans="1:9" x14ac:dyDescent="0.25">
      <c r="B46" s="1" t="s">
        <v>373</v>
      </c>
      <c r="C46" s="1" t="s">
        <v>406</v>
      </c>
      <c r="D46" s="22">
        <v>25152.343744745202</v>
      </c>
      <c r="I46" s="3"/>
    </row>
    <row r="47" spans="1:9" x14ac:dyDescent="0.25">
      <c r="B47" s="1" t="s">
        <v>373</v>
      </c>
      <c r="C47" s="1" t="s">
        <v>407</v>
      </c>
      <c r="D47" s="22">
        <v>37900.503642989701</v>
      </c>
      <c r="I47" s="3"/>
    </row>
    <row r="48" spans="1:9" x14ac:dyDescent="0.25">
      <c r="B48" s="1" t="s">
        <v>373</v>
      </c>
      <c r="C48" s="1" t="s">
        <v>408</v>
      </c>
      <c r="D48" s="22">
        <v>-11452.2447622254</v>
      </c>
      <c r="I48" s="3"/>
    </row>
    <row r="49" spans="1:9" x14ac:dyDescent="0.25">
      <c r="B49" s="1" t="s">
        <v>374</v>
      </c>
      <c r="C49" s="1" t="s">
        <v>406</v>
      </c>
      <c r="D49" s="22">
        <v>27644.107329650102</v>
      </c>
      <c r="I49" s="3"/>
    </row>
    <row r="50" spans="1:9" x14ac:dyDescent="0.25">
      <c r="B50" s="1" t="s">
        <v>374</v>
      </c>
      <c r="C50" s="1" t="s">
        <v>407</v>
      </c>
      <c r="D50" s="22">
        <v>42744.486383151998</v>
      </c>
      <c r="I50" s="3"/>
    </row>
    <row r="51" spans="1:9" x14ac:dyDescent="0.25">
      <c r="B51" s="1" t="s">
        <v>374</v>
      </c>
      <c r="C51" s="1" t="s">
        <v>408</v>
      </c>
      <c r="D51" s="22">
        <v>-13327.468583883499</v>
      </c>
      <c r="I51" s="3"/>
    </row>
    <row r="52" spans="1:9" x14ac:dyDescent="0.25">
      <c r="A52" s="1"/>
      <c r="B52" s="1" t="s">
        <v>375</v>
      </c>
      <c r="C52" s="1" t="s">
        <v>406</v>
      </c>
      <c r="D52" s="22">
        <v>28524.061652911401</v>
      </c>
      <c r="I52" s="3"/>
    </row>
    <row r="53" spans="1:9" x14ac:dyDescent="0.25">
      <c r="A53" s="1"/>
      <c r="B53" s="1" t="s">
        <v>375</v>
      </c>
      <c r="C53" s="1" t="s">
        <v>407</v>
      </c>
      <c r="D53" s="22">
        <v>44067.379805940902</v>
      </c>
      <c r="I53" s="3"/>
    </row>
    <row r="54" spans="1:9" x14ac:dyDescent="0.25">
      <c r="A54" s="1"/>
      <c r="B54" s="1" t="s">
        <v>375</v>
      </c>
      <c r="C54" s="1" t="s">
        <v>408</v>
      </c>
      <c r="D54" s="22">
        <v>-13414.383335303301</v>
      </c>
      <c r="I54" s="3"/>
    </row>
    <row r="55" spans="1:9" x14ac:dyDescent="0.25">
      <c r="A55" s="1"/>
      <c r="B55" s="1" t="s">
        <v>376</v>
      </c>
      <c r="C55" s="1" t="s">
        <v>406</v>
      </c>
      <c r="D55" s="22">
        <v>23929.690442281899</v>
      </c>
      <c r="I55" s="3"/>
    </row>
    <row r="56" spans="1:9" x14ac:dyDescent="0.25">
      <c r="A56" s="1"/>
      <c r="B56" s="1" t="s">
        <v>376</v>
      </c>
      <c r="C56" s="1" t="s">
        <v>407</v>
      </c>
      <c r="D56" s="22">
        <v>38981.060869364599</v>
      </c>
      <c r="I56" s="3"/>
    </row>
    <row r="57" spans="1:9" x14ac:dyDescent="0.25">
      <c r="A57" s="1"/>
      <c r="B57" s="1" t="s">
        <v>376</v>
      </c>
      <c r="C57" s="1" t="s">
        <v>408</v>
      </c>
      <c r="D57" s="22">
        <v>-12951.1167997147</v>
      </c>
      <c r="I57" s="3"/>
    </row>
    <row r="58" spans="1:9" x14ac:dyDescent="0.25">
      <c r="A58" s="1"/>
      <c r="B58" s="1" t="s">
        <v>377</v>
      </c>
      <c r="C58" s="1" t="s">
        <v>406</v>
      </c>
      <c r="D58" s="22">
        <v>15023.5676458997</v>
      </c>
      <c r="I58" s="3"/>
    </row>
    <row r="59" spans="1:9" x14ac:dyDescent="0.25">
      <c r="A59" s="1"/>
      <c r="B59" s="1" t="s">
        <v>377</v>
      </c>
      <c r="C59" s="1" t="s">
        <v>407</v>
      </c>
      <c r="D59" s="22">
        <v>29152.185275383799</v>
      </c>
      <c r="I59" s="3"/>
    </row>
    <row r="60" spans="1:9" x14ac:dyDescent="0.25">
      <c r="A60" s="1"/>
      <c r="B60" s="1" t="s">
        <v>377</v>
      </c>
      <c r="C60" s="1" t="s">
        <v>408</v>
      </c>
      <c r="D60" s="22">
        <v>-12654.534471302301</v>
      </c>
      <c r="I60" s="3"/>
    </row>
    <row r="61" spans="1:9" x14ac:dyDescent="0.25">
      <c r="A61" s="1"/>
      <c r="B61" s="1" t="s">
        <v>378</v>
      </c>
      <c r="C61" s="1" t="s">
        <v>406</v>
      </c>
      <c r="D61" s="22">
        <v>9853.9816640424506</v>
      </c>
      <c r="I61" s="3"/>
    </row>
    <row r="62" spans="1:9" x14ac:dyDescent="0.25">
      <c r="A62" s="1"/>
      <c r="B62" s="1" t="s">
        <v>378</v>
      </c>
      <c r="C62" s="1" t="s">
        <v>407</v>
      </c>
      <c r="D62" s="22">
        <v>20755.012351912399</v>
      </c>
      <c r="I62" s="3"/>
    </row>
    <row r="63" spans="1:9" x14ac:dyDescent="0.25">
      <c r="A63" s="1"/>
      <c r="B63" s="1" t="s">
        <v>378</v>
      </c>
      <c r="C63" s="1" t="s">
        <v>408</v>
      </c>
      <c r="D63" s="22">
        <v>-10135.5401873428</v>
      </c>
      <c r="I63" s="3"/>
    </row>
    <row r="64" spans="1:9" x14ac:dyDescent="0.25">
      <c r="A64" s="1"/>
      <c r="B64" s="1" t="s">
        <v>379</v>
      </c>
      <c r="C64" s="1" t="s">
        <v>406</v>
      </c>
      <c r="D64" s="22">
        <v>-150.85901167453301</v>
      </c>
      <c r="I64" s="3"/>
    </row>
    <row r="65" spans="1:9" x14ac:dyDescent="0.25">
      <c r="A65" s="1"/>
      <c r="B65" s="1" t="s">
        <v>379</v>
      </c>
      <c r="C65" s="1" t="s">
        <v>407</v>
      </c>
      <c r="D65" s="22">
        <v>9170.0855776022709</v>
      </c>
      <c r="I65" s="3"/>
    </row>
    <row r="66" spans="1:9" x14ac:dyDescent="0.25">
      <c r="A66" s="1"/>
      <c r="B66" s="1" t="s">
        <v>379</v>
      </c>
      <c r="C66" s="1" t="s">
        <v>408</v>
      </c>
      <c r="D66" s="22">
        <v>-8964.6991411151794</v>
      </c>
      <c r="I66" s="3"/>
    </row>
    <row r="67" spans="1:9" x14ac:dyDescent="0.25">
      <c r="A67" s="1"/>
      <c r="B67" s="1" t="s">
        <v>380</v>
      </c>
      <c r="C67" s="1" t="s">
        <v>406</v>
      </c>
      <c r="D67" s="22">
        <v>-4731.6759858015002</v>
      </c>
      <c r="I67" s="3"/>
    </row>
    <row r="68" spans="1:9" x14ac:dyDescent="0.25">
      <c r="A68" s="1"/>
      <c r="B68" s="1" t="s">
        <v>380</v>
      </c>
      <c r="C68" s="1" t="s">
        <v>407</v>
      </c>
      <c r="D68" s="22">
        <v>3422.86081773671</v>
      </c>
      <c r="I68" s="3"/>
    </row>
    <row r="69" spans="1:9" x14ac:dyDescent="0.25">
      <c r="A69" s="1"/>
      <c r="B69" s="1" t="s">
        <v>380</v>
      </c>
      <c r="C69" s="1" t="s">
        <v>408</v>
      </c>
      <c r="D69" s="22">
        <v>-8079.7083913385904</v>
      </c>
      <c r="I69" s="3"/>
    </row>
    <row r="70" spans="1:9" x14ac:dyDescent="0.25">
      <c r="A70" s="1"/>
      <c r="I70" s="3"/>
    </row>
    <row r="71" spans="1:9" x14ac:dyDescent="0.25">
      <c r="A71" s="1"/>
      <c r="I71" s="3"/>
    </row>
    <row r="72" spans="1:9" x14ac:dyDescent="0.25">
      <c r="A72" s="1"/>
      <c r="I72" s="3"/>
    </row>
    <row r="73" spans="1:9" x14ac:dyDescent="0.25">
      <c r="A73" s="1"/>
      <c r="I73" s="3"/>
    </row>
    <row r="74" spans="1:9" x14ac:dyDescent="0.25">
      <c r="A74" s="1"/>
      <c r="I74" s="3"/>
    </row>
    <row r="75" spans="1:9" x14ac:dyDescent="0.25">
      <c r="A75" s="1"/>
      <c r="I75" s="3"/>
    </row>
    <row r="76" spans="1:9" x14ac:dyDescent="0.25">
      <c r="A76" s="1"/>
      <c r="I76" s="3"/>
    </row>
    <row r="77" spans="1:9" x14ac:dyDescent="0.25">
      <c r="A77" s="1"/>
      <c r="I77" s="3"/>
    </row>
    <row r="78" spans="1:9" x14ac:dyDescent="0.25">
      <c r="A78" s="1"/>
      <c r="I78" s="3"/>
    </row>
    <row r="79" spans="1:9" x14ac:dyDescent="0.25">
      <c r="A79" s="1"/>
      <c r="I79" s="3"/>
    </row>
    <row r="80" spans="1:9" x14ac:dyDescent="0.25">
      <c r="A80" s="1"/>
      <c r="I80" s="3"/>
    </row>
    <row r="81" spans="1:9" x14ac:dyDescent="0.25">
      <c r="A81" s="1"/>
      <c r="I81" s="3"/>
    </row>
    <row r="82" spans="1:9" x14ac:dyDescent="0.25">
      <c r="A82" s="1"/>
      <c r="I82" s="3"/>
    </row>
    <row r="83" spans="1:9" x14ac:dyDescent="0.25">
      <c r="A83" s="1"/>
      <c r="I83" s="3"/>
    </row>
    <row r="84" spans="1:9" x14ac:dyDescent="0.25">
      <c r="A84" s="1"/>
      <c r="I84" s="3"/>
    </row>
    <row r="85" spans="1:9" x14ac:dyDescent="0.25">
      <c r="A85" s="1"/>
      <c r="I85" s="3"/>
    </row>
    <row r="86" spans="1:9" x14ac:dyDescent="0.25">
      <c r="A86" s="1"/>
      <c r="I86" s="3"/>
    </row>
    <row r="87" spans="1:9" x14ac:dyDescent="0.25">
      <c r="A87" s="1"/>
      <c r="I87" s="3"/>
    </row>
    <row r="88" spans="1:9" x14ac:dyDescent="0.25">
      <c r="A88" s="1"/>
      <c r="D88" s="3"/>
      <c r="I88" s="3"/>
    </row>
    <row r="89" spans="1:9" x14ac:dyDescent="0.25">
      <c r="D89" s="3"/>
      <c r="I89" s="3"/>
    </row>
    <row r="90" spans="1:9" x14ac:dyDescent="0.25">
      <c r="D90" s="3"/>
      <c r="I90" s="3"/>
    </row>
    <row r="91" spans="1:9" x14ac:dyDescent="0.25">
      <c r="D91" s="3"/>
      <c r="I91" s="3"/>
    </row>
    <row r="92" spans="1:9" x14ac:dyDescent="0.25">
      <c r="D92" s="3"/>
      <c r="I92" s="3"/>
    </row>
    <row r="93" spans="1:9" x14ac:dyDescent="0.25">
      <c r="D93" s="3"/>
      <c r="I93" s="3"/>
    </row>
    <row r="94" spans="1:9" x14ac:dyDescent="0.25">
      <c r="D94" s="3"/>
      <c r="I94" s="3"/>
    </row>
    <row r="95" spans="1:9" x14ac:dyDescent="0.25">
      <c r="D95" s="3"/>
      <c r="I95" s="3"/>
    </row>
    <row r="96" spans="1:9" x14ac:dyDescent="0.25">
      <c r="D96" s="3"/>
      <c r="I96" s="3"/>
    </row>
    <row r="97" spans="1:9" x14ac:dyDescent="0.25">
      <c r="A97" s="1"/>
      <c r="D97" s="3"/>
      <c r="I97" s="3"/>
    </row>
    <row r="98" spans="1:9" x14ac:dyDescent="0.25">
      <c r="A98" s="1"/>
      <c r="D98" s="3"/>
      <c r="I98" s="3"/>
    </row>
    <row r="99" spans="1:9" x14ac:dyDescent="0.25">
      <c r="A99" s="1"/>
      <c r="D99" s="3"/>
      <c r="I99" s="3"/>
    </row>
    <row r="100" spans="1:9" x14ac:dyDescent="0.25">
      <c r="A100" s="1"/>
      <c r="D100" s="3"/>
      <c r="I100" s="3"/>
    </row>
    <row r="101" spans="1:9" x14ac:dyDescent="0.25">
      <c r="A101" s="1"/>
      <c r="I101" s="3"/>
    </row>
    <row r="102" spans="1:9" x14ac:dyDescent="0.25">
      <c r="I102" s="3"/>
    </row>
    <row r="110" spans="1:9" x14ac:dyDescent="0.25">
      <c r="A110" s="1"/>
    </row>
    <row r="111" spans="1:9" x14ac:dyDescent="0.25">
      <c r="A111" s="1"/>
    </row>
    <row r="112" spans="1:9" x14ac:dyDescent="0.25">
      <c r="A112" s="1"/>
    </row>
    <row r="113" spans="1:1" x14ac:dyDescent="0.25">
      <c r="A113" s="1"/>
    </row>
    <row r="114" spans="1:1" x14ac:dyDescent="0.25">
      <c r="A114" s="1"/>
    </row>
    <row r="117" spans="1:1" x14ac:dyDescent="0.25">
      <c r="A117" s="1"/>
    </row>
    <row r="118" spans="1:1" x14ac:dyDescent="0.25">
      <c r="A118" s="1"/>
    </row>
    <row r="119" spans="1:1" x14ac:dyDescent="0.25">
      <c r="A119" s="1"/>
    </row>
    <row r="121" spans="1:1" x14ac:dyDescent="0.25">
      <c r="A121" s="1"/>
    </row>
    <row r="123" spans="1:1" x14ac:dyDescent="0.25">
      <c r="A123" s="9"/>
    </row>
  </sheetData>
  <hyperlinks>
    <hyperlink ref="A25" location="Contents!A1" display="Back to contents" xr:uid="{1ED115AC-9A78-464B-A768-30075FD210B9}"/>
  </hyperlinks>
  <pageMargins left="0.7" right="0.7" top="0.75" bottom="0.75" header="0.3" footer="0.3"/>
  <pageSetup paperSize="9" orientation="portrait" horizontalDpi="1200" verticalDpi="1200"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C28E0-5C43-4F78-B59E-47E2494ADF51}">
  <dimension ref="A1:K124"/>
  <sheetViews>
    <sheetView workbookViewId="0"/>
  </sheetViews>
  <sheetFormatPr defaultColWidth="9.28515625" defaultRowHeight="15" x14ac:dyDescent="0.25"/>
  <cols>
    <col min="1" max="1" width="10.7109375" style="2" customWidth="1"/>
    <col min="2" max="2" width="12.7109375" style="1" customWidth="1"/>
    <col min="3" max="3" width="12.28515625" style="1" customWidth="1"/>
    <col min="4" max="4" width="23.28515625" style="1" customWidth="1"/>
    <col min="5" max="5" width="15" style="1" customWidth="1"/>
    <col min="6" max="7" width="9.28515625" style="1"/>
    <col min="8" max="8" width="9.5703125" style="1" bestFit="1" customWidth="1"/>
    <col min="9" max="9" width="12.28515625" style="1" customWidth="1"/>
    <col min="10" max="16384" width="9.28515625" style="1"/>
  </cols>
  <sheetData>
    <row r="1" spans="1:11" x14ac:dyDescent="0.25">
      <c r="A1" s="1" t="s">
        <v>50</v>
      </c>
      <c r="B1" s="2" t="s">
        <v>409</v>
      </c>
    </row>
    <row r="2" spans="1:11" x14ac:dyDescent="0.25">
      <c r="A2" s="1"/>
      <c r="B2" s="1" t="s">
        <v>410</v>
      </c>
    </row>
    <row r="3" spans="1:11" x14ac:dyDescent="0.25">
      <c r="A3" s="1"/>
      <c r="B3" s="2"/>
    </row>
    <row r="4" spans="1:11" x14ac:dyDescent="0.25">
      <c r="A4" s="1"/>
    </row>
    <row r="5" spans="1:11" x14ac:dyDescent="0.25">
      <c r="A5" s="14"/>
      <c r="F5" s="2"/>
      <c r="G5" s="13"/>
      <c r="H5" s="2"/>
      <c r="I5" s="2"/>
      <c r="J5" s="2"/>
      <c r="K5" s="2"/>
    </row>
    <row r="7" spans="1:11" x14ac:dyDescent="0.25">
      <c r="I7" s="3"/>
    </row>
    <row r="8" spans="1:11" x14ac:dyDescent="0.25">
      <c r="I8" s="3"/>
    </row>
    <row r="9" spans="1:11" x14ac:dyDescent="0.25">
      <c r="I9" s="3"/>
    </row>
    <row r="10" spans="1:11" x14ac:dyDescent="0.25">
      <c r="I10" s="3"/>
    </row>
    <row r="11" spans="1:11" x14ac:dyDescent="0.25">
      <c r="I11" s="3"/>
    </row>
    <row r="12" spans="1:11" x14ac:dyDescent="0.25">
      <c r="I12" s="3"/>
    </row>
    <row r="13" spans="1:11" x14ac:dyDescent="0.25">
      <c r="I13" s="3"/>
    </row>
    <row r="14" spans="1:11" x14ac:dyDescent="0.25">
      <c r="I14" s="3"/>
    </row>
    <row r="15" spans="1:11" x14ac:dyDescent="0.25">
      <c r="I15" s="3"/>
    </row>
    <row r="16" spans="1:11" x14ac:dyDescent="0.25">
      <c r="A16" s="1"/>
      <c r="I16" s="3"/>
    </row>
    <row r="17" spans="1:9" x14ac:dyDescent="0.25">
      <c r="A17" s="1"/>
      <c r="I17" s="3"/>
    </row>
    <row r="18" spans="1:9" x14ac:dyDescent="0.25">
      <c r="A18" s="1"/>
      <c r="I18" s="3"/>
    </row>
    <row r="19" spans="1:9" x14ac:dyDescent="0.25">
      <c r="A19" s="1" t="s">
        <v>411</v>
      </c>
      <c r="I19" s="3"/>
    </row>
    <row r="20" spans="1:9" x14ac:dyDescent="0.25">
      <c r="A20" s="1" t="s">
        <v>412</v>
      </c>
      <c r="I20" s="3"/>
    </row>
    <row r="21" spans="1:9" x14ac:dyDescent="0.25">
      <c r="A21" s="1" t="s">
        <v>413</v>
      </c>
      <c r="I21" s="3"/>
    </row>
    <row r="22" spans="1:9" x14ac:dyDescent="0.25">
      <c r="A22" s="1"/>
      <c r="I22" s="3"/>
    </row>
    <row r="23" spans="1:9" x14ac:dyDescent="0.25">
      <c r="A23" s="1" t="s">
        <v>397</v>
      </c>
      <c r="I23" s="3"/>
    </row>
    <row r="24" spans="1:9" x14ac:dyDescent="0.25">
      <c r="A24" s="1"/>
      <c r="I24" s="3"/>
    </row>
    <row r="25" spans="1:9" x14ac:dyDescent="0.25">
      <c r="A25" s="9" t="s">
        <v>79</v>
      </c>
      <c r="I25" s="3"/>
    </row>
    <row r="26" spans="1:9" x14ac:dyDescent="0.25">
      <c r="A26" s="1"/>
      <c r="I26" s="3"/>
    </row>
    <row r="27" spans="1:9" ht="30" x14ac:dyDescent="0.25">
      <c r="A27" s="1"/>
      <c r="B27" s="2" t="s">
        <v>106</v>
      </c>
      <c r="C27" s="2" t="s">
        <v>414</v>
      </c>
      <c r="D27" s="2" t="s">
        <v>415</v>
      </c>
      <c r="E27" s="11" t="s">
        <v>416</v>
      </c>
      <c r="I27" s="3"/>
    </row>
    <row r="28" spans="1:9" x14ac:dyDescent="0.25">
      <c r="A28" s="1"/>
      <c r="B28" s="1">
        <v>2020</v>
      </c>
      <c r="C28" s="1" t="s">
        <v>417</v>
      </c>
      <c r="D28" s="1" t="s">
        <v>418</v>
      </c>
      <c r="E28" s="3">
        <v>0.17199999999999999</v>
      </c>
      <c r="I28" s="3"/>
    </row>
    <row r="29" spans="1:9" x14ac:dyDescent="0.25">
      <c r="A29" s="1"/>
      <c r="B29" s="1">
        <v>2025</v>
      </c>
      <c r="C29" s="1" t="s">
        <v>417</v>
      </c>
      <c r="D29" s="1" t="s">
        <v>418</v>
      </c>
      <c r="E29" s="3">
        <v>0.44400000000000001</v>
      </c>
      <c r="I29" s="3"/>
    </row>
    <row r="30" spans="1:9" x14ac:dyDescent="0.25">
      <c r="A30" s="1"/>
      <c r="B30" s="1">
        <v>2030</v>
      </c>
      <c r="C30" s="1" t="s">
        <v>417</v>
      </c>
      <c r="D30" s="1" t="s">
        <v>418</v>
      </c>
      <c r="E30" s="3">
        <v>0.56799999999999995</v>
      </c>
      <c r="I30" s="3"/>
    </row>
    <row r="31" spans="1:9" x14ac:dyDescent="0.25">
      <c r="B31" s="1">
        <v>2035</v>
      </c>
      <c r="C31" s="1" t="s">
        <v>417</v>
      </c>
      <c r="D31" s="1" t="s">
        <v>418</v>
      </c>
      <c r="E31" s="3">
        <v>0.60799999999999998</v>
      </c>
      <c r="I31" s="3"/>
    </row>
    <row r="32" spans="1:9" x14ac:dyDescent="0.25">
      <c r="B32" s="1">
        <v>2040</v>
      </c>
      <c r="C32" s="1" t="s">
        <v>417</v>
      </c>
      <c r="D32" s="1" t="s">
        <v>418</v>
      </c>
      <c r="E32" s="3">
        <v>0.56399999999999995</v>
      </c>
      <c r="I32" s="3"/>
    </row>
    <row r="33" spans="1:9" x14ac:dyDescent="0.25">
      <c r="B33" s="1">
        <v>2045</v>
      </c>
      <c r="C33" s="1" t="s">
        <v>417</v>
      </c>
      <c r="D33" s="1" t="s">
        <v>418</v>
      </c>
      <c r="E33" s="3">
        <v>0.498</v>
      </c>
      <c r="I33" s="3"/>
    </row>
    <row r="34" spans="1:9" x14ac:dyDescent="0.25">
      <c r="B34" s="1">
        <v>2050</v>
      </c>
      <c r="C34" s="1" t="s">
        <v>417</v>
      </c>
      <c r="D34" s="1" t="s">
        <v>418</v>
      </c>
      <c r="E34" s="3">
        <v>0.53900000000000003</v>
      </c>
      <c r="I34" s="3"/>
    </row>
    <row r="35" spans="1:9" x14ac:dyDescent="0.25">
      <c r="B35" s="1">
        <v>2020</v>
      </c>
      <c r="C35" s="1" t="s">
        <v>417</v>
      </c>
      <c r="D35" s="1" t="s">
        <v>419</v>
      </c>
      <c r="E35" s="3">
        <v>6.0000000000000001E-3</v>
      </c>
      <c r="I35" s="3"/>
    </row>
    <row r="36" spans="1:9" x14ac:dyDescent="0.25">
      <c r="B36" s="1">
        <v>2025</v>
      </c>
      <c r="C36" s="1" t="s">
        <v>417</v>
      </c>
      <c r="D36" s="1" t="s">
        <v>419</v>
      </c>
      <c r="E36" s="3">
        <v>0.17299999999999999</v>
      </c>
      <c r="I36" s="3"/>
    </row>
    <row r="37" spans="1:9" x14ac:dyDescent="0.25">
      <c r="B37" s="1">
        <v>2030</v>
      </c>
      <c r="C37" s="1" t="s">
        <v>417</v>
      </c>
      <c r="D37" s="1" t="s">
        <v>419</v>
      </c>
      <c r="E37" s="3">
        <v>0.504</v>
      </c>
      <c r="I37" s="3"/>
    </row>
    <row r="38" spans="1:9" x14ac:dyDescent="0.25">
      <c r="A38" s="1"/>
      <c r="B38" s="1">
        <v>2035</v>
      </c>
      <c r="C38" s="1" t="s">
        <v>417</v>
      </c>
      <c r="D38" s="1" t="s">
        <v>419</v>
      </c>
      <c r="E38" s="3">
        <v>0.80100000000000005</v>
      </c>
      <c r="I38" s="3"/>
    </row>
    <row r="39" spans="1:9" x14ac:dyDescent="0.25">
      <c r="A39" s="1"/>
      <c r="B39" s="1">
        <v>2040</v>
      </c>
      <c r="C39" s="1" t="s">
        <v>417</v>
      </c>
      <c r="D39" s="1" t="s">
        <v>419</v>
      </c>
      <c r="E39" s="3">
        <v>0.98399999999999999</v>
      </c>
      <c r="I39" s="3"/>
    </row>
    <row r="40" spans="1:9" x14ac:dyDescent="0.25">
      <c r="A40" s="1"/>
      <c r="B40" s="1">
        <v>2045</v>
      </c>
      <c r="C40" s="1" t="s">
        <v>417</v>
      </c>
      <c r="D40" s="1" t="s">
        <v>419</v>
      </c>
      <c r="E40" s="3">
        <v>1.093</v>
      </c>
      <c r="I40" s="3"/>
    </row>
    <row r="41" spans="1:9" x14ac:dyDescent="0.25">
      <c r="A41" s="1"/>
      <c r="B41" s="1">
        <v>2050</v>
      </c>
      <c r="C41" s="1" t="s">
        <v>417</v>
      </c>
      <c r="D41" s="1" t="s">
        <v>419</v>
      </c>
      <c r="E41" s="3">
        <v>1.2709999999999999</v>
      </c>
      <c r="I41" s="3"/>
    </row>
    <row r="42" spans="1:9" x14ac:dyDescent="0.25">
      <c r="A42" s="1"/>
      <c r="B42" s="1">
        <v>2020</v>
      </c>
      <c r="C42" s="1" t="s">
        <v>420</v>
      </c>
      <c r="D42" s="1" t="s">
        <v>418</v>
      </c>
      <c r="E42" s="3">
        <v>4.2999999999999997E-2</v>
      </c>
      <c r="I42" s="3"/>
    </row>
    <row r="43" spans="1:9" x14ac:dyDescent="0.25">
      <c r="A43" s="1"/>
      <c r="B43" s="1">
        <v>2025</v>
      </c>
      <c r="C43" s="1" t="s">
        <v>420</v>
      </c>
      <c r="D43" s="1" t="s">
        <v>418</v>
      </c>
      <c r="E43" s="3">
        <v>0.108</v>
      </c>
      <c r="I43" s="3"/>
    </row>
    <row r="44" spans="1:9" x14ac:dyDescent="0.25">
      <c r="A44" s="1"/>
      <c r="B44" s="1">
        <v>2030</v>
      </c>
      <c r="C44" s="1" t="s">
        <v>420</v>
      </c>
      <c r="D44" s="1" t="s">
        <v>418</v>
      </c>
      <c r="E44" s="3">
        <v>0.14599999999999999</v>
      </c>
      <c r="I44" s="3"/>
    </row>
    <row r="45" spans="1:9" x14ac:dyDescent="0.25">
      <c r="A45" s="1"/>
      <c r="B45" s="1">
        <v>2035</v>
      </c>
      <c r="C45" s="1" t="s">
        <v>420</v>
      </c>
      <c r="D45" s="1" t="s">
        <v>418</v>
      </c>
      <c r="E45" s="3">
        <v>0.20899999999999999</v>
      </c>
      <c r="I45" s="3"/>
    </row>
    <row r="46" spans="1:9" x14ac:dyDescent="0.25">
      <c r="A46" s="1"/>
      <c r="B46" s="1">
        <v>2040</v>
      </c>
      <c r="C46" s="1" t="s">
        <v>420</v>
      </c>
      <c r="D46" s="1" t="s">
        <v>418</v>
      </c>
      <c r="E46" s="3">
        <v>0.30399999999999999</v>
      </c>
      <c r="I46" s="3"/>
    </row>
    <row r="47" spans="1:9" x14ac:dyDescent="0.25">
      <c r="A47" s="1"/>
      <c r="B47" s="1">
        <v>2045</v>
      </c>
      <c r="C47" s="1" t="s">
        <v>420</v>
      </c>
      <c r="D47" s="1" t="s">
        <v>418</v>
      </c>
      <c r="E47" s="3">
        <v>0.38500000000000001</v>
      </c>
      <c r="I47" s="3"/>
    </row>
    <row r="48" spans="1:9" x14ac:dyDescent="0.25">
      <c r="A48" s="1"/>
      <c r="B48" s="1">
        <v>2050</v>
      </c>
      <c r="C48" s="1" t="s">
        <v>420</v>
      </c>
      <c r="D48" s="1" t="s">
        <v>418</v>
      </c>
      <c r="E48" s="3">
        <v>0.47599999999999998</v>
      </c>
      <c r="I48" s="3"/>
    </row>
    <row r="49" spans="1:9" x14ac:dyDescent="0.25">
      <c r="A49" s="1"/>
      <c r="B49" s="1">
        <v>2020</v>
      </c>
      <c r="C49" s="1" t="s">
        <v>420</v>
      </c>
      <c r="D49" s="1" t="s">
        <v>419</v>
      </c>
      <c r="E49" s="3">
        <v>0</v>
      </c>
      <c r="I49" s="3"/>
    </row>
    <row r="50" spans="1:9" x14ac:dyDescent="0.25">
      <c r="A50" s="1"/>
      <c r="B50" s="1">
        <v>2025</v>
      </c>
      <c r="C50" s="1" t="s">
        <v>420</v>
      </c>
      <c r="D50" s="1" t="s">
        <v>419</v>
      </c>
      <c r="E50" s="3">
        <v>3.7999999999999999E-2</v>
      </c>
      <c r="I50" s="3"/>
    </row>
    <row r="51" spans="1:9" x14ac:dyDescent="0.25">
      <c r="A51" s="1"/>
      <c r="B51" s="1">
        <v>2030</v>
      </c>
      <c r="C51" s="1" t="s">
        <v>420</v>
      </c>
      <c r="D51" s="1" t="s">
        <v>419</v>
      </c>
      <c r="E51" s="3">
        <v>0.16900000000000001</v>
      </c>
      <c r="I51" s="3"/>
    </row>
    <row r="52" spans="1:9" x14ac:dyDescent="0.25">
      <c r="A52" s="1"/>
      <c r="B52" s="1">
        <v>2035</v>
      </c>
      <c r="C52" s="1" t="s">
        <v>420</v>
      </c>
      <c r="D52" s="1" t="s">
        <v>419</v>
      </c>
      <c r="E52" s="3">
        <v>0.36</v>
      </c>
      <c r="I52" s="3"/>
    </row>
    <row r="53" spans="1:9" x14ac:dyDescent="0.25">
      <c r="A53" s="1"/>
      <c r="B53" s="1">
        <v>2040</v>
      </c>
      <c r="C53" s="1" t="s">
        <v>420</v>
      </c>
      <c r="D53" s="1" t="s">
        <v>419</v>
      </c>
      <c r="E53" s="3">
        <v>0.58599999999999997</v>
      </c>
      <c r="I53" s="3"/>
    </row>
    <row r="54" spans="1:9" x14ac:dyDescent="0.25">
      <c r="A54" s="1"/>
      <c r="B54" s="1">
        <v>2045</v>
      </c>
      <c r="C54" s="1" t="s">
        <v>420</v>
      </c>
      <c r="D54" s="1" t="s">
        <v>419</v>
      </c>
      <c r="E54" s="3">
        <v>0.76700000000000002</v>
      </c>
      <c r="I54" s="3"/>
    </row>
    <row r="55" spans="1:9" x14ac:dyDescent="0.25">
      <c r="A55" s="1"/>
      <c r="B55" s="1">
        <v>2050</v>
      </c>
      <c r="C55" s="1" t="s">
        <v>420</v>
      </c>
      <c r="D55" s="1" t="s">
        <v>419</v>
      </c>
      <c r="E55" s="3">
        <v>0.90100000000000002</v>
      </c>
      <c r="I55" s="3"/>
    </row>
    <row r="56" spans="1:9" x14ac:dyDescent="0.25">
      <c r="A56" s="1"/>
      <c r="I56" s="3"/>
    </row>
    <row r="57" spans="1:9" x14ac:dyDescent="0.25">
      <c r="A57" s="1"/>
      <c r="I57" s="3"/>
    </row>
    <row r="58" spans="1:9" x14ac:dyDescent="0.25">
      <c r="A58" s="1"/>
      <c r="I58" s="3"/>
    </row>
    <row r="59" spans="1:9" x14ac:dyDescent="0.25">
      <c r="A59" s="1"/>
      <c r="I59" s="3"/>
    </row>
    <row r="60" spans="1:9" x14ac:dyDescent="0.25">
      <c r="A60" s="1"/>
      <c r="I60" s="3"/>
    </row>
    <row r="61" spans="1:9" x14ac:dyDescent="0.25">
      <c r="A61" s="1"/>
      <c r="I61" s="3"/>
    </row>
    <row r="62" spans="1:9" x14ac:dyDescent="0.25">
      <c r="A62" s="1"/>
      <c r="I62" s="3"/>
    </row>
    <row r="63" spans="1:9" x14ac:dyDescent="0.25">
      <c r="A63" s="1"/>
      <c r="I63" s="3"/>
    </row>
    <row r="64" spans="1:9" x14ac:dyDescent="0.25">
      <c r="A64" s="1"/>
      <c r="I64" s="3"/>
    </row>
    <row r="65" spans="1:9" x14ac:dyDescent="0.25">
      <c r="A65" s="1"/>
      <c r="I65" s="3"/>
    </row>
    <row r="66" spans="1:9" x14ac:dyDescent="0.25">
      <c r="A66" s="1"/>
      <c r="I66" s="3"/>
    </row>
    <row r="67" spans="1:9" x14ac:dyDescent="0.25">
      <c r="A67" s="1"/>
      <c r="I67" s="3"/>
    </row>
    <row r="68" spans="1:9" x14ac:dyDescent="0.25">
      <c r="A68" s="1"/>
      <c r="I68" s="3"/>
    </row>
    <row r="69" spans="1:9" x14ac:dyDescent="0.25">
      <c r="A69" s="1"/>
      <c r="I69" s="3"/>
    </row>
    <row r="70" spans="1:9" x14ac:dyDescent="0.25">
      <c r="A70" s="1"/>
      <c r="I70" s="3"/>
    </row>
    <row r="71" spans="1:9" x14ac:dyDescent="0.25">
      <c r="A71" s="1"/>
      <c r="I71" s="3"/>
    </row>
    <row r="72" spans="1:9" x14ac:dyDescent="0.25">
      <c r="A72" s="1"/>
      <c r="I72" s="3"/>
    </row>
    <row r="73" spans="1:9" x14ac:dyDescent="0.25">
      <c r="A73" s="1"/>
      <c r="I73" s="3"/>
    </row>
    <row r="74" spans="1:9" x14ac:dyDescent="0.25">
      <c r="A74" s="1"/>
      <c r="I74" s="3"/>
    </row>
    <row r="75" spans="1:9" x14ac:dyDescent="0.25">
      <c r="A75" s="1"/>
      <c r="I75" s="3"/>
    </row>
    <row r="76" spans="1:9" x14ac:dyDescent="0.25">
      <c r="A76" s="1"/>
      <c r="I76" s="3"/>
    </row>
    <row r="77" spans="1:9" x14ac:dyDescent="0.25">
      <c r="A77" s="1"/>
      <c r="I77" s="3"/>
    </row>
    <row r="78" spans="1:9" x14ac:dyDescent="0.25">
      <c r="A78" s="1"/>
      <c r="I78" s="3"/>
    </row>
    <row r="79" spans="1:9" x14ac:dyDescent="0.25">
      <c r="A79" s="1"/>
      <c r="I79" s="3"/>
    </row>
    <row r="80" spans="1:9" x14ac:dyDescent="0.25">
      <c r="A80" s="1"/>
      <c r="I80" s="3"/>
    </row>
    <row r="81" spans="1:9" x14ac:dyDescent="0.25">
      <c r="A81" s="1"/>
      <c r="I81" s="3"/>
    </row>
    <row r="82" spans="1:9" x14ac:dyDescent="0.25">
      <c r="A82" s="1"/>
      <c r="I82" s="3"/>
    </row>
    <row r="83" spans="1:9" x14ac:dyDescent="0.25">
      <c r="A83" s="1"/>
      <c r="I83" s="3"/>
    </row>
    <row r="84" spans="1:9" x14ac:dyDescent="0.25">
      <c r="A84" s="1"/>
      <c r="I84" s="3"/>
    </row>
    <row r="85" spans="1:9" x14ac:dyDescent="0.25">
      <c r="A85" s="1"/>
      <c r="I85" s="3"/>
    </row>
    <row r="86" spans="1:9" x14ac:dyDescent="0.25">
      <c r="A86" s="1"/>
      <c r="I86" s="3"/>
    </row>
    <row r="87" spans="1:9" x14ac:dyDescent="0.25">
      <c r="A87" s="1"/>
      <c r="I87" s="3"/>
    </row>
    <row r="88" spans="1:9" x14ac:dyDescent="0.25">
      <c r="A88" s="1"/>
      <c r="I88" s="3"/>
    </row>
    <row r="89" spans="1:9" x14ac:dyDescent="0.25">
      <c r="A89" s="1"/>
      <c r="D89" s="3"/>
      <c r="I89" s="3"/>
    </row>
    <row r="90" spans="1:9" x14ac:dyDescent="0.25">
      <c r="D90" s="3"/>
      <c r="I90" s="3"/>
    </row>
    <row r="91" spans="1:9" x14ac:dyDescent="0.25">
      <c r="D91" s="3"/>
      <c r="I91" s="3"/>
    </row>
    <row r="92" spans="1:9" x14ac:dyDescent="0.25">
      <c r="D92" s="3"/>
      <c r="I92" s="3"/>
    </row>
    <row r="93" spans="1:9" x14ac:dyDescent="0.25">
      <c r="D93" s="3"/>
      <c r="I93" s="3"/>
    </row>
    <row r="94" spans="1:9" x14ac:dyDescent="0.25">
      <c r="D94" s="3"/>
      <c r="I94" s="3"/>
    </row>
    <row r="95" spans="1:9" x14ac:dyDescent="0.25">
      <c r="D95" s="3"/>
      <c r="I95" s="3"/>
    </row>
    <row r="96" spans="1:9" x14ac:dyDescent="0.25">
      <c r="D96" s="3"/>
      <c r="I96" s="3"/>
    </row>
    <row r="97" spans="1:9" x14ac:dyDescent="0.25">
      <c r="D97" s="3"/>
      <c r="I97" s="3"/>
    </row>
    <row r="98" spans="1:9" x14ac:dyDescent="0.25">
      <c r="A98" s="1"/>
      <c r="D98" s="3"/>
      <c r="I98" s="3"/>
    </row>
    <row r="99" spans="1:9" x14ac:dyDescent="0.25">
      <c r="A99" s="1"/>
      <c r="D99" s="3"/>
      <c r="I99" s="3"/>
    </row>
    <row r="100" spans="1:9" x14ac:dyDescent="0.25">
      <c r="A100" s="1"/>
      <c r="D100" s="3"/>
      <c r="I100" s="3"/>
    </row>
    <row r="101" spans="1:9" x14ac:dyDescent="0.25">
      <c r="A101" s="1"/>
      <c r="D101" s="3"/>
      <c r="I101" s="3"/>
    </row>
    <row r="102" spans="1:9" x14ac:dyDescent="0.25">
      <c r="A102" s="1"/>
      <c r="I102" s="3"/>
    </row>
    <row r="103" spans="1:9" x14ac:dyDescent="0.25">
      <c r="I103" s="3"/>
    </row>
    <row r="111" spans="1:9" x14ac:dyDescent="0.25">
      <c r="A111" s="1"/>
    </row>
    <row r="112" spans="1:9" x14ac:dyDescent="0.25">
      <c r="A112" s="1"/>
    </row>
    <row r="113" spans="1:1" x14ac:dyDescent="0.25">
      <c r="A113" s="1"/>
    </row>
    <row r="114" spans="1:1" x14ac:dyDescent="0.25">
      <c r="A114" s="1"/>
    </row>
    <row r="115" spans="1:1" x14ac:dyDescent="0.25">
      <c r="A115" s="1"/>
    </row>
    <row r="118" spans="1:1" x14ac:dyDescent="0.25">
      <c r="A118" s="1"/>
    </row>
    <row r="119" spans="1:1" x14ac:dyDescent="0.25">
      <c r="A119" s="1"/>
    </row>
    <row r="120" spans="1:1" x14ac:dyDescent="0.25">
      <c r="A120" s="1"/>
    </row>
    <row r="122" spans="1:1" x14ac:dyDescent="0.25">
      <c r="A122" s="1"/>
    </row>
    <row r="124" spans="1:1" x14ac:dyDescent="0.25">
      <c r="A124" s="9"/>
    </row>
  </sheetData>
  <hyperlinks>
    <hyperlink ref="A25" location="Contents!A1" display="Back to contents" xr:uid="{BE338C36-4DCA-4F86-9F32-03035B77B2CB}"/>
  </hyperlinks>
  <pageMargins left="0.7" right="0.7" top="0.75" bottom="0.75" header="0.3" footer="0.3"/>
  <pageSetup paperSize="9"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03B38-83E9-4E65-9CB6-E1C7CF787BFA}">
  <dimension ref="A1:S27"/>
  <sheetViews>
    <sheetView workbookViewId="0"/>
  </sheetViews>
  <sheetFormatPr defaultColWidth="9.140625" defaultRowHeight="15" x14ac:dyDescent="0.25"/>
  <cols>
    <col min="1" max="16384" width="9.140625" style="1"/>
  </cols>
  <sheetData>
    <row r="1" spans="1:17" x14ac:dyDescent="0.25">
      <c r="A1" s="1" t="s">
        <v>11</v>
      </c>
      <c r="B1" s="2" t="s">
        <v>12</v>
      </c>
    </row>
    <row r="3" spans="1:17" s="2" customFormat="1" x14ac:dyDescent="0.25">
      <c r="B3" s="2" t="s">
        <v>96</v>
      </c>
      <c r="C3" s="2" t="s">
        <v>97</v>
      </c>
      <c r="P3" s="2" t="s">
        <v>98</v>
      </c>
      <c r="Q3" s="2" t="s">
        <v>99</v>
      </c>
    </row>
    <row r="20" spans="1:19" x14ac:dyDescent="0.25">
      <c r="A20" s="9" t="s">
        <v>79</v>
      </c>
    </row>
    <row r="22" spans="1:19" x14ac:dyDescent="0.25">
      <c r="C22" s="2" t="s">
        <v>100</v>
      </c>
      <c r="D22" s="2" t="s">
        <v>101</v>
      </c>
      <c r="E22" s="2" t="s">
        <v>102</v>
      </c>
      <c r="Q22" s="2" t="s">
        <v>100</v>
      </c>
      <c r="R22" s="2" t="s">
        <v>101</v>
      </c>
      <c r="S22" s="2" t="s">
        <v>102</v>
      </c>
    </row>
    <row r="23" spans="1:19" x14ac:dyDescent="0.25">
      <c r="C23" s="1">
        <v>1</v>
      </c>
      <c r="D23" s="16">
        <v>2316.9578000000001</v>
      </c>
      <c r="E23" s="16">
        <v>529.15734999999995</v>
      </c>
      <c r="Q23" s="1">
        <v>1</v>
      </c>
      <c r="R23" s="3">
        <v>32.327835</v>
      </c>
      <c r="S23" s="3">
        <v>12.616467</v>
      </c>
    </row>
    <row r="24" spans="1:19" x14ac:dyDescent="0.25">
      <c r="C24" s="1">
        <v>2</v>
      </c>
      <c r="D24" s="16">
        <v>3599.8200999999999</v>
      </c>
      <c r="E24" s="16">
        <v>1434.1343999999999</v>
      </c>
      <c r="Q24" s="1">
        <v>2</v>
      </c>
      <c r="R24" s="3">
        <v>3.3933453999999998</v>
      </c>
      <c r="S24" s="3">
        <v>1.3484232</v>
      </c>
    </row>
    <row r="25" spans="1:19" x14ac:dyDescent="0.25">
      <c r="C25" s="1">
        <v>3</v>
      </c>
      <c r="D25" s="16">
        <v>3478.6853000000001</v>
      </c>
      <c r="E25" s="16">
        <v>650.3501</v>
      </c>
      <c r="Q25" s="1">
        <v>3</v>
      </c>
      <c r="R25" s="3">
        <v>1.4229932999999999</v>
      </c>
      <c r="S25" s="3">
        <v>0.26816857</v>
      </c>
    </row>
    <row r="26" spans="1:19" x14ac:dyDescent="0.25">
      <c r="C26" s="1">
        <v>4</v>
      </c>
      <c r="D26" s="16">
        <v>6495.5195000000003</v>
      </c>
      <c r="E26" s="16">
        <v>1262.0621000000001</v>
      </c>
      <c r="Q26" s="1">
        <v>4</v>
      </c>
      <c r="R26" s="3">
        <v>1.4580622000000001</v>
      </c>
      <c r="S26" s="3">
        <v>0.28345934</v>
      </c>
    </row>
    <row r="27" spans="1:19" x14ac:dyDescent="0.25">
      <c r="C27" s="1">
        <v>5</v>
      </c>
      <c r="D27" s="16">
        <v>12775.69</v>
      </c>
      <c r="E27" s="16">
        <v>2794.9569999999999</v>
      </c>
      <c r="Q27" s="1">
        <v>5</v>
      </c>
      <c r="R27" s="3">
        <v>0.95025181999999997</v>
      </c>
      <c r="S27" s="3">
        <v>0.20969982000000001</v>
      </c>
    </row>
  </sheetData>
  <hyperlinks>
    <hyperlink ref="A20" location="Contents!A1" display="Back to contents" xr:uid="{B73610BA-F8E3-4CEC-9E54-519CB61625D6}"/>
  </hyperlink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C5346-B3B3-49AE-BEF7-AD4166E5BC08}">
  <dimension ref="A1:K128"/>
  <sheetViews>
    <sheetView workbookViewId="0"/>
  </sheetViews>
  <sheetFormatPr defaultColWidth="9.28515625" defaultRowHeight="15" x14ac:dyDescent="0.25"/>
  <cols>
    <col min="1" max="1" width="10.7109375" style="2" customWidth="1"/>
    <col min="2" max="2" width="19.28515625" style="1" customWidth="1"/>
    <col min="3" max="3" width="13.42578125" style="1" customWidth="1"/>
    <col min="4" max="4" width="17.5703125" style="1" customWidth="1"/>
    <col min="5" max="5" width="15" style="1" customWidth="1"/>
    <col min="6" max="6" width="9.28515625" style="1"/>
    <col min="7" max="7" width="18.7109375" style="1" customWidth="1"/>
    <col min="8" max="8" width="9.5703125" style="1" bestFit="1" customWidth="1"/>
    <col min="9" max="9" width="16.28515625" style="1" customWidth="1"/>
    <col min="10" max="16384" width="9.28515625" style="1"/>
  </cols>
  <sheetData>
    <row r="1" spans="1:11" x14ac:dyDescent="0.25">
      <c r="A1" s="1" t="s">
        <v>51</v>
      </c>
      <c r="B1" s="2" t="s">
        <v>421</v>
      </c>
    </row>
    <row r="2" spans="1:11" x14ac:dyDescent="0.25">
      <c r="A2" s="1"/>
    </row>
    <row r="3" spans="1:11" x14ac:dyDescent="0.25">
      <c r="A3" s="1"/>
      <c r="B3" s="2" t="s">
        <v>422</v>
      </c>
      <c r="G3" s="2" t="s">
        <v>423</v>
      </c>
    </row>
    <row r="4" spans="1:11" x14ac:dyDescent="0.25">
      <c r="A4" s="1"/>
      <c r="B4" s="2"/>
      <c r="C4" s="2"/>
      <c r="D4" s="2"/>
      <c r="E4" s="11"/>
    </row>
    <row r="5" spans="1:11" x14ac:dyDescent="0.25">
      <c r="A5" s="14"/>
      <c r="E5" s="3"/>
      <c r="F5" s="2"/>
      <c r="G5" s="13"/>
      <c r="H5" s="2"/>
      <c r="I5" s="2"/>
      <c r="J5" s="2"/>
      <c r="K5" s="2"/>
    </row>
    <row r="6" spans="1:11" x14ac:dyDescent="0.25">
      <c r="E6" s="3"/>
    </row>
    <row r="7" spans="1:11" x14ac:dyDescent="0.25">
      <c r="E7" s="3"/>
      <c r="I7" s="3"/>
    </row>
    <row r="8" spans="1:11" x14ac:dyDescent="0.25">
      <c r="E8" s="3"/>
      <c r="I8" s="3"/>
    </row>
    <row r="9" spans="1:11" x14ac:dyDescent="0.25">
      <c r="E9" s="3"/>
      <c r="I9" s="3"/>
    </row>
    <row r="10" spans="1:11" x14ac:dyDescent="0.25">
      <c r="E10" s="3"/>
      <c r="I10" s="3"/>
    </row>
    <row r="11" spans="1:11" x14ac:dyDescent="0.25">
      <c r="E11" s="3"/>
      <c r="I11" s="3"/>
    </row>
    <row r="12" spans="1:11" x14ac:dyDescent="0.25">
      <c r="E12" s="3"/>
      <c r="I12" s="3"/>
    </row>
    <row r="13" spans="1:11" x14ac:dyDescent="0.25">
      <c r="E13" s="3"/>
      <c r="I13" s="3"/>
    </row>
    <row r="14" spans="1:11" x14ac:dyDescent="0.25">
      <c r="E14" s="3"/>
      <c r="I14" s="3"/>
    </row>
    <row r="15" spans="1:11" x14ac:dyDescent="0.25">
      <c r="E15" s="3"/>
      <c r="I15" s="3"/>
    </row>
    <row r="16" spans="1:11" x14ac:dyDescent="0.25">
      <c r="A16" s="1"/>
      <c r="E16" s="3"/>
      <c r="I16" s="3"/>
    </row>
    <row r="17" spans="1:9" x14ac:dyDescent="0.25">
      <c r="A17" s="1"/>
      <c r="E17" s="3"/>
      <c r="I17" s="3"/>
    </row>
    <row r="18" spans="1:9" x14ac:dyDescent="0.25">
      <c r="A18" s="1"/>
      <c r="E18" s="3"/>
      <c r="I18" s="3"/>
    </row>
    <row r="19" spans="1:9" x14ac:dyDescent="0.25">
      <c r="A19" s="1" t="s">
        <v>397</v>
      </c>
    </row>
    <row r="20" spans="1:9" x14ac:dyDescent="0.25">
      <c r="A20" s="1"/>
    </row>
    <row r="21" spans="1:9" x14ac:dyDescent="0.25">
      <c r="A21" s="9" t="s">
        <v>79</v>
      </c>
    </row>
    <row r="23" spans="1:9" ht="30" x14ac:dyDescent="0.25">
      <c r="B23" s="2" t="s">
        <v>424</v>
      </c>
      <c r="C23" s="2" t="s">
        <v>108</v>
      </c>
      <c r="D23" s="2" t="s">
        <v>425</v>
      </c>
      <c r="E23" s="3"/>
      <c r="G23" s="2" t="s">
        <v>424</v>
      </c>
      <c r="H23" s="2" t="s">
        <v>106</v>
      </c>
      <c r="I23" s="11" t="s">
        <v>416</v>
      </c>
    </row>
    <row r="24" spans="1:9" x14ac:dyDescent="0.25">
      <c r="B24" s="1" t="s">
        <v>426</v>
      </c>
      <c r="C24" s="1" t="s">
        <v>366</v>
      </c>
      <c r="D24" s="22">
        <v>347.91899999999998</v>
      </c>
      <c r="E24" s="3"/>
      <c r="G24" s="1" t="s">
        <v>426</v>
      </c>
      <c r="H24" s="1">
        <v>2020</v>
      </c>
      <c r="I24" s="3">
        <v>0.17199999999999999</v>
      </c>
    </row>
    <row r="25" spans="1:9" x14ac:dyDescent="0.25">
      <c r="B25" s="1" t="s">
        <v>426</v>
      </c>
      <c r="C25" s="1" t="s">
        <v>368</v>
      </c>
      <c r="D25" s="22">
        <v>493.97</v>
      </c>
      <c r="E25" s="3"/>
      <c r="G25" s="1" t="s">
        <v>426</v>
      </c>
      <c r="H25" s="1">
        <v>2025</v>
      </c>
      <c r="I25" s="3">
        <v>0.44400000000000001</v>
      </c>
    </row>
    <row r="26" spans="1:9" x14ac:dyDescent="0.25">
      <c r="B26" s="1" t="s">
        <v>426</v>
      </c>
      <c r="C26" s="1" t="s">
        <v>369</v>
      </c>
      <c r="D26" s="22">
        <v>637.44500000000005</v>
      </c>
      <c r="E26" s="3"/>
      <c r="G26" s="1" t="s">
        <v>426</v>
      </c>
      <c r="H26" s="1">
        <v>2030</v>
      </c>
      <c r="I26" s="3">
        <v>0.56799999999999995</v>
      </c>
    </row>
    <row r="27" spans="1:9" x14ac:dyDescent="0.25">
      <c r="B27" s="1" t="s">
        <v>426</v>
      </c>
      <c r="C27" s="1" t="s">
        <v>370</v>
      </c>
      <c r="D27" s="22">
        <v>749.00800000000004</v>
      </c>
      <c r="E27" s="3"/>
      <c r="G27" s="1" t="s">
        <v>426</v>
      </c>
      <c r="H27" s="1">
        <v>2035</v>
      </c>
      <c r="I27" s="3">
        <v>0.60799999999999998</v>
      </c>
    </row>
    <row r="28" spans="1:9" x14ac:dyDescent="0.25">
      <c r="B28" s="1" t="s">
        <v>426</v>
      </c>
      <c r="C28" s="1" t="s">
        <v>371</v>
      </c>
      <c r="D28" s="22">
        <v>998.34900000000005</v>
      </c>
      <c r="E28" s="3"/>
      <c r="G28" s="1" t="s">
        <v>426</v>
      </c>
      <c r="H28" s="1">
        <v>2040</v>
      </c>
      <c r="I28" s="3">
        <v>0.56399999999999995</v>
      </c>
    </row>
    <row r="29" spans="1:9" x14ac:dyDescent="0.25">
      <c r="B29" s="1" t="s">
        <v>426</v>
      </c>
      <c r="C29" s="1" t="s">
        <v>372</v>
      </c>
      <c r="D29" s="22">
        <v>1366.24</v>
      </c>
      <c r="E29" s="3"/>
      <c r="G29" s="1" t="s">
        <v>426</v>
      </c>
      <c r="H29" s="1">
        <v>2045</v>
      </c>
      <c r="I29" s="3">
        <v>0.498</v>
      </c>
    </row>
    <row r="30" spans="1:9" x14ac:dyDescent="0.25">
      <c r="B30" s="1" t="s">
        <v>426</v>
      </c>
      <c r="C30" s="1" t="s">
        <v>373</v>
      </c>
      <c r="D30" s="22">
        <v>1671.337</v>
      </c>
      <c r="E30" s="3"/>
      <c r="G30" s="1" t="s">
        <v>426</v>
      </c>
      <c r="H30" s="1">
        <v>2050</v>
      </c>
      <c r="I30" s="3">
        <v>0.53900000000000003</v>
      </c>
    </row>
    <row r="31" spans="1:9" x14ac:dyDescent="0.25">
      <c r="B31" s="1" t="s">
        <v>426</v>
      </c>
      <c r="C31" s="1" t="s">
        <v>374</v>
      </c>
      <c r="D31" s="22">
        <v>1712.1389999999999</v>
      </c>
      <c r="E31" s="3"/>
      <c r="G31" s="1" t="s">
        <v>427</v>
      </c>
      <c r="H31" s="1">
        <v>2020</v>
      </c>
      <c r="I31" s="3">
        <v>0.17199999999999999</v>
      </c>
    </row>
    <row r="32" spans="1:9" x14ac:dyDescent="0.25">
      <c r="B32" s="1" t="s">
        <v>426</v>
      </c>
      <c r="C32" s="1" t="s">
        <v>375</v>
      </c>
      <c r="D32" s="22">
        <v>1563.4079999999999</v>
      </c>
      <c r="E32" s="3"/>
      <c r="G32" s="1" t="s">
        <v>427</v>
      </c>
      <c r="H32" s="1">
        <v>2025</v>
      </c>
      <c r="I32" s="3">
        <v>0.439</v>
      </c>
    </row>
    <row r="33" spans="2:9" x14ac:dyDescent="0.25">
      <c r="B33" s="1" t="s">
        <v>426</v>
      </c>
      <c r="C33" s="1" t="s">
        <v>376</v>
      </c>
      <c r="D33" s="22">
        <v>1363.212</v>
      </c>
      <c r="E33" s="3"/>
      <c r="G33" s="1" t="s">
        <v>427</v>
      </c>
      <c r="H33" s="1">
        <v>2030</v>
      </c>
      <c r="I33" s="3">
        <v>0.57799999999999996</v>
      </c>
    </row>
    <row r="34" spans="2:9" x14ac:dyDescent="0.25">
      <c r="B34" s="1" t="s">
        <v>426</v>
      </c>
      <c r="C34" s="1" t="s">
        <v>377</v>
      </c>
      <c r="D34" s="22">
        <v>1247.0129999999999</v>
      </c>
      <c r="E34" s="3"/>
      <c r="G34" s="1" t="s">
        <v>427</v>
      </c>
      <c r="H34" s="1">
        <v>2035</v>
      </c>
      <c r="I34" s="3">
        <v>0.65800000000000003</v>
      </c>
    </row>
    <row r="35" spans="2:9" x14ac:dyDescent="0.25">
      <c r="B35" s="1" t="s">
        <v>426</v>
      </c>
      <c r="C35" s="1" t="s">
        <v>378</v>
      </c>
      <c r="D35" s="22">
        <v>945.21400000000006</v>
      </c>
      <c r="E35" s="3"/>
      <c r="G35" s="1" t="s">
        <v>427</v>
      </c>
      <c r="H35" s="1">
        <v>2040</v>
      </c>
      <c r="I35" s="3">
        <v>0.68799999999999994</v>
      </c>
    </row>
    <row r="36" spans="2:9" x14ac:dyDescent="0.25">
      <c r="B36" s="1" t="s">
        <v>426</v>
      </c>
      <c r="C36" s="1" t="s">
        <v>379</v>
      </c>
      <c r="D36" s="22">
        <v>515.52700000000004</v>
      </c>
      <c r="E36" s="3"/>
      <c r="G36" s="1" t="s">
        <v>427</v>
      </c>
      <c r="H36" s="1">
        <v>2045</v>
      </c>
      <c r="I36" s="3">
        <v>0.70799999999999996</v>
      </c>
    </row>
    <row r="37" spans="2:9" x14ac:dyDescent="0.25">
      <c r="B37" s="1" t="s">
        <v>426</v>
      </c>
      <c r="C37" s="1" t="s">
        <v>380</v>
      </c>
      <c r="D37" s="22">
        <v>162.61199999999999</v>
      </c>
      <c r="E37" s="3"/>
      <c r="G37" s="1" t="s">
        <v>427</v>
      </c>
      <c r="H37" s="1">
        <v>2050</v>
      </c>
      <c r="I37" s="3">
        <v>0.83399999999999996</v>
      </c>
    </row>
    <row r="38" spans="2:9" x14ac:dyDescent="0.25">
      <c r="B38" s="1" t="s">
        <v>426</v>
      </c>
      <c r="C38" s="1" t="s">
        <v>428</v>
      </c>
      <c r="D38" s="22">
        <v>32.088999999999999</v>
      </c>
      <c r="G38" s="1" t="s">
        <v>429</v>
      </c>
      <c r="H38" s="1">
        <v>2020</v>
      </c>
      <c r="I38" s="3">
        <v>0.17199999999999999</v>
      </c>
    </row>
    <row r="39" spans="2:9" x14ac:dyDescent="0.25">
      <c r="B39" s="1" t="s">
        <v>427</v>
      </c>
      <c r="C39" s="1" t="s">
        <v>366</v>
      </c>
      <c r="D39" s="22">
        <v>415.22399999999999</v>
      </c>
      <c r="G39" s="1" t="s">
        <v>429</v>
      </c>
      <c r="H39" s="1">
        <v>2025</v>
      </c>
      <c r="I39" s="3">
        <v>0.443</v>
      </c>
    </row>
    <row r="40" spans="2:9" x14ac:dyDescent="0.25">
      <c r="B40" s="1" t="s">
        <v>427</v>
      </c>
      <c r="C40" s="1" t="s">
        <v>368</v>
      </c>
      <c r="D40" s="22">
        <v>653.36199999999997</v>
      </c>
      <c r="G40" s="1" t="s">
        <v>429</v>
      </c>
      <c r="H40" s="1">
        <v>2030</v>
      </c>
      <c r="I40" s="3">
        <v>0.57799999999999996</v>
      </c>
    </row>
    <row r="41" spans="2:9" x14ac:dyDescent="0.25">
      <c r="B41" s="1" t="s">
        <v>427</v>
      </c>
      <c r="C41" s="1" t="s">
        <v>369</v>
      </c>
      <c r="D41" s="22">
        <v>934.72699999999998</v>
      </c>
      <c r="G41" s="1" t="s">
        <v>429</v>
      </c>
      <c r="H41" s="1">
        <v>2035</v>
      </c>
      <c r="I41" s="3">
        <v>0.63600000000000001</v>
      </c>
    </row>
    <row r="42" spans="2:9" x14ac:dyDescent="0.25">
      <c r="B42" s="1" t="s">
        <v>427</v>
      </c>
      <c r="C42" s="1" t="s">
        <v>370</v>
      </c>
      <c r="D42" s="22">
        <v>1216.047</v>
      </c>
      <c r="G42" s="1" t="s">
        <v>429</v>
      </c>
      <c r="H42" s="1">
        <v>2040</v>
      </c>
      <c r="I42" s="3">
        <v>0.621</v>
      </c>
    </row>
    <row r="43" spans="2:9" x14ac:dyDescent="0.25">
      <c r="B43" s="1" t="s">
        <v>427</v>
      </c>
      <c r="C43" s="1" t="s">
        <v>371</v>
      </c>
      <c r="D43" s="22">
        <v>1742.307</v>
      </c>
      <c r="G43" s="1" t="s">
        <v>429</v>
      </c>
      <c r="H43" s="1">
        <v>2045</v>
      </c>
      <c r="I43" s="3">
        <v>0.57899999999999996</v>
      </c>
    </row>
    <row r="44" spans="2:9" x14ac:dyDescent="0.25">
      <c r="B44" s="1" t="s">
        <v>427</v>
      </c>
      <c r="C44" s="1" t="s">
        <v>372</v>
      </c>
      <c r="D44" s="22">
        <v>2536.1860000000001</v>
      </c>
      <c r="G44" s="1" t="s">
        <v>429</v>
      </c>
      <c r="H44" s="1">
        <v>2050</v>
      </c>
      <c r="I44" s="3">
        <v>0.64900000000000002</v>
      </c>
    </row>
    <row r="45" spans="2:9" x14ac:dyDescent="0.25">
      <c r="B45" s="1" t="s">
        <v>427</v>
      </c>
      <c r="C45" s="1" t="s">
        <v>373</v>
      </c>
      <c r="D45" s="22">
        <v>3176.7130000000002</v>
      </c>
      <c r="G45" s="1" t="s">
        <v>430</v>
      </c>
      <c r="H45" s="1">
        <v>2020</v>
      </c>
      <c r="I45" s="3">
        <v>0.17199999999999999</v>
      </c>
    </row>
    <row r="46" spans="2:9" x14ac:dyDescent="0.25">
      <c r="B46" s="1" t="s">
        <v>427</v>
      </c>
      <c r="C46" s="1" t="s">
        <v>374</v>
      </c>
      <c r="D46" s="22">
        <v>3210.5909999999999</v>
      </c>
      <c r="G46" s="1" t="s">
        <v>430</v>
      </c>
      <c r="H46" s="1">
        <v>2025</v>
      </c>
      <c r="I46" s="3">
        <v>0.44400000000000001</v>
      </c>
    </row>
    <row r="47" spans="2:9" x14ac:dyDescent="0.25">
      <c r="B47" s="1" t="s">
        <v>427</v>
      </c>
      <c r="C47" s="1" t="s">
        <v>375</v>
      </c>
      <c r="D47" s="22">
        <v>2922.2310000000002</v>
      </c>
      <c r="G47" s="1" t="s">
        <v>430</v>
      </c>
      <c r="H47" s="1">
        <v>2030</v>
      </c>
      <c r="I47" s="3">
        <v>0.55800000000000005</v>
      </c>
    </row>
    <row r="48" spans="2:9" x14ac:dyDescent="0.25">
      <c r="B48" s="1" t="s">
        <v>427</v>
      </c>
      <c r="C48" s="1" t="s">
        <v>376</v>
      </c>
      <c r="D48" s="22">
        <v>2538.904</v>
      </c>
      <c r="G48" s="1" t="s">
        <v>430</v>
      </c>
      <c r="H48" s="1">
        <v>2035</v>
      </c>
      <c r="I48" s="3">
        <v>0.57599999999999996</v>
      </c>
    </row>
    <row r="49" spans="2:9" x14ac:dyDescent="0.25">
      <c r="B49" s="1" t="s">
        <v>427</v>
      </c>
      <c r="C49" s="1" t="s">
        <v>377</v>
      </c>
      <c r="D49" s="22">
        <v>2338.13</v>
      </c>
      <c r="G49" s="1" t="s">
        <v>430</v>
      </c>
      <c r="H49" s="1">
        <v>2040</v>
      </c>
      <c r="I49" s="3">
        <v>0.51</v>
      </c>
    </row>
    <row r="50" spans="2:9" x14ac:dyDescent="0.25">
      <c r="B50" s="1" t="s">
        <v>427</v>
      </c>
      <c r="C50" s="1" t="s">
        <v>378</v>
      </c>
      <c r="D50" s="22">
        <v>1778.1030000000001</v>
      </c>
      <c r="G50" s="1" t="s">
        <v>430</v>
      </c>
      <c r="H50" s="1">
        <v>2045</v>
      </c>
      <c r="I50" s="3">
        <v>0.432</v>
      </c>
    </row>
    <row r="51" spans="2:9" x14ac:dyDescent="0.25">
      <c r="B51" s="1" t="s">
        <v>427</v>
      </c>
      <c r="C51" s="1" t="s">
        <v>379</v>
      </c>
      <c r="D51" s="22">
        <v>963.64200000000005</v>
      </c>
      <c r="G51" s="1" t="s">
        <v>430</v>
      </c>
      <c r="H51" s="1">
        <v>2050</v>
      </c>
      <c r="I51" s="3">
        <v>0.44600000000000001</v>
      </c>
    </row>
    <row r="52" spans="2:9" x14ac:dyDescent="0.25">
      <c r="B52" s="1" t="s">
        <v>427</v>
      </c>
      <c r="C52" s="1" t="s">
        <v>380</v>
      </c>
      <c r="D52" s="22">
        <v>305.12099999999998</v>
      </c>
      <c r="G52" s="1" t="s">
        <v>431</v>
      </c>
      <c r="H52" s="1">
        <v>2020</v>
      </c>
      <c r="I52" s="3">
        <v>0.186</v>
      </c>
    </row>
    <row r="53" spans="2:9" x14ac:dyDescent="0.25">
      <c r="B53" s="1" t="s">
        <v>427</v>
      </c>
      <c r="C53" s="1" t="s">
        <v>428</v>
      </c>
      <c r="D53" s="22">
        <v>60.317</v>
      </c>
      <c r="G53" s="1" t="s">
        <v>431</v>
      </c>
      <c r="H53" s="1">
        <v>2025</v>
      </c>
      <c r="I53" s="3">
        <v>0.47799999999999998</v>
      </c>
    </row>
    <row r="54" spans="2:9" x14ac:dyDescent="0.25">
      <c r="B54" s="1" t="s">
        <v>429</v>
      </c>
      <c r="C54" s="1" t="s">
        <v>366</v>
      </c>
      <c r="D54" s="22">
        <v>395.68599999999998</v>
      </c>
      <c r="G54" s="1" t="s">
        <v>431</v>
      </c>
      <c r="H54" s="1">
        <v>2030</v>
      </c>
      <c r="I54" s="3">
        <v>0.56499999999999995</v>
      </c>
    </row>
    <row r="55" spans="2:9" x14ac:dyDescent="0.25">
      <c r="B55" s="1" t="s">
        <v>429</v>
      </c>
      <c r="C55" s="1" t="s">
        <v>368</v>
      </c>
      <c r="D55" s="22">
        <v>589.61099999999999</v>
      </c>
      <c r="G55" s="1" t="s">
        <v>431</v>
      </c>
      <c r="H55" s="1">
        <v>2035</v>
      </c>
      <c r="I55" s="3">
        <v>0.53700000000000003</v>
      </c>
    </row>
    <row r="56" spans="2:9" x14ac:dyDescent="0.25">
      <c r="B56" s="1" t="s">
        <v>429</v>
      </c>
      <c r="C56" s="1" t="s">
        <v>369</v>
      </c>
      <c r="D56" s="22">
        <v>802.26</v>
      </c>
      <c r="G56" s="1" t="s">
        <v>431</v>
      </c>
      <c r="H56" s="1">
        <v>2040</v>
      </c>
      <c r="I56" s="3">
        <v>0.45100000000000001</v>
      </c>
    </row>
    <row r="57" spans="2:9" x14ac:dyDescent="0.25">
      <c r="B57" s="1" t="s">
        <v>429</v>
      </c>
      <c r="C57" s="1" t="s">
        <v>370</v>
      </c>
      <c r="D57" s="22">
        <v>993.78200000000004</v>
      </c>
      <c r="G57" s="1" t="s">
        <v>431</v>
      </c>
      <c r="H57" s="1">
        <v>2045</v>
      </c>
      <c r="I57" s="3">
        <v>0.35399999999999998</v>
      </c>
    </row>
    <row r="58" spans="2:9" x14ac:dyDescent="0.25">
      <c r="B58" s="1" t="s">
        <v>429</v>
      </c>
      <c r="C58" s="1" t="s">
        <v>371</v>
      </c>
      <c r="D58" s="22">
        <v>1376.25</v>
      </c>
      <c r="G58" s="1" t="s">
        <v>431</v>
      </c>
      <c r="H58" s="1">
        <v>2050</v>
      </c>
      <c r="I58" s="3">
        <v>0.377</v>
      </c>
    </row>
    <row r="59" spans="2:9" x14ac:dyDescent="0.25">
      <c r="B59" s="1" t="s">
        <v>429</v>
      </c>
      <c r="C59" s="1" t="s">
        <v>372</v>
      </c>
      <c r="D59" s="22">
        <v>1943.3330000000001</v>
      </c>
      <c r="I59" s="3"/>
    </row>
    <row r="60" spans="2:9" x14ac:dyDescent="0.25">
      <c r="B60" s="1" t="s">
        <v>429</v>
      </c>
      <c r="C60" s="1" t="s">
        <v>373</v>
      </c>
      <c r="D60" s="22">
        <v>2411.4050000000002</v>
      </c>
      <c r="I60" s="3"/>
    </row>
    <row r="61" spans="2:9" x14ac:dyDescent="0.25">
      <c r="B61" s="1" t="s">
        <v>429</v>
      </c>
      <c r="C61" s="1" t="s">
        <v>374</v>
      </c>
      <c r="D61" s="22">
        <v>2466.0740000000001</v>
      </c>
      <c r="I61" s="3"/>
    </row>
    <row r="62" spans="2:9" x14ac:dyDescent="0.25">
      <c r="B62" s="1" t="s">
        <v>429</v>
      </c>
      <c r="C62" s="1" t="s">
        <v>375</v>
      </c>
      <c r="D62" s="22">
        <v>2259.4920000000002</v>
      </c>
      <c r="I62" s="3"/>
    </row>
    <row r="63" spans="2:9" x14ac:dyDescent="0.25">
      <c r="B63" s="1" t="s">
        <v>429</v>
      </c>
      <c r="C63" s="1" t="s">
        <v>376</v>
      </c>
      <c r="D63" s="22">
        <v>1972.9190000000001</v>
      </c>
      <c r="I63" s="3"/>
    </row>
    <row r="64" spans="2:9" x14ac:dyDescent="0.25">
      <c r="B64" s="1" t="s">
        <v>429</v>
      </c>
      <c r="C64" s="1" t="s">
        <v>377</v>
      </c>
      <c r="D64" s="22">
        <v>1808.057</v>
      </c>
      <c r="I64" s="3"/>
    </row>
    <row r="65" spans="2:9" x14ac:dyDescent="0.25">
      <c r="B65" s="1" t="s">
        <v>429</v>
      </c>
      <c r="C65" s="1" t="s">
        <v>378</v>
      </c>
      <c r="D65" s="22">
        <v>1368.722</v>
      </c>
      <c r="I65" s="3"/>
    </row>
    <row r="66" spans="2:9" x14ac:dyDescent="0.25">
      <c r="B66" s="1" t="s">
        <v>429</v>
      </c>
      <c r="C66" s="1" t="s">
        <v>379</v>
      </c>
      <c r="D66" s="22">
        <v>744.07100000000003</v>
      </c>
      <c r="I66" s="3"/>
    </row>
    <row r="67" spans="2:9" x14ac:dyDescent="0.25">
      <c r="B67" s="1" t="s">
        <v>429</v>
      </c>
      <c r="C67" s="1" t="s">
        <v>380</v>
      </c>
      <c r="D67" s="22">
        <v>234.601</v>
      </c>
      <c r="I67" s="3"/>
    </row>
    <row r="68" spans="2:9" x14ac:dyDescent="0.25">
      <c r="B68" s="1" t="s">
        <v>429</v>
      </c>
      <c r="C68" s="1" t="s">
        <v>428</v>
      </c>
      <c r="D68" s="22">
        <v>46.335999999999999</v>
      </c>
      <c r="I68" s="3"/>
    </row>
    <row r="69" spans="2:9" x14ac:dyDescent="0.25">
      <c r="B69" s="1" t="s">
        <v>430</v>
      </c>
      <c r="C69" s="1" t="s">
        <v>366</v>
      </c>
      <c r="D69" s="22">
        <v>307.31</v>
      </c>
      <c r="I69" s="3"/>
    </row>
    <row r="70" spans="2:9" x14ac:dyDescent="0.25">
      <c r="B70" s="1" t="s">
        <v>430</v>
      </c>
      <c r="C70" s="1" t="s">
        <v>368</v>
      </c>
      <c r="D70" s="22">
        <v>417.08</v>
      </c>
      <c r="I70" s="3"/>
    </row>
    <row r="71" spans="2:9" x14ac:dyDescent="0.25">
      <c r="B71" s="1" t="s">
        <v>430</v>
      </c>
      <c r="C71" s="1" t="s">
        <v>369</v>
      </c>
      <c r="D71" s="22">
        <v>514.21600000000001</v>
      </c>
      <c r="I71" s="3"/>
    </row>
    <row r="72" spans="2:9" x14ac:dyDescent="0.25">
      <c r="B72" s="1" t="s">
        <v>430</v>
      </c>
      <c r="C72" s="1" t="s">
        <v>370</v>
      </c>
      <c r="D72" s="22">
        <v>577.89300000000003</v>
      </c>
      <c r="I72" s="3"/>
    </row>
    <row r="73" spans="2:9" x14ac:dyDescent="0.25">
      <c r="B73" s="1" t="s">
        <v>430</v>
      </c>
      <c r="C73" s="1" t="s">
        <v>371</v>
      </c>
      <c r="D73" s="22">
        <v>744.06200000000001</v>
      </c>
      <c r="I73" s="3"/>
    </row>
    <row r="74" spans="2:9" x14ac:dyDescent="0.25">
      <c r="B74" s="1" t="s">
        <v>430</v>
      </c>
      <c r="C74" s="1" t="s">
        <v>372</v>
      </c>
      <c r="D74" s="22">
        <v>985.00400000000002</v>
      </c>
      <c r="I74" s="3"/>
    </row>
    <row r="75" spans="2:9" x14ac:dyDescent="0.25">
      <c r="B75" s="1" t="s">
        <v>430</v>
      </c>
      <c r="C75" s="1" t="s">
        <v>373</v>
      </c>
      <c r="D75" s="22">
        <v>1179.8810000000001</v>
      </c>
      <c r="I75" s="3"/>
    </row>
    <row r="76" spans="2:9" x14ac:dyDescent="0.25">
      <c r="B76" s="1" t="s">
        <v>430</v>
      </c>
      <c r="C76" s="1" t="s">
        <v>374</v>
      </c>
      <c r="D76" s="22">
        <v>1203.6089999999999</v>
      </c>
      <c r="I76" s="3"/>
    </row>
    <row r="77" spans="2:9" x14ac:dyDescent="0.25">
      <c r="B77" s="1" t="s">
        <v>430</v>
      </c>
      <c r="C77" s="1" t="s">
        <v>375</v>
      </c>
      <c r="D77" s="22">
        <v>1088.45</v>
      </c>
      <c r="I77" s="3"/>
    </row>
    <row r="78" spans="2:9" x14ac:dyDescent="0.25">
      <c r="B78" s="1" t="s">
        <v>430</v>
      </c>
      <c r="C78" s="1" t="s">
        <v>376</v>
      </c>
      <c r="D78" s="22">
        <v>944.24599999999998</v>
      </c>
      <c r="I78" s="3"/>
    </row>
    <row r="79" spans="2:9" x14ac:dyDescent="0.25">
      <c r="B79" s="1" t="s">
        <v>430</v>
      </c>
      <c r="C79" s="1" t="s">
        <v>377</v>
      </c>
      <c r="D79" s="22">
        <v>860.279</v>
      </c>
      <c r="I79" s="3"/>
    </row>
    <row r="80" spans="2:9" x14ac:dyDescent="0.25">
      <c r="B80" s="1" t="s">
        <v>430</v>
      </c>
      <c r="C80" s="1" t="s">
        <v>378</v>
      </c>
      <c r="D80" s="22">
        <v>651.99900000000002</v>
      </c>
      <c r="I80" s="3"/>
    </row>
    <row r="81" spans="2:9" x14ac:dyDescent="0.25">
      <c r="B81" s="1" t="s">
        <v>430</v>
      </c>
      <c r="C81" s="1" t="s">
        <v>379</v>
      </c>
      <c r="D81" s="22">
        <v>356.78</v>
      </c>
      <c r="I81" s="3"/>
    </row>
    <row r="82" spans="2:9" x14ac:dyDescent="0.25">
      <c r="B82" s="1" t="s">
        <v>430</v>
      </c>
      <c r="C82" s="1" t="s">
        <v>380</v>
      </c>
      <c r="D82" s="22">
        <v>112.53400000000001</v>
      </c>
      <c r="I82" s="3"/>
    </row>
    <row r="83" spans="2:9" x14ac:dyDescent="0.25">
      <c r="B83" s="1" t="s">
        <v>430</v>
      </c>
      <c r="C83" s="1" t="s">
        <v>428</v>
      </c>
      <c r="D83" s="22">
        <v>22.143000000000001</v>
      </c>
      <c r="I83" s="3"/>
    </row>
    <row r="84" spans="2:9" x14ac:dyDescent="0.25">
      <c r="B84" s="1" t="s">
        <v>431</v>
      </c>
      <c r="C84" s="1" t="s">
        <v>366</v>
      </c>
      <c r="D84" s="22">
        <v>255.75</v>
      </c>
      <c r="I84" s="3"/>
    </row>
    <row r="85" spans="2:9" x14ac:dyDescent="0.25">
      <c r="B85" s="1" t="s">
        <v>431</v>
      </c>
      <c r="C85" s="1" t="s">
        <v>368</v>
      </c>
      <c r="D85" s="22">
        <v>327.26299999999998</v>
      </c>
      <c r="I85" s="3"/>
    </row>
    <row r="86" spans="2:9" x14ac:dyDescent="0.25">
      <c r="B86" s="1" t="s">
        <v>431</v>
      </c>
      <c r="C86" s="1" t="s">
        <v>369</v>
      </c>
      <c r="D86" s="22">
        <v>382.10399999999998</v>
      </c>
      <c r="I86" s="3"/>
    </row>
    <row r="87" spans="2:9" x14ac:dyDescent="0.25">
      <c r="B87" s="1" t="s">
        <v>431</v>
      </c>
      <c r="C87" s="1" t="s">
        <v>370</v>
      </c>
      <c r="D87" s="22">
        <v>404.69600000000003</v>
      </c>
      <c r="I87" s="3"/>
    </row>
    <row r="88" spans="2:9" x14ac:dyDescent="0.25">
      <c r="B88" s="1" t="s">
        <v>431</v>
      </c>
      <c r="C88" s="1" t="s">
        <v>371</v>
      </c>
      <c r="D88" s="22">
        <v>484.94299999999998</v>
      </c>
      <c r="I88" s="3"/>
    </row>
    <row r="89" spans="2:9" x14ac:dyDescent="0.25">
      <c r="B89" s="1" t="s">
        <v>431</v>
      </c>
      <c r="C89" s="1" t="s">
        <v>372</v>
      </c>
      <c r="D89" s="22">
        <v>569.26300000000003</v>
      </c>
      <c r="I89" s="3"/>
    </row>
    <row r="90" spans="2:9" x14ac:dyDescent="0.25">
      <c r="B90" s="1" t="s">
        <v>431</v>
      </c>
      <c r="C90" s="1" t="s">
        <v>373</v>
      </c>
      <c r="D90" s="22">
        <v>609.67899999999997</v>
      </c>
      <c r="I90" s="3"/>
    </row>
    <row r="91" spans="2:9" x14ac:dyDescent="0.25">
      <c r="B91" s="1" t="s">
        <v>431</v>
      </c>
      <c r="C91" s="1" t="s">
        <v>374</v>
      </c>
      <c r="D91" s="22">
        <v>593.69000000000005</v>
      </c>
      <c r="I91" s="3"/>
    </row>
    <row r="92" spans="2:9" x14ac:dyDescent="0.25">
      <c r="B92" s="1" t="s">
        <v>431</v>
      </c>
      <c r="C92" s="1" t="s">
        <v>375</v>
      </c>
      <c r="D92" s="22">
        <v>506.17200000000003</v>
      </c>
      <c r="I92" s="3"/>
    </row>
    <row r="93" spans="2:9" x14ac:dyDescent="0.25">
      <c r="B93" s="1" t="s">
        <v>431</v>
      </c>
      <c r="C93" s="1" t="s">
        <v>376</v>
      </c>
      <c r="D93" s="22">
        <v>423.61900000000003</v>
      </c>
      <c r="I93" s="3"/>
    </row>
    <row r="94" spans="2:9" x14ac:dyDescent="0.25">
      <c r="B94" s="1" t="s">
        <v>431</v>
      </c>
      <c r="C94" s="1" t="s">
        <v>377</v>
      </c>
      <c r="D94" s="22">
        <v>372.39499999999998</v>
      </c>
      <c r="I94" s="3"/>
    </row>
    <row r="95" spans="2:9" x14ac:dyDescent="0.25">
      <c r="B95" s="1" t="s">
        <v>431</v>
      </c>
      <c r="C95" s="1" t="s">
        <v>378</v>
      </c>
      <c r="D95" s="22">
        <v>276.03699999999998</v>
      </c>
      <c r="I95" s="3"/>
    </row>
    <row r="96" spans="2:9" x14ac:dyDescent="0.25">
      <c r="B96" s="1" t="s">
        <v>431</v>
      </c>
      <c r="C96" s="1" t="s">
        <v>379</v>
      </c>
      <c r="D96" s="22">
        <v>152.73400000000001</v>
      </c>
      <c r="I96" s="3"/>
    </row>
    <row r="97" spans="1:9" x14ac:dyDescent="0.25">
      <c r="B97" s="1" t="s">
        <v>431</v>
      </c>
      <c r="C97" s="1" t="s">
        <v>380</v>
      </c>
      <c r="D97" s="22">
        <v>48.497999999999998</v>
      </c>
      <c r="I97" s="3"/>
    </row>
    <row r="98" spans="1:9" x14ac:dyDescent="0.25">
      <c r="B98" s="1" t="s">
        <v>431</v>
      </c>
      <c r="C98" s="1" t="s">
        <v>428</v>
      </c>
      <c r="D98" s="22">
        <v>9.4960000000000004</v>
      </c>
      <c r="I98" s="3"/>
    </row>
    <row r="99" spans="1:9" x14ac:dyDescent="0.25">
      <c r="D99" s="3"/>
      <c r="I99" s="3"/>
    </row>
    <row r="100" spans="1:9" x14ac:dyDescent="0.25">
      <c r="D100" s="3"/>
      <c r="I100" s="3"/>
    </row>
    <row r="101" spans="1:9" x14ac:dyDescent="0.25">
      <c r="D101" s="3"/>
      <c r="I101" s="3"/>
    </row>
    <row r="102" spans="1:9" x14ac:dyDescent="0.25">
      <c r="A102" s="1"/>
      <c r="D102" s="3"/>
      <c r="I102" s="3"/>
    </row>
    <row r="103" spans="1:9" x14ac:dyDescent="0.25">
      <c r="A103" s="1"/>
      <c r="D103" s="3"/>
      <c r="I103" s="3"/>
    </row>
    <row r="104" spans="1:9" x14ac:dyDescent="0.25">
      <c r="A104" s="1"/>
      <c r="D104" s="3"/>
      <c r="I104" s="3"/>
    </row>
    <row r="105" spans="1:9" x14ac:dyDescent="0.25">
      <c r="A105" s="1"/>
      <c r="D105" s="3"/>
      <c r="I105" s="3"/>
    </row>
    <row r="106" spans="1:9" x14ac:dyDescent="0.25">
      <c r="A106" s="1"/>
      <c r="I106" s="3"/>
    </row>
    <row r="107" spans="1:9" x14ac:dyDescent="0.25">
      <c r="I107" s="3"/>
    </row>
    <row r="115" spans="1:1" x14ac:dyDescent="0.25">
      <c r="A115" s="1"/>
    </row>
    <row r="116" spans="1:1" x14ac:dyDescent="0.25">
      <c r="A116" s="1"/>
    </row>
    <row r="117" spans="1:1" x14ac:dyDescent="0.25">
      <c r="A117" s="1"/>
    </row>
    <row r="118" spans="1:1" x14ac:dyDescent="0.25">
      <c r="A118" s="1"/>
    </row>
    <row r="119" spans="1:1" x14ac:dyDescent="0.25">
      <c r="A119" s="1"/>
    </row>
    <row r="122" spans="1:1" x14ac:dyDescent="0.25">
      <c r="A122" s="1"/>
    </row>
    <row r="123" spans="1:1" x14ac:dyDescent="0.25">
      <c r="A123" s="1"/>
    </row>
    <row r="124" spans="1:1" x14ac:dyDescent="0.25">
      <c r="A124" s="1"/>
    </row>
    <row r="126" spans="1:1" x14ac:dyDescent="0.25">
      <c r="A126" s="1"/>
    </row>
    <row r="128" spans="1:1" x14ac:dyDescent="0.25">
      <c r="A128" s="9"/>
    </row>
  </sheetData>
  <hyperlinks>
    <hyperlink ref="A21" location="Contents!A1" display="Back to contents" xr:uid="{B35A8786-8DA8-4A3E-B18F-793AAC7DBA32}"/>
  </hyperlinks>
  <pageMargins left="0.7" right="0.7" top="0.75" bottom="0.75" header="0.3" footer="0.3"/>
  <pageSetup paperSize="9" orientation="portrait" horizontalDpi="1200" verticalDpi="1200"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37743-F11B-4377-91F9-FA7FF348F6B4}">
  <dimension ref="A1:K127"/>
  <sheetViews>
    <sheetView workbookViewId="0"/>
  </sheetViews>
  <sheetFormatPr defaultColWidth="9.28515625" defaultRowHeight="15" x14ac:dyDescent="0.25"/>
  <cols>
    <col min="1" max="1" width="10.7109375" style="2" customWidth="1"/>
    <col min="2" max="2" width="38.5703125" style="1" customWidth="1"/>
    <col min="3" max="4" width="12.28515625" style="1" customWidth="1"/>
    <col min="5" max="5" width="15" style="1" customWidth="1"/>
    <col min="6" max="7" width="9.28515625" style="1"/>
    <col min="8" max="8" width="9.5703125" style="1" bestFit="1" customWidth="1"/>
    <col min="9" max="9" width="12.28515625" style="1" customWidth="1"/>
    <col min="10" max="16384" width="9.28515625" style="1"/>
  </cols>
  <sheetData>
    <row r="1" spans="1:11" x14ac:dyDescent="0.25">
      <c r="A1" s="1" t="s">
        <v>52</v>
      </c>
      <c r="B1" s="2" t="s">
        <v>432</v>
      </c>
    </row>
    <row r="2" spans="1:11" x14ac:dyDescent="0.25">
      <c r="A2" s="1"/>
      <c r="B2" s="1" t="s">
        <v>433</v>
      </c>
    </row>
    <row r="3" spans="1:11" x14ac:dyDescent="0.25">
      <c r="A3" s="1"/>
    </row>
    <row r="4" spans="1:11" x14ac:dyDescent="0.25">
      <c r="A4" s="1"/>
      <c r="G4" s="2"/>
    </row>
    <row r="5" spans="1:11" x14ac:dyDescent="0.25">
      <c r="A5" s="1"/>
    </row>
    <row r="6" spans="1:11" x14ac:dyDescent="0.25">
      <c r="A6" s="14"/>
      <c r="F6" s="2"/>
      <c r="G6" s="13"/>
      <c r="H6" s="2"/>
      <c r="I6" s="2"/>
      <c r="J6" s="2"/>
      <c r="K6" s="2"/>
    </row>
    <row r="8" spans="1:11" x14ac:dyDescent="0.25">
      <c r="I8" s="3"/>
    </row>
    <row r="9" spans="1:11" x14ac:dyDescent="0.25">
      <c r="I9" s="3"/>
    </row>
    <row r="10" spans="1:11" x14ac:dyDescent="0.25">
      <c r="I10" s="3"/>
    </row>
    <row r="11" spans="1:11" x14ac:dyDescent="0.25">
      <c r="I11" s="3"/>
    </row>
    <row r="12" spans="1:11" x14ac:dyDescent="0.25">
      <c r="I12" s="3"/>
    </row>
    <row r="13" spans="1:11" x14ac:dyDescent="0.25">
      <c r="I13" s="3"/>
    </row>
    <row r="14" spans="1:11" x14ac:dyDescent="0.25">
      <c r="I14" s="3"/>
    </row>
    <row r="15" spans="1:11" x14ac:dyDescent="0.25">
      <c r="I15" s="3"/>
    </row>
    <row r="16" spans="1:11" x14ac:dyDescent="0.25">
      <c r="I16" s="3"/>
    </row>
    <row r="17" spans="1:9" x14ac:dyDescent="0.25">
      <c r="A17" s="1"/>
      <c r="I17" s="3"/>
    </row>
    <row r="18" spans="1:9" x14ac:dyDescent="0.25">
      <c r="A18" s="1"/>
      <c r="I18" s="3"/>
    </row>
    <row r="19" spans="1:9" x14ac:dyDescent="0.25">
      <c r="A19" s="1"/>
      <c r="I19" s="3"/>
    </row>
    <row r="20" spans="1:9" x14ac:dyDescent="0.25">
      <c r="A20" s="1"/>
      <c r="I20" s="3"/>
    </row>
    <row r="21" spans="1:9" x14ac:dyDescent="0.25">
      <c r="A21" s="1"/>
      <c r="I21" s="3"/>
    </row>
    <row r="22" spans="1:9" x14ac:dyDescent="0.25">
      <c r="A22" s="1"/>
      <c r="I22" s="3"/>
    </row>
    <row r="23" spans="1:9" x14ac:dyDescent="0.25">
      <c r="A23" s="1"/>
      <c r="I23" s="3"/>
    </row>
    <row r="24" spans="1:9" x14ac:dyDescent="0.25">
      <c r="A24" s="1" t="s">
        <v>434</v>
      </c>
      <c r="I24" s="3"/>
    </row>
    <row r="25" spans="1:9" x14ac:dyDescent="0.25">
      <c r="A25" s="1"/>
      <c r="I25" s="3"/>
    </row>
    <row r="26" spans="1:9" x14ac:dyDescent="0.25">
      <c r="A26" s="1" t="s">
        <v>397</v>
      </c>
      <c r="I26" s="3"/>
    </row>
    <row r="27" spans="1:9" x14ac:dyDescent="0.25">
      <c r="A27" s="1"/>
      <c r="I27" s="3"/>
    </row>
    <row r="28" spans="1:9" x14ac:dyDescent="0.25">
      <c r="A28" s="9" t="s">
        <v>79</v>
      </c>
      <c r="I28" s="3"/>
    </row>
    <row r="29" spans="1:9" x14ac:dyDescent="0.25">
      <c r="A29" s="1"/>
      <c r="I29" s="3"/>
    </row>
    <row r="30" spans="1:9" ht="30" x14ac:dyDescent="0.25">
      <c r="A30" s="1"/>
      <c r="B30" s="2" t="s">
        <v>424</v>
      </c>
      <c r="C30" s="2" t="s">
        <v>414</v>
      </c>
      <c r="D30" s="2" t="s">
        <v>106</v>
      </c>
      <c r="E30" s="11" t="s">
        <v>416</v>
      </c>
      <c r="I30" s="3"/>
    </row>
    <row r="31" spans="1:9" x14ac:dyDescent="0.25">
      <c r="A31" s="1"/>
      <c r="B31" s="1" t="s">
        <v>426</v>
      </c>
      <c r="C31" s="1" t="s">
        <v>417</v>
      </c>
      <c r="D31" s="1">
        <v>2020</v>
      </c>
      <c r="E31" s="3">
        <v>0.17199999999999999</v>
      </c>
      <c r="I31" s="3"/>
    </row>
    <row r="32" spans="1:9" x14ac:dyDescent="0.25">
      <c r="A32" s="1"/>
      <c r="B32" s="1" t="s">
        <v>426</v>
      </c>
      <c r="C32" s="1" t="s">
        <v>417</v>
      </c>
      <c r="D32" s="1">
        <v>2025</v>
      </c>
      <c r="E32" s="3">
        <v>0.442</v>
      </c>
      <c r="I32" s="3"/>
    </row>
    <row r="33" spans="1:9" x14ac:dyDescent="0.25">
      <c r="A33" s="1"/>
      <c r="B33" s="1" t="s">
        <v>426</v>
      </c>
      <c r="C33" s="1" t="s">
        <v>417</v>
      </c>
      <c r="D33" s="1">
        <v>2030</v>
      </c>
      <c r="E33" s="3">
        <v>0.56499999999999995</v>
      </c>
      <c r="I33" s="3"/>
    </row>
    <row r="34" spans="1:9" x14ac:dyDescent="0.25">
      <c r="A34" s="1"/>
      <c r="B34" s="1" t="s">
        <v>426</v>
      </c>
      <c r="C34" s="1" t="s">
        <v>417</v>
      </c>
      <c r="D34" s="1">
        <v>2035</v>
      </c>
      <c r="E34" s="3">
        <v>0.60199999999999998</v>
      </c>
      <c r="I34" s="3"/>
    </row>
    <row r="35" spans="1:9" x14ac:dyDescent="0.25">
      <c r="A35" s="1"/>
      <c r="B35" s="1" t="s">
        <v>426</v>
      </c>
      <c r="C35" s="1" t="s">
        <v>417</v>
      </c>
      <c r="D35" s="1">
        <v>2040</v>
      </c>
      <c r="E35" s="3">
        <v>0.55400000000000005</v>
      </c>
      <c r="I35" s="3"/>
    </row>
    <row r="36" spans="1:9" x14ac:dyDescent="0.25">
      <c r="B36" s="1" t="s">
        <v>426</v>
      </c>
      <c r="C36" s="1" t="s">
        <v>417</v>
      </c>
      <c r="D36" s="1">
        <v>2045</v>
      </c>
      <c r="E36" s="3">
        <v>0.48199999999999998</v>
      </c>
      <c r="I36" s="3"/>
    </row>
    <row r="37" spans="1:9" x14ac:dyDescent="0.25">
      <c r="B37" s="1" t="s">
        <v>426</v>
      </c>
      <c r="C37" s="1" t="s">
        <v>417</v>
      </c>
      <c r="D37" s="1">
        <v>2050</v>
      </c>
      <c r="E37" s="3">
        <v>0.50800000000000001</v>
      </c>
      <c r="I37" s="3"/>
    </row>
    <row r="38" spans="1:9" x14ac:dyDescent="0.25">
      <c r="B38" s="1" t="s">
        <v>426</v>
      </c>
      <c r="C38" s="1" t="s">
        <v>420</v>
      </c>
      <c r="D38" s="1">
        <v>2020</v>
      </c>
      <c r="E38" s="3">
        <v>4.2000000000000003E-2</v>
      </c>
      <c r="I38" s="3"/>
    </row>
    <row r="39" spans="1:9" x14ac:dyDescent="0.25">
      <c r="B39" s="1" t="s">
        <v>426</v>
      </c>
      <c r="C39" s="1" t="s">
        <v>420</v>
      </c>
      <c r="D39" s="1">
        <v>2025</v>
      </c>
      <c r="E39" s="3">
        <v>0.10100000000000001</v>
      </c>
      <c r="I39" s="3"/>
    </row>
    <row r="40" spans="1:9" x14ac:dyDescent="0.25">
      <c r="B40" s="1" t="s">
        <v>426</v>
      </c>
      <c r="C40" s="1" t="s">
        <v>420</v>
      </c>
      <c r="D40" s="1">
        <v>2030</v>
      </c>
      <c r="E40" s="3">
        <v>0.13</v>
      </c>
      <c r="I40" s="3"/>
    </row>
    <row r="41" spans="1:9" x14ac:dyDescent="0.25">
      <c r="A41" s="1"/>
      <c r="B41" s="1" t="s">
        <v>426</v>
      </c>
      <c r="C41" s="1" t="s">
        <v>420</v>
      </c>
      <c r="D41" s="1">
        <v>2035</v>
      </c>
      <c r="E41" s="3">
        <v>0.183</v>
      </c>
      <c r="I41" s="3"/>
    </row>
    <row r="42" spans="1:9" x14ac:dyDescent="0.25">
      <c r="A42" s="1"/>
      <c r="B42" s="1" t="s">
        <v>426</v>
      </c>
      <c r="C42" s="1" t="s">
        <v>420</v>
      </c>
      <c r="D42" s="1">
        <v>2040</v>
      </c>
      <c r="E42" s="3">
        <v>0.26900000000000002</v>
      </c>
      <c r="I42" s="3"/>
    </row>
    <row r="43" spans="1:9" x14ac:dyDescent="0.25">
      <c r="A43" s="1"/>
      <c r="B43" s="1" t="s">
        <v>426</v>
      </c>
      <c r="C43" s="1" t="s">
        <v>420</v>
      </c>
      <c r="D43" s="1">
        <v>2045</v>
      </c>
      <c r="E43" s="3">
        <v>0.34499999999999997</v>
      </c>
      <c r="I43" s="3"/>
    </row>
    <row r="44" spans="1:9" x14ac:dyDescent="0.25">
      <c r="A44" s="1"/>
      <c r="B44" s="1" t="s">
        <v>426</v>
      </c>
      <c r="C44" s="1" t="s">
        <v>420</v>
      </c>
      <c r="D44" s="1">
        <v>2050</v>
      </c>
      <c r="E44" s="3">
        <v>0.436</v>
      </c>
      <c r="I44" s="3"/>
    </row>
    <row r="45" spans="1:9" x14ac:dyDescent="0.25">
      <c r="A45" s="1"/>
      <c r="B45" s="1" t="s">
        <v>435</v>
      </c>
      <c r="C45" s="1" t="s">
        <v>417</v>
      </c>
      <c r="D45" s="1">
        <v>2020</v>
      </c>
      <c r="E45" s="3">
        <v>0.113</v>
      </c>
      <c r="I45" s="3"/>
    </row>
    <row r="46" spans="1:9" x14ac:dyDescent="0.25">
      <c r="A46" s="1"/>
      <c r="B46" s="1" t="s">
        <v>435</v>
      </c>
      <c r="C46" s="1" t="s">
        <v>417</v>
      </c>
      <c r="D46" s="1">
        <v>2025</v>
      </c>
      <c r="E46" s="3">
        <v>0.186</v>
      </c>
      <c r="I46" s="3"/>
    </row>
    <row r="47" spans="1:9" x14ac:dyDescent="0.25">
      <c r="A47" s="1"/>
      <c r="B47" s="1" t="s">
        <v>435</v>
      </c>
      <c r="C47" s="1" t="s">
        <v>417</v>
      </c>
      <c r="D47" s="1">
        <v>2030</v>
      </c>
      <c r="E47" s="3">
        <v>0.121</v>
      </c>
      <c r="I47" s="3"/>
    </row>
    <row r="48" spans="1:9" x14ac:dyDescent="0.25">
      <c r="A48" s="1"/>
      <c r="B48" s="1" t="s">
        <v>435</v>
      </c>
      <c r="C48" s="1" t="s">
        <v>417</v>
      </c>
      <c r="D48" s="1">
        <v>2035</v>
      </c>
      <c r="E48" s="3">
        <v>1.0999999999999999E-2</v>
      </c>
      <c r="I48" s="3"/>
    </row>
    <row r="49" spans="1:9" x14ac:dyDescent="0.25">
      <c r="A49" s="1"/>
      <c r="B49" s="1" t="s">
        <v>435</v>
      </c>
      <c r="C49" s="1" t="s">
        <v>417</v>
      </c>
      <c r="D49" s="1">
        <v>2040</v>
      </c>
      <c r="E49" s="3">
        <v>-0.16400000000000001</v>
      </c>
      <c r="I49" s="3"/>
    </row>
    <row r="50" spans="1:9" x14ac:dyDescent="0.25">
      <c r="A50" s="1"/>
      <c r="B50" s="1" t="s">
        <v>435</v>
      </c>
      <c r="C50" s="1" t="s">
        <v>417</v>
      </c>
      <c r="D50" s="1">
        <v>2045</v>
      </c>
      <c r="E50" s="3">
        <v>-0.35499999999999998</v>
      </c>
      <c r="I50" s="3"/>
    </row>
    <row r="51" spans="1:9" x14ac:dyDescent="0.25">
      <c r="A51" s="1"/>
      <c r="B51" s="1" t="s">
        <v>435</v>
      </c>
      <c r="C51" s="1" t="s">
        <v>417</v>
      </c>
      <c r="D51" s="1">
        <v>2050</v>
      </c>
      <c r="E51" s="3">
        <v>-0.46800000000000003</v>
      </c>
      <c r="I51" s="3"/>
    </row>
    <row r="52" spans="1:9" x14ac:dyDescent="0.25">
      <c r="A52" s="1"/>
      <c r="B52" s="1" t="s">
        <v>435</v>
      </c>
      <c r="C52" s="1" t="s">
        <v>420</v>
      </c>
      <c r="D52" s="1">
        <v>2020</v>
      </c>
      <c r="E52" s="3">
        <v>0</v>
      </c>
      <c r="I52" s="3"/>
    </row>
    <row r="53" spans="1:9" x14ac:dyDescent="0.25">
      <c r="A53" s="1"/>
      <c r="B53" s="1" t="s">
        <v>435</v>
      </c>
      <c r="C53" s="1" t="s">
        <v>420</v>
      </c>
      <c r="D53" s="1">
        <v>2025</v>
      </c>
      <c r="E53" s="3">
        <v>-7.2999999999999995E-2</v>
      </c>
      <c r="I53" s="3"/>
    </row>
    <row r="54" spans="1:9" x14ac:dyDescent="0.25">
      <c r="A54" s="1"/>
      <c r="B54" s="1" t="s">
        <v>435</v>
      </c>
      <c r="C54" s="1" t="s">
        <v>420</v>
      </c>
      <c r="D54" s="1">
        <v>2030</v>
      </c>
      <c r="E54" s="3">
        <v>-0.17</v>
      </c>
      <c r="I54" s="3"/>
    </row>
    <row r="55" spans="1:9" x14ac:dyDescent="0.25">
      <c r="A55" s="1"/>
      <c r="B55" s="1" t="s">
        <v>435</v>
      </c>
      <c r="C55" s="1" t="s">
        <v>420</v>
      </c>
      <c r="D55" s="1">
        <v>2035</v>
      </c>
      <c r="E55" s="3">
        <v>-0.23799999999999999</v>
      </c>
      <c r="I55" s="3"/>
    </row>
    <row r="56" spans="1:9" x14ac:dyDescent="0.25">
      <c r="A56" s="1"/>
      <c r="B56" s="1" t="s">
        <v>435</v>
      </c>
      <c r="C56" s="1" t="s">
        <v>420</v>
      </c>
      <c r="D56" s="1">
        <v>2040</v>
      </c>
      <c r="E56" s="3">
        <v>-0.25700000000000001</v>
      </c>
      <c r="I56" s="3"/>
    </row>
    <row r="57" spans="1:9" x14ac:dyDescent="0.25">
      <c r="A57" s="1"/>
      <c r="B57" s="1" t="s">
        <v>435</v>
      </c>
      <c r="C57" s="1" t="s">
        <v>420</v>
      </c>
      <c r="D57" s="1">
        <v>2045</v>
      </c>
      <c r="E57" s="3">
        <v>-0.26200000000000001</v>
      </c>
      <c r="I57" s="3"/>
    </row>
    <row r="58" spans="1:9" x14ac:dyDescent="0.25">
      <c r="A58" s="1"/>
      <c r="B58" s="1" t="s">
        <v>435</v>
      </c>
      <c r="C58" s="1" t="s">
        <v>420</v>
      </c>
      <c r="D58" s="1">
        <v>2050</v>
      </c>
      <c r="E58" s="3">
        <v>-0.218</v>
      </c>
      <c r="I58" s="3"/>
    </row>
    <row r="59" spans="1:9" x14ac:dyDescent="0.25">
      <c r="A59" s="1"/>
      <c r="B59" s="1" t="s">
        <v>436</v>
      </c>
      <c r="C59" s="1" t="s">
        <v>417</v>
      </c>
      <c r="D59" s="1">
        <v>2020</v>
      </c>
      <c r="E59" s="3">
        <v>0.154</v>
      </c>
      <c r="I59" s="3"/>
    </row>
    <row r="60" spans="1:9" x14ac:dyDescent="0.25">
      <c r="A60" s="1"/>
      <c r="B60" s="1" t="s">
        <v>436</v>
      </c>
      <c r="C60" s="1" t="s">
        <v>417</v>
      </c>
      <c r="D60" s="1">
        <v>2025</v>
      </c>
      <c r="E60" s="3">
        <v>0.33800000000000002</v>
      </c>
      <c r="I60" s="3"/>
    </row>
    <row r="61" spans="1:9" x14ac:dyDescent="0.25">
      <c r="A61" s="1"/>
      <c r="B61" s="1" t="s">
        <v>436</v>
      </c>
      <c r="C61" s="1" t="s">
        <v>417</v>
      </c>
      <c r="D61" s="1">
        <v>2030</v>
      </c>
      <c r="E61" s="3">
        <v>0.375</v>
      </c>
      <c r="I61" s="3"/>
    </row>
    <row r="62" spans="1:9" x14ac:dyDescent="0.25">
      <c r="A62" s="1"/>
      <c r="B62" s="1" t="s">
        <v>436</v>
      </c>
      <c r="C62" s="1" t="s">
        <v>417</v>
      </c>
      <c r="D62" s="1">
        <v>2035</v>
      </c>
      <c r="E62" s="3">
        <v>0.311</v>
      </c>
      <c r="I62" s="3"/>
    </row>
    <row r="63" spans="1:9" x14ac:dyDescent="0.25">
      <c r="A63" s="1"/>
      <c r="B63" s="1" t="s">
        <v>436</v>
      </c>
      <c r="C63" s="1" t="s">
        <v>417</v>
      </c>
      <c r="D63" s="1">
        <v>2040</v>
      </c>
      <c r="E63" s="3">
        <v>0.14000000000000001</v>
      </c>
      <c r="I63" s="3"/>
    </row>
    <row r="64" spans="1:9" x14ac:dyDescent="0.25">
      <c r="A64" s="1"/>
      <c r="B64" s="1" t="s">
        <v>436</v>
      </c>
      <c r="C64" s="1" t="s">
        <v>417</v>
      </c>
      <c r="D64" s="1">
        <v>2045</v>
      </c>
      <c r="E64" s="3">
        <v>-0.09</v>
      </c>
      <c r="I64" s="3"/>
    </row>
    <row r="65" spans="1:9" x14ac:dyDescent="0.25">
      <c r="A65" s="1"/>
      <c r="B65" s="1" t="s">
        <v>436</v>
      </c>
      <c r="C65" s="1" t="s">
        <v>417</v>
      </c>
      <c r="D65" s="1">
        <v>2050</v>
      </c>
      <c r="E65" s="3">
        <v>-0.34499999999999997</v>
      </c>
      <c r="I65" s="3"/>
    </row>
    <row r="66" spans="1:9" x14ac:dyDescent="0.25">
      <c r="A66" s="1"/>
      <c r="B66" s="1" t="s">
        <v>436</v>
      </c>
      <c r="C66" s="1" t="s">
        <v>420</v>
      </c>
      <c r="D66" s="1">
        <v>2020</v>
      </c>
      <c r="E66" s="3">
        <v>-6.0000000000000001E-3</v>
      </c>
      <c r="I66" s="3"/>
    </row>
    <row r="67" spans="1:9" x14ac:dyDescent="0.25">
      <c r="A67" s="1"/>
      <c r="B67" s="1" t="s">
        <v>436</v>
      </c>
      <c r="C67" s="1" t="s">
        <v>420</v>
      </c>
      <c r="D67" s="1">
        <v>2025</v>
      </c>
      <c r="E67" s="3">
        <v>-0.11</v>
      </c>
      <c r="I67" s="3"/>
    </row>
    <row r="68" spans="1:9" x14ac:dyDescent="0.25">
      <c r="A68" s="1"/>
      <c r="B68" s="1" t="s">
        <v>436</v>
      </c>
      <c r="C68" s="1" t="s">
        <v>420</v>
      </c>
      <c r="D68" s="1">
        <v>2030</v>
      </c>
      <c r="E68" s="3">
        <v>-0.215</v>
      </c>
      <c r="I68" s="3"/>
    </row>
    <row r="69" spans="1:9" x14ac:dyDescent="0.25">
      <c r="A69" s="1"/>
      <c r="B69" s="1" t="s">
        <v>436</v>
      </c>
      <c r="C69" s="1" t="s">
        <v>420</v>
      </c>
      <c r="D69" s="1">
        <v>2035</v>
      </c>
      <c r="E69" s="3">
        <v>-0.33600000000000002</v>
      </c>
      <c r="I69" s="3"/>
    </row>
    <row r="70" spans="1:9" x14ac:dyDescent="0.25">
      <c r="A70" s="1"/>
      <c r="B70" s="1" t="s">
        <v>436</v>
      </c>
      <c r="C70" s="1" t="s">
        <v>420</v>
      </c>
      <c r="D70" s="1">
        <v>2040</v>
      </c>
      <c r="E70" s="3">
        <v>-0.41499999999999998</v>
      </c>
      <c r="I70" s="3"/>
    </row>
    <row r="71" spans="1:9" x14ac:dyDescent="0.25">
      <c r="A71" s="1"/>
      <c r="B71" s="1" t="s">
        <v>436</v>
      </c>
      <c r="C71" s="1" t="s">
        <v>420</v>
      </c>
      <c r="D71" s="1">
        <v>2045</v>
      </c>
      <c r="E71" s="3">
        <v>-0.50700000000000001</v>
      </c>
      <c r="I71" s="3"/>
    </row>
    <row r="72" spans="1:9" x14ac:dyDescent="0.25">
      <c r="A72" s="1"/>
      <c r="B72" s="1" t="s">
        <v>436</v>
      </c>
      <c r="C72" s="1" t="s">
        <v>420</v>
      </c>
      <c r="D72" s="1">
        <v>2050</v>
      </c>
      <c r="E72" s="3">
        <v>-0.47599999999999998</v>
      </c>
      <c r="I72" s="3"/>
    </row>
    <row r="73" spans="1:9" x14ac:dyDescent="0.25">
      <c r="A73" s="1"/>
      <c r="B73" s="1" t="s">
        <v>437</v>
      </c>
      <c r="C73" s="1" t="s">
        <v>417</v>
      </c>
      <c r="D73" s="1">
        <v>2020</v>
      </c>
      <c r="E73" s="3">
        <v>-0.215</v>
      </c>
      <c r="I73" s="3"/>
    </row>
    <row r="74" spans="1:9" x14ac:dyDescent="0.25">
      <c r="A74" s="1"/>
      <c r="B74" s="1" t="s">
        <v>437</v>
      </c>
      <c r="C74" s="1" t="s">
        <v>417</v>
      </c>
      <c r="D74" s="1">
        <v>2025</v>
      </c>
      <c r="E74" s="3">
        <v>-0.29799999999999999</v>
      </c>
      <c r="I74" s="3"/>
    </row>
    <row r="75" spans="1:9" x14ac:dyDescent="0.25">
      <c r="A75" s="1"/>
      <c r="B75" s="1" t="s">
        <v>437</v>
      </c>
      <c r="C75" s="1" t="s">
        <v>417</v>
      </c>
      <c r="D75" s="1">
        <v>2030</v>
      </c>
      <c r="E75" s="3">
        <v>-0.46300000000000002</v>
      </c>
      <c r="I75" s="3"/>
    </row>
    <row r="76" spans="1:9" x14ac:dyDescent="0.25">
      <c r="A76" s="1"/>
      <c r="B76" s="1" t="s">
        <v>437</v>
      </c>
      <c r="C76" s="1" t="s">
        <v>417</v>
      </c>
      <c r="D76" s="1">
        <v>2035</v>
      </c>
      <c r="E76" s="3">
        <v>-0.45500000000000002</v>
      </c>
      <c r="I76" s="3"/>
    </row>
    <row r="77" spans="1:9" x14ac:dyDescent="0.25">
      <c r="A77" s="1"/>
      <c r="B77" s="1" t="s">
        <v>437</v>
      </c>
      <c r="C77" s="1" t="s">
        <v>417</v>
      </c>
      <c r="D77" s="1">
        <v>2040</v>
      </c>
      <c r="E77" s="3">
        <v>-0.36099999999999999</v>
      </c>
      <c r="I77" s="3"/>
    </row>
    <row r="78" spans="1:9" x14ac:dyDescent="0.25">
      <c r="A78" s="1"/>
      <c r="B78" s="1" t="s">
        <v>437</v>
      </c>
      <c r="C78" s="1" t="s">
        <v>417</v>
      </c>
      <c r="D78" s="1">
        <v>2045</v>
      </c>
      <c r="E78" s="3">
        <v>-0.246</v>
      </c>
      <c r="I78" s="3"/>
    </row>
    <row r="79" spans="1:9" x14ac:dyDescent="0.25">
      <c r="A79" s="1"/>
      <c r="B79" s="1" t="s">
        <v>437</v>
      </c>
      <c r="C79" s="1" t="s">
        <v>417</v>
      </c>
      <c r="D79" s="1">
        <v>2050</v>
      </c>
      <c r="E79" s="3">
        <v>-6.3E-2</v>
      </c>
      <c r="I79" s="3"/>
    </row>
    <row r="80" spans="1:9" x14ac:dyDescent="0.25">
      <c r="A80" s="1"/>
      <c r="B80" s="1" t="s">
        <v>437</v>
      </c>
      <c r="C80" s="1" t="s">
        <v>420</v>
      </c>
      <c r="D80" s="1">
        <v>2020</v>
      </c>
      <c r="E80" s="3">
        <v>-0.16700000000000001</v>
      </c>
      <c r="I80" s="3"/>
    </row>
    <row r="81" spans="1:9" x14ac:dyDescent="0.25">
      <c r="A81" s="1"/>
      <c r="B81" s="1" t="s">
        <v>437</v>
      </c>
      <c r="C81" s="1" t="s">
        <v>420</v>
      </c>
      <c r="D81" s="1">
        <v>2025</v>
      </c>
      <c r="E81" s="3">
        <v>-0.39300000000000002</v>
      </c>
      <c r="I81" s="3"/>
    </row>
    <row r="82" spans="1:9" x14ac:dyDescent="0.25">
      <c r="A82" s="1"/>
      <c r="B82" s="1" t="s">
        <v>437</v>
      </c>
      <c r="C82" s="1" t="s">
        <v>420</v>
      </c>
      <c r="D82" s="1">
        <v>2030</v>
      </c>
      <c r="E82" s="3">
        <v>-0.41</v>
      </c>
      <c r="I82" s="3"/>
    </row>
    <row r="83" spans="1:9" x14ac:dyDescent="0.25">
      <c r="A83" s="1"/>
      <c r="B83" s="1" t="s">
        <v>437</v>
      </c>
      <c r="C83" s="1" t="s">
        <v>420</v>
      </c>
      <c r="D83" s="1">
        <v>2035</v>
      </c>
      <c r="E83" s="3">
        <v>-0.3</v>
      </c>
      <c r="I83" s="3"/>
    </row>
    <row r="84" spans="1:9" x14ac:dyDescent="0.25">
      <c r="A84" s="1"/>
      <c r="B84" s="1" t="s">
        <v>437</v>
      </c>
      <c r="C84" s="1" t="s">
        <v>420</v>
      </c>
      <c r="D84" s="1">
        <v>2040</v>
      </c>
      <c r="E84" s="3">
        <v>-0.13100000000000001</v>
      </c>
      <c r="I84" s="3"/>
    </row>
    <row r="85" spans="1:9" x14ac:dyDescent="0.25">
      <c r="A85" s="1"/>
      <c r="B85" s="1" t="s">
        <v>437</v>
      </c>
      <c r="C85" s="1" t="s">
        <v>420</v>
      </c>
      <c r="D85" s="1">
        <v>2045</v>
      </c>
      <c r="E85" s="3">
        <v>5.0000000000000001E-3</v>
      </c>
      <c r="I85" s="3"/>
    </row>
    <row r="86" spans="1:9" x14ac:dyDescent="0.25">
      <c r="A86" s="1"/>
      <c r="B86" s="1" t="s">
        <v>437</v>
      </c>
      <c r="C86" s="1" t="s">
        <v>420</v>
      </c>
      <c r="D86" s="1">
        <v>2050</v>
      </c>
      <c r="E86" s="3">
        <v>0.13800000000000001</v>
      </c>
      <c r="I86" s="3"/>
    </row>
    <row r="87" spans="1:9" x14ac:dyDescent="0.25">
      <c r="A87" s="1"/>
      <c r="B87" s="1" t="s">
        <v>438</v>
      </c>
      <c r="C87" s="1" t="s">
        <v>417</v>
      </c>
      <c r="D87" s="1">
        <v>2020</v>
      </c>
      <c r="E87" s="3">
        <v>-6.0000000000000001E-3</v>
      </c>
      <c r="I87" s="3"/>
    </row>
    <row r="88" spans="1:9" x14ac:dyDescent="0.25">
      <c r="A88" s="1"/>
      <c r="B88" s="1" t="s">
        <v>438</v>
      </c>
      <c r="C88" s="1" t="s">
        <v>417</v>
      </c>
      <c r="D88" s="1">
        <v>2025</v>
      </c>
      <c r="E88" s="3">
        <v>-0.17299999999999999</v>
      </c>
      <c r="I88" s="3"/>
    </row>
    <row r="89" spans="1:9" x14ac:dyDescent="0.25">
      <c r="B89" s="1" t="s">
        <v>438</v>
      </c>
      <c r="C89" s="1" t="s">
        <v>417</v>
      </c>
      <c r="D89" s="1">
        <v>2030</v>
      </c>
      <c r="E89" s="3">
        <v>-0.49399999999999999</v>
      </c>
      <c r="I89" s="3"/>
    </row>
    <row r="90" spans="1:9" x14ac:dyDescent="0.25">
      <c r="B90" s="1" t="s">
        <v>438</v>
      </c>
      <c r="C90" s="1" t="s">
        <v>417</v>
      </c>
      <c r="D90" s="1">
        <v>2035</v>
      </c>
      <c r="E90" s="3">
        <v>-0.75700000000000001</v>
      </c>
      <c r="I90" s="3"/>
    </row>
    <row r="91" spans="1:9" x14ac:dyDescent="0.25">
      <c r="B91" s="1" t="s">
        <v>438</v>
      </c>
      <c r="C91" s="1" t="s">
        <v>417</v>
      </c>
      <c r="D91" s="1">
        <v>2040</v>
      </c>
      <c r="E91" s="3">
        <v>-0.86699999999999999</v>
      </c>
      <c r="I91" s="3"/>
    </row>
    <row r="92" spans="1:9" x14ac:dyDescent="0.25">
      <c r="B92" s="1" t="s">
        <v>438</v>
      </c>
      <c r="C92" s="1" t="s">
        <v>417</v>
      </c>
      <c r="D92" s="1">
        <v>2045</v>
      </c>
      <c r="E92" s="3">
        <v>-0.88100000000000001</v>
      </c>
      <c r="I92" s="3"/>
    </row>
    <row r="93" spans="1:9" x14ac:dyDescent="0.25">
      <c r="B93" s="1" t="s">
        <v>438</v>
      </c>
      <c r="C93" s="1" t="s">
        <v>417</v>
      </c>
      <c r="D93" s="1">
        <v>2050</v>
      </c>
      <c r="E93" s="3">
        <v>-0.96</v>
      </c>
      <c r="I93" s="3"/>
    </row>
    <row r="94" spans="1:9" x14ac:dyDescent="0.25">
      <c r="B94" s="1" t="s">
        <v>438</v>
      </c>
      <c r="C94" s="1" t="s">
        <v>420</v>
      </c>
      <c r="D94" s="1">
        <v>2020</v>
      </c>
      <c r="E94" s="3">
        <v>0</v>
      </c>
      <c r="I94" s="3"/>
    </row>
    <row r="95" spans="1:9" x14ac:dyDescent="0.25">
      <c r="B95" s="1" t="s">
        <v>438</v>
      </c>
      <c r="C95" s="1" t="s">
        <v>420</v>
      </c>
      <c r="D95" s="1">
        <v>2025</v>
      </c>
      <c r="E95" s="3">
        <v>-3.7999999999999999E-2</v>
      </c>
      <c r="I95" s="3"/>
    </row>
    <row r="96" spans="1:9" x14ac:dyDescent="0.25">
      <c r="B96" s="1" t="s">
        <v>438</v>
      </c>
      <c r="C96" s="1" t="s">
        <v>420</v>
      </c>
      <c r="D96" s="1">
        <v>2030</v>
      </c>
      <c r="E96" s="3">
        <v>-0.16900000000000001</v>
      </c>
      <c r="I96" s="3"/>
    </row>
    <row r="97" spans="1:9" x14ac:dyDescent="0.25">
      <c r="B97" s="1" t="s">
        <v>438</v>
      </c>
      <c r="C97" s="1" t="s">
        <v>420</v>
      </c>
      <c r="D97" s="1">
        <v>2035</v>
      </c>
      <c r="E97" s="3">
        <v>-0.35699999999999998</v>
      </c>
      <c r="I97" s="3"/>
    </row>
    <row r="98" spans="1:9" x14ac:dyDescent="0.25">
      <c r="B98" s="1" t="s">
        <v>438</v>
      </c>
      <c r="C98" s="1" t="s">
        <v>420</v>
      </c>
      <c r="D98" s="1">
        <v>2040</v>
      </c>
      <c r="E98" s="3">
        <v>-0.57899999999999996</v>
      </c>
      <c r="I98" s="3"/>
    </row>
    <row r="99" spans="1:9" x14ac:dyDescent="0.25">
      <c r="B99" s="1" t="s">
        <v>438</v>
      </c>
      <c r="C99" s="1" t="s">
        <v>420</v>
      </c>
      <c r="D99" s="1">
        <v>2045</v>
      </c>
      <c r="E99" s="3">
        <v>-0.77</v>
      </c>
      <c r="I99" s="3"/>
    </row>
    <row r="100" spans="1:9" x14ac:dyDescent="0.25">
      <c r="B100" s="1" t="s">
        <v>438</v>
      </c>
      <c r="C100" s="1" t="s">
        <v>420</v>
      </c>
      <c r="D100" s="1">
        <v>2050</v>
      </c>
      <c r="E100" s="3">
        <v>-0.93700000000000006</v>
      </c>
      <c r="I100" s="3"/>
    </row>
    <row r="101" spans="1:9" x14ac:dyDescent="0.25">
      <c r="A101" s="1"/>
      <c r="B101" s="1" t="s">
        <v>439</v>
      </c>
      <c r="C101" s="1" t="s">
        <v>417</v>
      </c>
      <c r="D101" s="1">
        <v>2020</v>
      </c>
      <c r="E101" s="3">
        <v>6.0000000000000001E-3</v>
      </c>
      <c r="I101" s="3"/>
    </row>
    <row r="102" spans="1:9" x14ac:dyDescent="0.25">
      <c r="A102" s="1"/>
      <c r="B102" s="1" t="s">
        <v>439</v>
      </c>
      <c r="C102" s="1" t="s">
        <v>417</v>
      </c>
      <c r="D102" s="1">
        <v>2025</v>
      </c>
      <c r="E102" s="3">
        <v>0.17299999999999999</v>
      </c>
      <c r="I102" s="3"/>
    </row>
    <row r="103" spans="1:9" x14ac:dyDescent="0.25">
      <c r="A103" s="1"/>
      <c r="B103" s="1" t="s">
        <v>439</v>
      </c>
      <c r="C103" s="1" t="s">
        <v>417</v>
      </c>
      <c r="D103" s="1">
        <v>2030</v>
      </c>
      <c r="E103" s="3">
        <v>0.504</v>
      </c>
      <c r="I103" s="3"/>
    </row>
    <row r="104" spans="1:9" x14ac:dyDescent="0.25">
      <c r="A104" s="1"/>
      <c r="B104" s="1" t="s">
        <v>439</v>
      </c>
      <c r="C104" s="1" t="s">
        <v>417</v>
      </c>
      <c r="D104" s="1">
        <v>2035</v>
      </c>
      <c r="E104" s="3">
        <v>0.80100000000000005</v>
      </c>
      <c r="I104" s="3"/>
    </row>
    <row r="105" spans="1:9" x14ac:dyDescent="0.25">
      <c r="A105" s="1"/>
      <c r="B105" s="1" t="s">
        <v>439</v>
      </c>
      <c r="C105" s="1" t="s">
        <v>417</v>
      </c>
      <c r="D105" s="1">
        <v>2040</v>
      </c>
      <c r="E105" s="3">
        <v>0.98299999999999998</v>
      </c>
      <c r="I105" s="3"/>
    </row>
    <row r="106" spans="1:9" x14ac:dyDescent="0.25">
      <c r="B106" s="1" t="s">
        <v>439</v>
      </c>
      <c r="C106" s="1" t="s">
        <v>417</v>
      </c>
      <c r="D106" s="1">
        <v>2045</v>
      </c>
      <c r="E106" s="3">
        <v>1.0920000000000001</v>
      </c>
      <c r="I106" s="3"/>
    </row>
    <row r="107" spans="1:9" x14ac:dyDescent="0.25">
      <c r="B107" s="1" t="s">
        <v>439</v>
      </c>
      <c r="C107" s="1" t="s">
        <v>417</v>
      </c>
      <c r="D107" s="1">
        <v>2050</v>
      </c>
      <c r="E107" s="3">
        <v>1.266</v>
      </c>
    </row>
    <row r="108" spans="1:9" x14ac:dyDescent="0.25">
      <c r="B108" s="1" t="s">
        <v>439</v>
      </c>
      <c r="C108" s="1" t="s">
        <v>420</v>
      </c>
      <c r="D108" s="1">
        <v>2020</v>
      </c>
      <c r="E108" s="3">
        <v>0</v>
      </c>
    </row>
    <row r="109" spans="1:9" x14ac:dyDescent="0.25">
      <c r="B109" s="1" t="s">
        <v>439</v>
      </c>
      <c r="C109" s="1" t="s">
        <v>420</v>
      </c>
      <c r="D109" s="1">
        <v>2025</v>
      </c>
      <c r="E109" s="3">
        <v>3.7999999999999999E-2</v>
      </c>
    </row>
    <row r="110" spans="1:9" x14ac:dyDescent="0.25">
      <c r="B110" s="1" t="s">
        <v>439</v>
      </c>
      <c r="C110" s="1" t="s">
        <v>420</v>
      </c>
      <c r="D110" s="1">
        <v>2030</v>
      </c>
      <c r="E110" s="3">
        <v>0.16900000000000001</v>
      </c>
    </row>
    <row r="111" spans="1:9" x14ac:dyDescent="0.25">
      <c r="B111" s="1" t="s">
        <v>439</v>
      </c>
      <c r="C111" s="1" t="s">
        <v>420</v>
      </c>
      <c r="D111" s="1">
        <v>2035</v>
      </c>
      <c r="E111" s="3">
        <v>0.35899999999999999</v>
      </c>
    </row>
    <row r="112" spans="1:9" x14ac:dyDescent="0.25">
      <c r="B112" s="1" t="s">
        <v>439</v>
      </c>
      <c r="C112" s="1" t="s">
        <v>420</v>
      </c>
      <c r="D112" s="1">
        <v>2040</v>
      </c>
      <c r="E112" s="3">
        <v>0.58399999999999996</v>
      </c>
    </row>
    <row r="113" spans="1:5" x14ac:dyDescent="0.25">
      <c r="B113" s="1" t="s">
        <v>439</v>
      </c>
      <c r="C113" s="1" t="s">
        <v>420</v>
      </c>
      <c r="D113" s="1">
        <v>2045</v>
      </c>
      <c r="E113" s="3">
        <v>0.76500000000000001</v>
      </c>
    </row>
    <row r="114" spans="1:5" x14ac:dyDescent="0.25">
      <c r="A114" s="1"/>
      <c r="B114" s="1" t="s">
        <v>439</v>
      </c>
      <c r="C114" s="1" t="s">
        <v>420</v>
      </c>
      <c r="D114" s="1">
        <v>2050</v>
      </c>
      <c r="E114" s="3">
        <v>0.89700000000000002</v>
      </c>
    </row>
    <row r="115" spans="1:5" x14ac:dyDescent="0.25">
      <c r="A115" s="1"/>
    </row>
    <row r="116" spans="1:5" x14ac:dyDescent="0.25">
      <c r="A116" s="1"/>
    </row>
    <row r="117" spans="1:5" x14ac:dyDescent="0.25">
      <c r="A117" s="1"/>
    </row>
    <row r="118" spans="1:5" x14ac:dyDescent="0.25">
      <c r="A118" s="1"/>
    </row>
    <row r="121" spans="1:5" x14ac:dyDescent="0.25">
      <c r="A121" s="1"/>
    </row>
    <row r="122" spans="1:5" x14ac:dyDescent="0.25">
      <c r="A122" s="1"/>
    </row>
    <row r="123" spans="1:5" x14ac:dyDescent="0.25">
      <c r="A123" s="1"/>
    </row>
    <row r="125" spans="1:5" x14ac:dyDescent="0.25">
      <c r="A125" s="1"/>
    </row>
    <row r="127" spans="1:5" x14ac:dyDescent="0.25">
      <c r="A127" s="9"/>
    </row>
  </sheetData>
  <hyperlinks>
    <hyperlink ref="A28" location="Contents!A1" display="Back to contents" xr:uid="{701B2D99-0875-4A86-9D45-ED7769A39526}"/>
  </hyperlinks>
  <pageMargins left="0.7" right="0.7" top="0.75" bottom="0.75" header="0.3" footer="0.3"/>
  <pageSetup paperSize="9" orientation="portrait" horizontalDpi="1200" verticalDpi="1200"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582C8-9D4B-40D4-BE07-7A54D1CCF825}">
  <dimension ref="A1:F62"/>
  <sheetViews>
    <sheetView showGridLines="0" workbookViewId="0"/>
  </sheetViews>
  <sheetFormatPr defaultRowHeight="15" x14ac:dyDescent="0.25"/>
  <cols>
    <col min="4" max="4" width="20.28515625" bestFit="1" customWidth="1"/>
    <col min="5" max="6" width="19.28515625" bestFit="1" customWidth="1"/>
  </cols>
  <sheetData>
    <row r="1" spans="1:2" x14ac:dyDescent="0.25">
      <c r="A1" t="s">
        <v>440</v>
      </c>
      <c r="B1" s="28" t="s">
        <v>441</v>
      </c>
    </row>
    <row r="19" spans="1:6" x14ac:dyDescent="0.25">
      <c r="A19" t="s">
        <v>442</v>
      </c>
    </row>
    <row r="21" spans="1:6" x14ac:dyDescent="0.25">
      <c r="A21" s="9" t="s">
        <v>79</v>
      </c>
    </row>
    <row r="24" spans="1:6" x14ac:dyDescent="0.25">
      <c r="B24" s="28" t="s">
        <v>106</v>
      </c>
      <c r="C24" s="28" t="s">
        <v>443</v>
      </c>
      <c r="D24" s="28" t="s">
        <v>444</v>
      </c>
      <c r="E24" s="28" t="s">
        <v>445</v>
      </c>
      <c r="F24" s="28" t="s">
        <v>231</v>
      </c>
    </row>
    <row r="25" spans="1:6" x14ac:dyDescent="0.25">
      <c r="B25">
        <v>2002</v>
      </c>
      <c r="C25">
        <v>6</v>
      </c>
      <c r="D25" s="30">
        <v>4793802872062.665</v>
      </c>
      <c r="E25" s="30"/>
      <c r="F25" s="30">
        <v>4364890308124.6992</v>
      </c>
    </row>
    <row r="26" spans="1:6" x14ac:dyDescent="0.25">
      <c r="B26">
        <v>2002</v>
      </c>
      <c r="C26">
        <v>12</v>
      </c>
      <c r="D26" s="30">
        <v>4951180798969.0732</v>
      </c>
      <c r="E26" s="30"/>
      <c r="F26" s="30"/>
    </row>
    <row r="27" spans="1:6" x14ac:dyDescent="0.25">
      <c r="B27">
        <v>2003</v>
      </c>
      <c r="C27">
        <v>6</v>
      </c>
      <c r="D27" s="30">
        <v>5249422519083.9717</v>
      </c>
      <c r="E27" s="30"/>
      <c r="F27" s="30"/>
    </row>
    <row r="28" spans="1:6" x14ac:dyDescent="0.25">
      <c r="B28">
        <v>2003</v>
      </c>
      <c r="C28">
        <v>12</v>
      </c>
      <c r="D28" s="30">
        <v>5629086037735.8496</v>
      </c>
      <c r="E28" s="30">
        <v>5154325436400.9131</v>
      </c>
      <c r="F28" s="30"/>
    </row>
    <row r="29" spans="1:6" x14ac:dyDescent="0.25">
      <c r="B29">
        <v>2004</v>
      </c>
      <c r="C29">
        <v>6</v>
      </c>
      <c r="D29" s="30">
        <v>5819487220843.6729</v>
      </c>
      <c r="E29" s="30"/>
      <c r="F29" s="30"/>
    </row>
    <row r="30" spans="1:6" x14ac:dyDescent="0.25">
      <c r="B30">
        <v>2004</v>
      </c>
      <c r="C30">
        <v>12</v>
      </c>
      <c r="D30" s="30">
        <v>6082611288343.5586</v>
      </c>
      <c r="E30" s="30"/>
      <c r="F30" s="30"/>
    </row>
    <row r="31" spans="1:6" x14ac:dyDescent="0.25">
      <c r="B31">
        <v>2005</v>
      </c>
      <c r="C31">
        <v>6</v>
      </c>
      <c r="D31" s="30">
        <v>6178965012106.5381</v>
      </c>
      <c r="E31" s="30"/>
      <c r="F31" s="30"/>
    </row>
    <row r="32" spans="1:6" x14ac:dyDescent="0.25">
      <c r="B32">
        <v>2005</v>
      </c>
      <c r="C32">
        <v>12</v>
      </c>
      <c r="D32" s="30">
        <v>6421865632458.2354</v>
      </c>
      <c r="E32" s="30">
        <v>6030512299452.4941</v>
      </c>
      <c r="F32" s="30"/>
    </row>
    <row r="33" spans="2:6" x14ac:dyDescent="0.25">
      <c r="B33">
        <v>2006</v>
      </c>
      <c r="C33">
        <v>6</v>
      </c>
      <c r="D33" s="30">
        <v>6635897904540.1631</v>
      </c>
      <c r="E33" s="30"/>
      <c r="F33" s="30">
        <v>6213765496076.9453</v>
      </c>
    </row>
    <row r="34" spans="2:6" x14ac:dyDescent="0.25">
      <c r="B34">
        <v>2006</v>
      </c>
      <c r="C34">
        <v>12</v>
      </c>
      <c r="D34" s="30">
        <v>6990322170900.6934</v>
      </c>
      <c r="E34" s="30"/>
      <c r="F34" s="30"/>
    </row>
    <row r="35" spans="2:6" x14ac:dyDescent="0.25">
      <c r="B35">
        <v>2007</v>
      </c>
      <c r="C35">
        <v>6</v>
      </c>
      <c r="D35" s="30">
        <v>7339307867730.9004</v>
      </c>
      <c r="E35" s="30"/>
      <c r="F35" s="30"/>
    </row>
    <row r="36" spans="2:6" x14ac:dyDescent="0.25">
      <c r="B36">
        <v>2007</v>
      </c>
      <c r="C36">
        <v>12</v>
      </c>
      <c r="D36" s="30">
        <v>7643235802469.1367</v>
      </c>
      <c r="E36" s="30"/>
      <c r="F36" s="30"/>
    </row>
    <row r="37" spans="2:6" x14ac:dyDescent="0.25">
      <c r="B37">
        <v>2008</v>
      </c>
      <c r="C37">
        <v>6</v>
      </c>
      <c r="D37" s="30">
        <v>7142105458515.2842</v>
      </c>
      <c r="E37" s="30"/>
      <c r="F37" s="30"/>
    </row>
    <row r="38" spans="2:6" x14ac:dyDescent="0.25">
      <c r="B38">
        <v>2008</v>
      </c>
      <c r="C38">
        <v>12</v>
      </c>
      <c r="D38" s="30">
        <v>6551903571428.5732</v>
      </c>
      <c r="E38" s="30"/>
      <c r="F38" s="30"/>
    </row>
    <row r="39" spans="2:6" x14ac:dyDescent="0.25">
      <c r="B39">
        <v>2009</v>
      </c>
      <c r="C39">
        <v>6</v>
      </c>
      <c r="D39" s="30">
        <v>6836295156081.8086</v>
      </c>
      <c r="E39" s="30"/>
      <c r="F39" s="30"/>
    </row>
    <row r="40" spans="2:6" x14ac:dyDescent="0.25">
      <c r="B40">
        <v>2009</v>
      </c>
      <c r="C40">
        <v>12</v>
      </c>
      <c r="D40" s="30">
        <v>7579926193001.0625</v>
      </c>
      <c r="E40" s="30">
        <v>7262070278066.0996</v>
      </c>
      <c r="F40" s="30"/>
    </row>
    <row r="41" spans="2:6" x14ac:dyDescent="0.25">
      <c r="B41">
        <v>2010</v>
      </c>
      <c r="C41">
        <v>6</v>
      </c>
      <c r="D41" s="30">
        <v>7582703027139.875</v>
      </c>
      <c r="E41" s="30"/>
      <c r="F41" s="30">
        <v>6661368892095.2549</v>
      </c>
    </row>
    <row r="42" spans="2:6" x14ac:dyDescent="0.25">
      <c r="B42">
        <v>2010</v>
      </c>
      <c r="C42">
        <v>12</v>
      </c>
      <c r="D42" s="30">
        <v>7680079669762.6436</v>
      </c>
      <c r="E42" s="30"/>
      <c r="F42" s="30"/>
    </row>
    <row r="43" spans="2:6" x14ac:dyDescent="0.25">
      <c r="B43">
        <v>2011</v>
      </c>
      <c r="C43">
        <v>6</v>
      </c>
      <c r="D43" s="30">
        <v>7454614616935.4834</v>
      </c>
      <c r="E43" s="30"/>
      <c r="F43" s="30"/>
    </row>
    <row r="44" spans="2:6" x14ac:dyDescent="0.25">
      <c r="B44">
        <v>2011</v>
      </c>
      <c r="C44">
        <v>12</v>
      </c>
      <c r="D44" s="30">
        <v>7178883266533.0664</v>
      </c>
      <c r="E44" s="30">
        <v>7133684611052.0273</v>
      </c>
      <c r="F44" s="30"/>
    </row>
    <row r="45" spans="2:6" x14ac:dyDescent="0.25">
      <c r="B45">
        <v>2012</v>
      </c>
      <c r="C45">
        <v>6</v>
      </c>
      <c r="D45" s="30">
        <v>7416861752988.0488</v>
      </c>
      <c r="E45" s="30"/>
      <c r="F45" s="30"/>
    </row>
    <row r="46" spans="2:6" x14ac:dyDescent="0.25">
      <c r="B46">
        <v>2012</v>
      </c>
      <c r="C46">
        <v>12</v>
      </c>
      <c r="D46" s="30">
        <v>7574549313725.4922</v>
      </c>
      <c r="E46" s="30"/>
      <c r="F46" s="30"/>
    </row>
    <row r="47" spans="2:6" x14ac:dyDescent="0.25">
      <c r="B47">
        <v>2013</v>
      </c>
      <c r="C47">
        <v>6</v>
      </c>
      <c r="D47" s="30">
        <v>7678169066147.8604</v>
      </c>
      <c r="E47" s="30"/>
      <c r="F47" s="30"/>
    </row>
    <row r="48" spans="2:6" x14ac:dyDescent="0.25">
      <c r="B48">
        <v>2013</v>
      </c>
      <c r="C48">
        <v>12</v>
      </c>
      <c r="D48" s="30">
        <v>8016407442748.0938</v>
      </c>
      <c r="E48" s="30">
        <v>7668387401362.7598</v>
      </c>
      <c r="F48" s="30"/>
    </row>
    <row r="49" spans="2:6" x14ac:dyDescent="0.25">
      <c r="B49">
        <v>2014</v>
      </c>
      <c r="C49">
        <v>6</v>
      </c>
      <c r="D49" s="30">
        <v>8204353635505.1943</v>
      </c>
      <c r="E49" s="30"/>
      <c r="F49" s="30">
        <v>6995812099102.4209</v>
      </c>
    </row>
    <row r="50" spans="2:6" x14ac:dyDescent="0.25">
      <c r="B50">
        <v>2014</v>
      </c>
      <c r="C50">
        <v>12</v>
      </c>
      <c r="D50" s="30">
        <v>8589968105065.667</v>
      </c>
      <c r="E50" s="30"/>
      <c r="F50" s="30"/>
    </row>
    <row r="51" spans="2:6" x14ac:dyDescent="0.25">
      <c r="B51">
        <v>2015</v>
      </c>
      <c r="C51">
        <v>6</v>
      </c>
      <c r="D51" s="30">
        <v>9007297302325.584</v>
      </c>
      <c r="E51" s="30"/>
      <c r="F51" s="30"/>
    </row>
    <row r="52" spans="2:6" x14ac:dyDescent="0.25">
      <c r="B52">
        <v>2015</v>
      </c>
      <c r="C52">
        <v>12</v>
      </c>
      <c r="D52" s="30">
        <v>9220466881918.8203</v>
      </c>
      <c r="E52" s="30">
        <v>8619234710042.3984</v>
      </c>
      <c r="F52" s="30"/>
    </row>
    <row r="53" spans="2:6" x14ac:dyDescent="0.25">
      <c r="B53">
        <v>2016</v>
      </c>
      <c r="C53">
        <v>6</v>
      </c>
      <c r="D53" s="30">
        <v>9477138121546.9609</v>
      </c>
      <c r="E53" s="30"/>
      <c r="F53" s="30"/>
    </row>
    <row r="54" spans="2:6" x14ac:dyDescent="0.25">
      <c r="B54">
        <v>2016</v>
      </c>
      <c r="C54">
        <v>12</v>
      </c>
      <c r="D54" s="30">
        <v>9926728000000</v>
      </c>
      <c r="E54" s="30"/>
      <c r="F54" s="30"/>
    </row>
    <row r="55" spans="2:6" x14ac:dyDescent="0.25">
      <c r="B55">
        <v>2017</v>
      </c>
      <c r="C55">
        <v>6</v>
      </c>
      <c r="D55" s="30">
        <v>10253598825654.924</v>
      </c>
      <c r="E55" s="30"/>
      <c r="F55" s="30"/>
    </row>
    <row r="56" spans="2:6" x14ac:dyDescent="0.25">
      <c r="B56">
        <v>2017</v>
      </c>
      <c r="C56">
        <v>12</v>
      </c>
      <c r="D56" s="30">
        <v>10449372970561.998</v>
      </c>
      <c r="E56" s="30">
        <v>9611789923230.0195</v>
      </c>
      <c r="F56" s="30"/>
    </row>
    <row r="57" spans="2:6" x14ac:dyDescent="0.25">
      <c r="B57">
        <v>2018</v>
      </c>
      <c r="C57">
        <v>6</v>
      </c>
      <c r="D57" s="30">
        <v>10444756017699.117</v>
      </c>
      <c r="E57" s="30"/>
      <c r="F57" s="30">
        <v>8866907318231.5195</v>
      </c>
    </row>
    <row r="58" spans="2:6" x14ac:dyDescent="0.25">
      <c r="B58">
        <v>2018</v>
      </c>
      <c r="C58">
        <v>12</v>
      </c>
      <c r="D58" s="30">
        <v>10184289745836.986</v>
      </c>
      <c r="E58" s="30"/>
      <c r="F58" s="30"/>
    </row>
    <row r="59" spans="2:6" x14ac:dyDescent="0.25">
      <c r="B59">
        <v>2019</v>
      </c>
      <c r="C59">
        <v>6</v>
      </c>
      <c r="D59" s="30">
        <v>10487355923344.949</v>
      </c>
      <c r="E59" s="30"/>
      <c r="F59" s="30"/>
    </row>
    <row r="60" spans="2:6" x14ac:dyDescent="0.25">
      <c r="B60">
        <v>2019</v>
      </c>
      <c r="C60">
        <v>12</v>
      </c>
      <c r="D60" s="30">
        <v>10962701290877.799</v>
      </c>
      <c r="E60" s="30"/>
      <c r="F60" s="30"/>
    </row>
    <row r="61" spans="2:6" x14ac:dyDescent="0.25">
      <c r="B61">
        <v>2020</v>
      </c>
      <c r="C61">
        <v>6</v>
      </c>
      <c r="D61" s="30">
        <v>11107064423076.924</v>
      </c>
      <c r="E61" s="30"/>
      <c r="F61" s="30"/>
    </row>
    <row r="62" spans="2:6" x14ac:dyDescent="0.25">
      <c r="B62">
        <v>2020</v>
      </c>
      <c r="C62">
        <v>12</v>
      </c>
      <c r="D62" s="30">
        <v>11633067832764.506</v>
      </c>
      <c r="E62" s="30"/>
      <c r="F62" s="30"/>
    </row>
  </sheetData>
  <hyperlinks>
    <hyperlink ref="A21" location="Contents!A1" display="Back to contents" xr:uid="{4DB953C6-CC0A-4A45-A912-E75B296B3FB6}"/>
  </hyperlinks>
  <pageMargins left="0.7" right="0.7" top="0.75" bottom="0.75" header="0.3" footer="0.3"/>
  <pageSetup paperSize="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4547A-DB42-4F91-9C62-8242FF7C7A67}">
  <dimension ref="A1:E43"/>
  <sheetViews>
    <sheetView showGridLines="0" workbookViewId="0"/>
  </sheetViews>
  <sheetFormatPr defaultRowHeight="15" x14ac:dyDescent="0.25"/>
  <sheetData>
    <row r="1" spans="1:2" x14ac:dyDescent="0.25">
      <c r="A1" t="s">
        <v>53</v>
      </c>
      <c r="B1" s="28" t="s">
        <v>446</v>
      </c>
    </row>
    <row r="20" spans="1:5" x14ac:dyDescent="0.25">
      <c r="A20" t="s">
        <v>447</v>
      </c>
    </row>
    <row r="22" spans="1:5" x14ac:dyDescent="0.25">
      <c r="A22" t="s">
        <v>448</v>
      </c>
    </row>
    <row r="24" spans="1:5" x14ac:dyDescent="0.25">
      <c r="A24" s="9" t="s">
        <v>79</v>
      </c>
    </row>
    <row r="27" spans="1:5" x14ac:dyDescent="0.25">
      <c r="B27" s="28" t="s">
        <v>106</v>
      </c>
      <c r="C27" s="28" t="s">
        <v>231</v>
      </c>
      <c r="D27" s="28" t="s">
        <v>449</v>
      </c>
      <c r="E27" s="28" t="s">
        <v>450</v>
      </c>
    </row>
    <row r="28" spans="1:5" x14ac:dyDescent="0.25">
      <c r="B28" s="31">
        <v>2004</v>
      </c>
      <c r="C28">
        <v>7.5541867408901453E-2</v>
      </c>
    </row>
    <row r="29" spans="1:5" x14ac:dyDescent="0.25">
      <c r="B29" s="31">
        <v>2005</v>
      </c>
      <c r="C29">
        <v>5.1549344789236784E-2</v>
      </c>
    </row>
    <row r="30" spans="1:5" x14ac:dyDescent="0.25">
      <c r="B30" s="31">
        <v>2006</v>
      </c>
      <c r="C30">
        <v>6.8771850783377886E-2</v>
      </c>
    </row>
    <row r="31" spans="1:5" x14ac:dyDescent="0.25">
      <c r="B31" s="31">
        <v>2007</v>
      </c>
      <c r="C31">
        <v>8.1023207167163491E-2</v>
      </c>
    </row>
    <row r="32" spans="1:5" x14ac:dyDescent="0.25">
      <c r="B32" s="31">
        <v>2008</v>
      </c>
      <c r="C32">
        <v>0.11089062318205833</v>
      </c>
      <c r="D32">
        <v>0.74611185118556023</v>
      </c>
    </row>
    <row r="33" spans="2:5" x14ac:dyDescent="0.25">
      <c r="B33" s="31">
        <v>2009</v>
      </c>
      <c r="C33">
        <v>0.1021334552206099</v>
      </c>
      <c r="D33">
        <v>0.74206516146659851</v>
      </c>
    </row>
    <row r="34" spans="2:5" x14ac:dyDescent="0.25">
      <c r="B34" s="31">
        <v>2010</v>
      </c>
      <c r="C34">
        <v>0.17931188922375441</v>
      </c>
      <c r="D34">
        <v>0.75018154457211494</v>
      </c>
      <c r="E34">
        <v>0.17931188922375441</v>
      </c>
    </row>
    <row r="35" spans="2:5" x14ac:dyDescent="0.25">
      <c r="B35" s="31">
        <v>2011</v>
      </c>
      <c r="C35">
        <v>0.16670941840857267</v>
      </c>
      <c r="D35">
        <v>0.75028636492788792</v>
      </c>
      <c r="E35">
        <v>0.21748829167336226</v>
      </c>
    </row>
    <row r="36" spans="2:5" x14ac:dyDescent="0.25">
      <c r="B36" s="31">
        <v>2012</v>
      </c>
      <c r="C36">
        <v>0.18127670045942068</v>
      </c>
      <c r="D36">
        <v>0.74574318714439869</v>
      </c>
      <c r="E36">
        <v>0.21773113403469324</v>
      </c>
    </row>
    <row r="37" spans="2:5" x14ac:dyDescent="0.25">
      <c r="B37" s="31">
        <v>2013</v>
      </c>
      <c r="C37">
        <v>0.16743945889174938</v>
      </c>
      <c r="D37">
        <v>0.74267527088522911</v>
      </c>
      <c r="E37">
        <v>0.1877001253888011</v>
      </c>
    </row>
    <row r="38" spans="2:5" x14ac:dyDescent="0.25">
      <c r="B38" s="31">
        <v>2014</v>
      </c>
      <c r="C38">
        <v>0.22066459059715271</v>
      </c>
      <c r="D38">
        <v>0.74748629704117775</v>
      </c>
      <c r="E38">
        <v>0.22804383188486099</v>
      </c>
    </row>
    <row r="39" spans="2:5" x14ac:dyDescent="0.25">
      <c r="B39" s="31">
        <v>2015</v>
      </c>
      <c r="C39">
        <v>0.22754594683647156</v>
      </c>
      <c r="D39">
        <v>0.73744817636907101</v>
      </c>
      <c r="E39">
        <v>0.2252623438835144</v>
      </c>
    </row>
    <row r="40" spans="2:5" x14ac:dyDescent="0.25">
      <c r="B40" s="31">
        <v>2016</v>
      </c>
      <c r="C40">
        <v>0.27665460947901011</v>
      </c>
      <c r="D40">
        <v>0.74223955161869526</v>
      </c>
      <c r="E40">
        <v>0.27743023820221424</v>
      </c>
    </row>
    <row r="41" spans="2:5" x14ac:dyDescent="0.25">
      <c r="B41" s="31">
        <v>2017</v>
      </c>
      <c r="C41">
        <v>0.25622411631047726</v>
      </c>
      <c r="D41">
        <v>0.7430308498442173</v>
      </c>
      <c r="E41">
        <v>0.28290082700550556</v>
      </c>
    </row>
    <row r="42" spans="2:5" x14ac:dyDescent="0.25">
      <c r="B42" s="31">
        <v>2018</v>
      </c>
      <c r="C42">
        <v>0.29239766299724579</v>
      </c>
      <c r="D42">
        <v>0.7413085550069809</v>
      </c>
      <c r="E42">
        <v>0.29985825531184673</v>
      </c>
    </row>
    <row r="43" spans="2:5" x14ac:dyDescent="0.25">
      <c r="B43" s="31">
        <v>2019</v>
      </c>
      <c r="C43">
        <v>0.27115433476865292</v>
      </c>
      <c r="D43">
        <v>0.73884911835193634</v>
      </c>
      <c r="E43">
        <v>0.27253897860646248</v>
      </c>
    </row>
  </sheetData>
  <hyperlinks>
    <hyperlink ref="A24" location="Contents!A1" display="Back to contents" xr:uid="{60208452-57EC-424F-84AE-F5FFFFDC19B2}"/>
  </hyperlinks>
  <pageMargins left="0.7" right="0.7" top="0.75" bottom="0.75" header="0.3" footer="0.3"/>
  <pageSetup paperSize="9"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A8B63-47FD-4937-B343-BE0FD7A24664}">
  <dimension ref="A1:E29"/>
  <sheetViews>
    <sheetView showGridLines="0" workbookViewId="0"/>
  </sheetViews>
  <sheetFormatPr defaultRowHeight="15" x14ac:dyDescent="0.25"/>
  <cols>
    <col min="3" max="3" width="21.7109375" bestFit="1" customWidth="1"/>
    <col min="4" max="5" width="20.7109375" bestFit="1" customWidth="1"/>
  </cols>
  <sheetData>
    <row r="1" spans="1:2" x14ac:dyDescent="0.25">
      <c r="A1" t="s">
        <v>54</v>
      </c>
      <c r="B1" s="28" t="s">
        <v>451</v>
      </c>
    </row>
    <row r="20" spans="1:5" x14ac:dyDescent="0.25">
      <c r="A20" t="s">
        <v>452</v>
      </c>
    </row>
    <row r="22" spans="1:5" x14ac:dyDescent="0.25">
      <c r="A22" s="9" t="s">
        <v>79</v>
      </c>
    </row>
    <row r="25" spans="1:5" x14ac:dyDescent="0.25">
      <c r="B25" s="28"/>
      <c r="C25" s="28" t="s">
        <v>444</v>
      </c>
      <c r="D25" s="28" t="s">
        <v>231</v>
      </c>
      <c r="E25" s="28" t="s">
        <v>445</v>
      </c>
    </row>
    <row r="26" spans="1:5" x14ac:dyDescent="0.25">
      <c r="B26" t="s">
        <v>453</v>
      </c>
      <c r="C26" s="32"/>
      <c r="D26" s="32">
        <v>4827916009472</v>
      </c>
      <c r="E26" s="32">
        <v>4644182380231.8125</v>
      </c>
    </row>
    <row r="27" spans="1:5" x14ac:dyDescent="0.25">
      <c r="B27" t="s">
        <v>454</v>
      </c>
      <c r="C27" s="32">
        <v>6610100000000</v>
      </c>
      <c r="D27" s="32"/>
      <c r="E27" s="32">
        <v>1435706193250.2578</v>
      </c>
    </row>
    <row r="28" spans="1:5" x14ac:dyDescent="0.25">
      <c r="B28" t="s">
        <v>455</v>
      </c>
      <c r="C28" s="32">
        <v>580100000000</v>
      </c>
      <c r="D28" s="32">
        <v>1523114892014.2813</v>
      </c>
      <c r="E28" s="32">
        <v>243208573765.6875</v>
      </c>
    </row>
    <row r="29" spans="1:5" x14ac:dyDescent="0.25">
      <c r="B29" t="s">
        <v>456</v>
      </c>
      <c r="C29" s="32">
        <v>10417100000000</v>
      </c>
      <c r="D29" s="32">
        <v>8843429187644.8496</v>
      </c>
      <c r="E29" s="32">
        <v>9509988088209.0488</v>
      </c>
    </row>
  </sheetData>
  <hyperlinks>
    <hyperlink ref="A22" location="Contents!A1" display="Back to contents" xr:uid="{A9B70891-602D-4D96-8741-529640ED76E7}"/>
  </hyperlinks>
  <pageMargins left="0.7" right="0.7" top="0.75" bottom="0.75" header="0.3" footer="0.3"/>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6BEAB-A13F-43B1-9732-C4C9268BA939}">
  <dimension ref="A1:E26"/>
  <sheetViews>
    <sheetView showGridLines="0" workbookViewId="0"/>
  </sheetViews>
  <sheetFormatPr defaultRowHeight="15" x14ac:dyDescent="0.25"/>
  <cols>
    <col min="3" max="5" width="19.28515625" bestFit="1" customWidth="1"/>
  </cols>
  <sheetData>
    <row r="1" spans="1:2" x14ac:dyDescent="0.25">
      <c r="A1" t="s">
        <v>55</v>
      </c>
      <c r="B1" s="28" t="s">
        <v>457</v>
      </c>
    </row>
    <row r="19" spans="1:5" x14ac:dyDescent="0.25">
      <c r="A19" t="s">
        <v>452</v>
      </c>
    </row>
    <row r="21" spans="1:5" x14ac:dyDescent="0.25">
      <c r="A21" s="9" t="s">
        <v>79</v>
      </c>
    </row>
    <row r="24" spans="1:5" x14ac:dyDescent="0.25">
      <c r="C24" s="28" t="s">
        <v>444</v>
      </c>
      <c r="D24" s="28" t="s">
        <v>231</v>
      </c>
      <c r="E24" s="28" t="s">
        <v>445</v>
      </c>
    </row>
    <row r="25" spans="1:5" x14ac:dyDescent="0.25">
      <c r="B25" t="s">
        <v>458</v>
      </c>
      <c r="C25" s="32"/>
      <c r="D25" s="32">
        <v>293513364345.62598</v>
      </c>
      <c r="E25" s="32">
        <v>248164153585.94528</v>
      </c>
    </row>
    <row r="26" spans="1:5" x14ac:dyDescent="0.25">
      <c r="B26" t="s">
        <v>459</v>
      </c>
      <c r="C26" s="32">
        <v>386700000000</v>
      </c>
      <c r="D26" s="32">
        <v>39632713212.094727</v>
      </c>
      <c r="E26" s="32">
        <v>643365512586.99524</v>
      </c>
    </row>
  </sheetData>
  <hyperlinks>
    <hyperlink ref="A21" location="Contents!A1" display="Back to contents" xr:uid="{3323E9CA-F901-4538-B6B5-668B96E9F6A1}"/>
  </hyperlinks>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311E0-B328-42B6-824D-DD75E8035F17}">
  <dimension ref="A1:D26"/>
  <sheetViews>
    <sheetView showGridLines="0" workbookViewId="0"/>
  </sheetViews>
  <sheetFormatPr defaultRowHeight="15" x14ac:dyDescent="0.25"/>
  <cols>
    <col min="2" max="4" width="20.7109375" bestFit="1" customWidth="1"/>
  </cols>
  <sheetData>
    <row r="1" spans="1:2" x14ac:dyDescent="0.25">
      <c r="A1" t="s">
        <v>56</v>
      </c>
      <c r="B1" s="28" t="s">
        <v>460</v>
      </c>
    </row>
    <row r="20" spans="1:4" x14ac:dyDescent="0.25">
      <c r="A20" t="s">
        <v>452</v>
      </c>
    </row>
    <row r="22" spans="1:4" x14ac:dyDescent="0.25">
      <c r="A22" s="9" t="s">
        <v>79</v>
      </c>
    </row>
    <row r="25" spans="1:4" x14ac:dyDescent="0.25">
      <c r="B25" s="38" t="s">
        <v>444</v>
      </c>
      <c r="C25" s="38" t="s">
        <v>231</v>
      </c>
      <c r="D25" s="38" t="s">
        <v>445</v>
      </c>
    </row>
    <row r="26" spans="1:4" x14ac:dyDescent="0.25">
      <c r="B26" s="32">
        <v>5179000000000</v>
      </c>
      <c r="C26" s="32">
        <v>3665220916619.8281</v>
      </c>
      <c r="D26" s="32">
        <v>3805888391908.7319</v>
      </c>
    </row>
  </sheetData>
  <hyperlinks>
    <hyperlink ref="A22" location="Contents!A1" display="Back to contents" xr:uid="{EA520E4E-EBCD-43E3-B734-2436D07CBCF0}"/>
  </hyperlinks>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71051-FE71-42FE-A8E3-9AD0C3A3F56E}">
  <dimension ref="A1:D26"/>
  <sheetViews>
    <sheetView showGridLines="0" workbookViewId="0"/>
  </sheetViews>
  <sheetFormatPr defaultRowHeight="15" x14ac:dyDescent="0.25"/>
  <cols>
    <col min="2" max="4" width="20.7109375" bestFit="1" customWidth="1"/>
  </cols>
  <sheetData>
    <row r="1" spans="1:2" x14ac:dyDescent="0.25">
      <c r="A1" t="s">
        <v>57</v>
      </c>
      <c r="B1" s="28" t="s">
        <v>461</v>
      </c>
    </row>
    <row r="20" spans="1:4" x14ac:dyDescent="0.25">
      <c r="A20" t="s">
        <v>452</v>
      </c>
    </row>
    <row r="22" spans="1:4" x14ac:dyDescent="0.25">
      <c r="A22" s="9" t="s">
        <v>79</v>
      </c>
    </row>
    <row r="25" spans="1:4" x14ac:dyDescent="0.25">
      <c r="B25" s="28" t="s">
        <v>444</v>
      </c>
      <c r="C25" s="28" t="s">
        <v>231</v>
      </c>
      <c r="D25" s="28" t="s">
        <v>445</v>
      </c>
    </row>
    <row r="26" spans="1:4" x14ac:dyDescent="0.25">
      <c r="B26" s="32">
        <v>2818200000000</v>
      </c>
      <c r="C26" s="32">
        <v>2271976753539.0396</v>
      </c>
      <c r="D26" s="32">
        <v>1989017370874.0701</v>
      </c>
    </row>
  </sheetData>
  <hyperlinks>
    <hyperlink ref="A22" location="Contents!A1" display="Back to contents" xr:uid="{478A4EC1-1528-4EF1-8334-C11598A669BB}"/>
  </hyperlinks>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838B3-0480-46A2-8414-673E502B54D9}">
  <dimension ref="A1:D26"/>
  <sheetViews>
    <sheetView showGridLines="0" workbookViewId="0"/>
  </sheetViews>
  <sheetFormatPr defaultRowHeight="15" x14ac:dyDescent="0.25"/>
  <cols>
    <col min="2" max="4" width="20.7109375" bestFit="1" customWidth="1"/>
  </cols>
  <sheetData>
    <row r="1" spans="1:2" x14ac:dyDescent="0.25">
      <c r="A1" t="s">
        <v>58</v>
      </c>
      <c r="B1" s="28" t="s">
        <v>462</v>
      </c>
    </row>
    <row r="20" spans="1:4" x14ac:dyDescent="0.25">
      <c r="A20" t="s">
        <v>452</v>
      </c>
    </row>
    <row r="22" spans="1:4" x14ac:dyDescent="0.25">
      <c r="A22" s="9" t="s">
        <v>79</v>
      </c>
    </row>
    <row r="25" spans="1:4" x14ac:dyDescent="0.25">
      <c r="B25" s="28" t="s">
        <v>444</v>
      </c>
      <c r="C25" s="28" t="s">
        <v>231</v>
      </c>
      <c r="D25" s="28" t="s">
        <v>445</v>
      </c>
    </row>
    <row r="26" spans="1:4" x14ac:dyDescent="0.25">
      <c r="B26" s="32">
        <v>2378900000000</v>
      </c>
      <c r="C26" s="32">
        <v>1927572633355.2192</v>
      </c>
      <c r="D26" s="32">
        <v>1708229189298.0415</v>
      </c>
    </row>
  </sheetData>
  <hyperlinks>
    <hyperlink ref="A22" location="Contents!A1" display="Back to contents" xr:uid="{ADD47B3F-8CF5-44C3-98D5-19A3C44BEEBF}"/>
  </hyperlinks>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56194-2FA6-4B98-885F-D80154437266}">
  <dimension ref="A1:D42"/>
  <sheetViews>
    <sheetView showGridLines="0" zoomScaleNormal="100" workbookViewId="0"/>
  </sheetViews>
  <sheetFormatPr defaultRowHeight="15" x14ac:dyDescent="0.25"/>
  <cols>
    <col min="3" max="3" width="30.7109375" bestFit="1" customWidth="1"/>
    <col min="4" max="4" width="28" bestFit="1" customWidth="1"/>
  </cols>
  <sheetData>
    <row r="1" spans="1:2" x14ac:dyDescent="0.25">
      <c r="A1" t="s">
        <v>59</v>
      </c>
      <c r="B1" s="28" t="s">
        <v>463</v>
      </c>
    </row>
    <row r="20" spans="1:4" x14ac:dyDescent="0.25">
      <c r="A20" t="s">
        <v>464</v>
      </c>
    </row>
    <row r="22" spans="1:4" x14ac:dyDescent="0.25">
      <c r="A22" s="9" t="s">
        <v>79</v>
      </c>
    </row>
    <row r="25" spans="1:4" x14ac:dyDescent="0.25">
      <c r="B25" s="28" t="s">
        <v>106</v>
      </c>
      <c r="C25" s="28" t="s">
        <v>465</v>
      </c>
      <c r="D25" s="28" t="s">
        <v>466</v>
      </c>
    </row>
    <row r="26" spans="1:4" x14ac:dyDescent="0.25">
      <c r="B26">
        <v>2002</v>
      </c>
      <c r="C26" s="32">
        <v>23857470934.191753</v>
      </c>
      <c r="D26" s="32"/>
    </row>
    <row r="27" spans="1:4" x14ac:dyDescent="0.25">
      <c r="B27">
        <v>2003</v>
      </c>
      <c r="C27" s="32"/>
      <c r="D27" s="32">
        <v>19112940695.986969</v>
      </c>
    </row>
    <row r="28" spans="1:4" x14ac:dyDescent="0.25">
      <c r="B28">
        <v>2004</v>
      </c>
      <c r="C28" s="32"/>
      <c r="D28" s="32"/>
    </row>
    <row r="29" spans="1:4" x14ac:dyDescent="0.25">
      <c r="B29">
        <v>2005</v>
      </c>
      <c r="C29" s="32"/>
      <c r="D29" s="32"/>
    </row>
    <row r="30" spans="1:4" x14ac:dyDescent="0.25">
      <c r="B30">
        <v>2006</v>
      </c>
      <c r="C30" s="32">
        <v>33736134561.595299</v>
      </c>
      <c r="D30" s="32"/>
    </row>
    <row r="31" spans="1:4" x14ac:dyDescent="0.25">
      <c r="B31">
        <v>2007</v>
      </c>
      <c r="C31" s="32"/>
      <c r="D31" s="32">
        <v>37249427786.484467</v>
      </c>
    </row>
    <row r="32" spans="1:4" x14ac:dyDescent="0.25">
      <c r="B32">
        <v>2008</v>
      </c>
      <c r="C32" s="32"/>
      <c r="D32" s="32"/>
    </row>
    <row r="33" spans="2:4" x14ac:dyDescent="0.25">
      <c r="B33">
        <v>2009</v>
      </c>
      <c r="C33" s="32"/>
      <c r="D33" s="32"/>
    </row>
    <row r="34" spans="2:4" x14ac:dyDescent="0.25">
      <c r="B34">
        <v>2010</v>
      </c>
      <c r="C34" s="32">
        <v>33081527470.647572</v>
      </c>
      <c r="D34" s="32"/>
    </row>
    <row r="35" spans="2:4" x14ac:dyDescent="0.25">
      <c r="B35">
        <v>2011</v>
      </c>
      <c r="C35" s="32"/>
      <c r="D35" s="32">
        <v>26342717754.774841</v>
      </c>
    </row>
    <row r="36" spans="2:4" x14ac:dyDescent="0.25">
      <c r="B36">
        <v>2012</v>
      </c>
      <c r="C36" s="32"/>
      <c r="D36" s="32"/>
    </row>
    <row r="37" spans="2:4" x14ac:dyDescent="0.25">
      <c r="B37">
        <v>2013</v>
      </c>
      <c r="C37" s="32"/>
      <c r="D37" s="32"/>
    </row>
    <row r="38" spans="2:4" x14ac:dyDescent="0.25">
      <c r="B38">
        <v>2014</v>
      </c>
      <c r="C38" s="32">
        <v>41330085494.917389</v>
      </c>
      <c r="D38" s="32"/>
    </row>
    <row r="39" spans="2:4" x14ac:dyDescent="0.25">
      <c r="B39">
        <v>2015</v>
      </c>
      <c r="C39" s="32"/>
      <c r="D39" s="32">
        <v>30831811759.157448</v>
      </c>
    </row>
    <row r="40" spans="2:4" x14ac:dyDescent="0.25">
      <c r="B40">
        <v>2016</v>
      </c>
      <c r="C40" s="32"/>
      <c r="D40" s="32"/>
    </row>
    <row r="41" spans="2:4" x14ac:dyDescent="0.25">
      <c r="B41">
        <v>2017</v>
      </c>
      <c r="C41" s="32"/>
      <c r="D41" s="32"/>
    </row>
    <row r="42" spans="2:4" x14ac:dyDescent="0.25">
      <c r="B42">
        <v>2018</v>
      </c>
      <c r="C42" s="32">
        <v>52034606101.531013</v>
      </c>
      <c r="D42" s="32"/>
    </row>
  </sheetData>
  <hyperlinks>
    <hyperlink ref="A22" location="Contents!A1" display="Back to contents" xr:uid="{DE0E5D90-982C-4C96-AD72-CA9EA9EE34E8}"/>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F8564-DE0F-4B3A-BC7D-826E2E925597}">
  <dimension ref="A1:J25"/>
  <sheetViews>
    <sheetView workbookViewId="0"/>
  </sheetViews>
  <sheetFormatPr defaultColWidth="9.140625" defaultRowHeight="15" x14ac:dyDescent="0.25"/>
  <cols>
    <col min="1" max="16384" width="9.140625" style="1"/>
  </cols>
  <sheetData>
    <row r="1" spans="1:8" x14ac:dyDescent="0.25">
      <c r="A1" s="1" t="s">
        <v>13</v>
      </c>
      <c r="B1" s="2" t="s">
        <v>14</v>
      </c>
    </row>
    <row r="3" spans="1:8" x14ac:dyDescent="0.25">
      <c r="B3" s="2" t="s">
        <v>103</v>
      </c>
      <c r="H3" s="2" t="s">
        <v>104</v>
      </c>
    </row>
    <row r="19" spans="1:10" x14ac:dyDescent="0.25">
      <c r="A19" s="9" t="s">
        <v>79</v>
      </c>
    </row>
    <row r="21" spans="1:10" x14ac:dyDescent="0.25">
      <c r="B21" s="2" t="s">
        <v>105</v>
      </c>
      <c r="C21" s="2" t="s">
        <v>106</v>
      </c>
      <c r="D21" s="2" t="s">
        <v>107</v>
      </c>
      <c r="H21" s="2" t="s">
        <v>106</v>
      </c>
      <c r="I21" s="2" t="s">
        <v>108</v>
      </c>
      <c r="J21" s="2" t="s">
        <v>107</v>
      </c>
    </row>
    <row r="22" spans="1:10" x14ac:dyDescent="0.25">
      <c r="B22" s="1" t="s">
        <v>109</v>
      </c>
      <c r="C22" s="1">
        <v>2018</v>
      </c>
      <c r="D22" s="1">
        <v>34.200000000000003</v>
      </c>
      <c r="H22" s="1">
        <v>2018</v>
      </c>
      <c r="I22" s="1" t="s">
        <v>110</v>
      </c>
      <c r="J22" s="22">
        <v>50.4</v>
      </c>
    </row>
    <row r="23" spans="1:10" x14ac:dyDescent="0.25">
      <c r="B23" s="1" t="s">
        <v>109</v>
      </c>
      <c r="C23" s="1">
        <v>2048</v>
      </c>
      <c r="D23" s="1">
        <v>36.200000000000003</v>
      </c>
      <c r="H23" s="1">
        <v>2018</v>
      </c>
      <c r="I23" s="1" t="s">
        <v>111</v>
      </c>
      <c r="J23" s="22">
        <v>54</v>
      </c>
    </row>
    <row r="24" spans="1:10" x14ac:dyDescent="0.25">
      <c r="B24" s="1" t="s">
        <v>112</v>
      </c>
      <c r="C24" s="1">
        <v>2018</v>
      </c>
      <c r="D24" s="1">
        <v>44.4</v>
      </c>
      <c r="H24" s="1">
        <v>2048</v>
      </c>
      <c r="I24" s="1" t="s">
        <v>110</v>
      </c>
      <c r="J24" s="22">
        <v>49.7</v>
      </c>
    </row>
    <row r="25" spans="1:10" x14ac:dyDescent="0.25">
      <c r="B25" s="1" t="s">
        <v>112</v>
      </c>
      <c r="C25" s="1">
        <v>2048</v>
      </c>
      <c r="D25" s="1">
        <v>66.7</v>
      </c>
      <c r="H25" s="1">
        <v>2048</v>
      </c>
      <c r="I25" s="1" t="s">
        <v>111</v>
      </c>
      <c r="J25" s="22">
        <v>66.099999999999994</v>
      </c>
    </row>
  </sheetData>
  <hyperlinks>
    <hyperlink ref="A19" location="Contents!A1" display="Back to contents" xr:uid="{7A86A011-DA07-4B09-A8A9-931D731AC454}"/>
  </hyperlinks>
  <pageMargins left="0.7" right="0.7" top="0.75" bottom="0.75" header="0.3" footer="0.3"/>
  <pageSetup paperSize="9"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21B29-B4AD-496A-82C2-E5751A5E10D9}">
  <dimension ref="A1:G82"/>
  <sheetViews>
    <sheetView showGridLines="0" workbookViewId="0"/>
  </sheetViews>
  <sheetFormatPr defaultRowHeight="15" x14ac:dyDescent="0.25"/>
  <sheetData>
    <row r="1" spans="1:2" x14ac:dyDescent="0.25">
      <c r="A1" t="s">
        <v>60</v>
      </c>
      <c r="B1" s="28" t="s">
        <v>467</v>
      </c>
    </row>
    <row r="2" spans="1:2" x14ac:dyDescent="0.25">
      <c r="B2" t="s">
        <v>468</v>
      </c>
    </row>
    <row r="20" spans="1:7" x14ac:dyDescent="0.25">
      <c r="A20" t="s">
        <v>243</v>
      </c>
    </row>
    <row r="22" spans="1:7" x14ac:dyDescent="0.25">
      <c r="A22" s="9" t="s">
        <v>79</v>
      </c>
    </row>
    <row r="24" spans="1:7" x14ac:dyDescent="0.25">
      <c r="F24" s="28" t="s">
        <v>469</v>
      </c>
      <c r="G24" s="28" t="s">
        <v>141</v>
      </c>
    </row>
    <row r="25" spans="1:7" x14ac:dyDescent="0.25">
      <c r="F25">
        <v>34</v>
      </c>
      <c r="G25" s="34">
        <v>0.81904060000000001</v>
      </c>
    </row>
    <row r="26" spans="1:7" x14ac:dyDescent="0.25">
      <c r="F26">
        <v>35</v>
      </c>
      <c r="G26" s="34">
        <v>0.71231067000000003</v>
      </c>
    </row>
    <row r="27" spans="1:7" x14ac:dyDescent="0.25">
      <c r="F27">
        <v>36</v>
      </c>
      <c r="G27" s="34"/>
    </row>
    <row r="28" spans="1:7" x14ac:dyDescent="0.25">
      <c r="F28">
        <v>37</v>
      </c>
      <c r="G28" s="34">
        <v>0.96655767999999997</v>
      </c>
    </row>
    <row r="29" spans="1:7" x14ac:dyDescent="0.25">
      <c r="F29">
        <v>38</v>
      </c>
      <c r="G29" s="34">
        <v>1.4734632999999999</v>
      </c>
    </row>
    <row r="30" spans="1:7" x14ac:dyDescent="0.25">
      <c r="F30">
        <v>39</v>
      </c>
      <c r="G30" s="34"/>
    </row>
    <row r="31" spans="1:7" x14ac:dyDescent="0.25">
      <c r="F31">
        <v>40</v>
      </c>
      <c r="G31" s="34">
        <v>0.93077540000000003</v>
      </c>
    </row>
    <row r="32" spans="1:7" x14ac:dyDescent="0.25">
      <c r="F32">
        <v>41</v>
      </c>
      <c r="G32" s="34"/>
    </row>
    <row r="33" spans="6:7" x14ac:dyDescent="0.25">
      <c r="F33">
        <v>42</v>
      </c>
      <c r="G33" s="34">
        <v>1.3041172000000001</v>
      </c>
    </row>
    <row r="34" spans="6:7" x14ac:dyDescent="0.25">
      <c r="F34">
        <v>43</v>
      </c>
      <c r="G34" s="34">
        <v>3.6062191000000001</v>
      </c>
    </row>
    <row r="35" spans="6:7" x14ac:dyDescent="0.25">
      <c r="F35">
        <v>44</v>
      </c>
      <c r="G35" s="34">
        <v>3.1090441000000002</v>
      </c>
    </row>
    <row r="36" spans="6:7" x14ac:dyDescent="0.25">
      <c r="F36">
        <v>45</v>
      </c>
      <c r="G36" s="34">
        <v>2.1409001000000001</v>
      </c>
    </row>
    <row r="37" spans="6:7" x14ac:dyDescent="0.25">
      <c r="F37">
        <v>46</v>
      </c>
      <c r="G37" s="34">
        <v>6.3035889000000003</v>
      </c>
    </row>
    <row r="38" spans="6:7" x14ac:dyDescent="0.25">
      <c r="F38">
        <v>47</v>
      </c>
      <c r="G38" s="34">
        <v>4.7752904999999997</v>
      </c>
    </row>
    <row r="39" spans="6:7" x14ac:dyDescent="0.25">
      <c r="F39">
        <v>48</v>
      </c>
      <c r="G39" s="34">
        <v>9.6500243999999995</v>
      </c>
    </row>
    <row r="40" spans="6:7" x14ac:dyDescent="0.25">
      <c r="F40">
        <v>49</v>
      </c>
      <c r="G40" s="34">
        <v>6.4286256000000002</v>
      </c>
    </row>
    <row r="41" spans="6:7" x14ac:dyDescent="0.25">
      <c r="F41">
        <v>50</v>
      </c>
      <c r="G41" s="34">
        <v>9.8478165000000004</v>
      </c>
    </row>
    <row r="42" spans="6:7" x14ac:dyDescent="0.25">
      <c r="F42">
        <v>51</v>
      </c>
      <c r="G42" s="34">
        <v>14.939768000000001</v>
      </c>
    </row>
    <row r="43" spans="6:7" x14ac:dyDescent="0.25">
      <c r="F43">
        <v>52</v>
      </c>
      <c r="G43" s="34">
        <v>18.162828000000001</v>
      </c>
    </row>
    <row r="44" spans="6:7" x14ac:dyDescent="0.25">
      <c r="F44">
        <v>53</v>
      </c>
      <c r="G44" s="34">
        <v>20.977322000000001</v>
      </c>
    </row>
    <row r="45" spans="6:7" x14ac:dyDescent="0.25">
      <c r="F45">
        <v>54</v>
      </c>
      <c r="G45" s="34">
        <v>21.626546999999999</v>
      </c>
    </row>
    <row r="46" spans="6:7" x14ac:dyDescent="0.25">
      <c r="F46">
        <v>55</v>
      </c>
      <c r="G46" s="34">
        <v>22.660297</v>
      </c>
    </row>
    <row r="47" spans="6:7" x14ac:dyDescent="0.25">
      <c r="F47">
        <v>56</v>
      </c>
      <c r="G47" s="34">
        <v>27.647333</v>
      </c>
    </row>
    <row r="48" spans="6:7" x14ac:dyDescent="0.25">
      <c r="F48">
        <v>57</v>
      </c>
      <c r="G48" s="34">
        <v>35.807487000000002</v>
      </c>
    </row>
    <row r="49" spans="6:7" x14ac:dyDescent="0.25">
      <c r="F49">
        <v>58</v>
      </c>
      <c r="G49" s="34">
        <v>31.885808999999998</v>
      </c>
    </row>
    <row r="50" spans="6:7" x14ac:dyDescent="0.25">
      <c r="F50">
        <v>59</v>
      </c>
      <c r="G50" s="34">
        <v>42.736987999999997</v>
      </c>
    </row>
    <row r="51" spans="6:7" x14ac:dyDescent="0.25">
      <c r="F51">
        <v>60</v>
      </c>
      <c r="G51" s="34">
        <v>42.606772999999997</v>
      </c>
    </row>
    <row r="52" spans="6:7" x14ac:dyDescent="0.25">
      <c r="F52">
        <v>61</v>
      </c>
      <c r="G52" s="34">
        <v>43.635452000000001</v>
      </c>
    </row>
    <row r="53" spans="6:7" x14ac:dyDescent="0.25">
      <c r="F53">
        <v>62</v>
      </c>
      <c r="G53" s="34">
        <v>42.216667000000001</v>
      </c>
    </row>
    <row r="54" spans="6:7" x14ac:dyDescent="0.25">
      <c r="F54">
        <v>63</v>
      </c>
      <c r="G54" s="34">
        <v>43.121482999999998</v>
      </c>
    </row>
    <row r="55" spans="6:7" x14ac:dyDescent="0.25">
      <c r="F55">
        <v>64</v>
      </c>
      <c r="G55" s="34">
        <v>44.523395999999998</v>
      </c>
    </row>
    <row r="56" spans="6:7" x14ac:dyDescent="0.25">
      <c r="F56">
        <v>65</v>
      </c>
      <c r="G56" s="34">
        <v>53.426254</v>
      </c>
    </row>
    <row r="57" spans="6:7" x14ac:dyDescent="0.25">
      <c r="F57">
        <v>66</v>
      </c>
      <c r="G57" s="34">
        <v>50.613720000000001</v>
      </c>
    </row>
    <row r="58" spans="6:7" x14ac:dyDescent="0.25">
      <c r="F58">
        <v>67</v>
      </c>
      <c r="G58" s="34">
        <v>50.789360000000002</v>
      </c>
    </row>
    <row r="59" spans="6:7" x14ac:dyDescent="0.25">
      <c r="F59">
        <v>68</v>
      </c>
      <c r="G59" s="34">
        <v>52.196933999999999</v>
      </c>
    </row>
    <row r="60" spans="6:7" x14ac:dyDescent="0.25">
      <c r="F60">
        <v>69</v>
      </c>
      <c r="G60" s="34">
        <v>51.654961</v>
      </c>
    </row>
    <row r="61" spans="6:7" x14ac:dyDescent="0.25">
      <c r="F61">
        <v>70</v>
      </c>
      <c r="G61" s="34">
        <v>43.981940999999999</v>
      </c>
    </row>
    <row r="62" spans="6:7" x14ac:dyDescent="0.25">
      <c r="F62">
        <v>71</v>
      </c>
      <c r="G62" s="34">
        <v>50.927109000000002</v>
      </c>
    </row>
    <row r="63" spans="6:7" x14ac:dyDescent="0.25">
      <c r="F63">
        <v>72</v>
      </c>
      <c r="G63" s="34">
        <v>42.478085</v>
      </c>
    </row>
    <row r="64" spans="6:7" x14ac:dyDescent="0.25">
      <c r="F64">
        <v>73</v>
      </c>
      <c r="G64" s="34">
        <v>49.067512999999998</v>
      </c>
    </row>
    <row r="65" spans="6:7" x14ac:dyDescent="0.25">
      <c r="F65">
        <v>74</v>
      </c>
      <c r="G65" s="34">
        <v>46.892586000000001</v>
      </c>
    </row>
    <row r="66" spans="6:7" x14ac:dyDescent="0.25">
      <c r="F66">
        <v>75</v>
      </c>
      <c r="G66" s="34">
        <v>30.584465000000002</v>
      </c>
    </row>
    <row r="67" spans="6:7" x14ac:dyDescent="0.25">
      <c r="F67">
        <v>76</v>
      </c>
      <c r="G67" s="34">
        <v>37.285046000000001</v>
      </c>
    </row>
    <row r="68" spans="6:7" x14ac:dyDescent="0.25">
      <c r="F68">
        <v>77</v>
      </c>
      <c r="G68" s="34">
        <v>30.447576999999999</v>
      </c>
    </row>
    <row r="69" spans="6:7" x14ac:dyDescent="0.25">
      <c r="F69">
        <v>78</v>
      </c>
      <c r="G69" s="34">
        <v>24.262712000000001</v>
      </c>
    </row>
    <row r="70" spans="6:7" x14ac:dyDescent="0.25">
      <c r="F70">
        <v>79</v>
      </c>
      <c r="G70" s="34">
        <v>26.196814</v>
      </c>
    </row>
    <row r="71" spans="6:7" x14ac:dyDescent="0.25">
      <c r="F71">
        <v>80</v>
      </c>
      <c r="G71" s="34">
        <v>23.262892000000001</v>
      </c>
    </row>
    <row r="72" spans="6:7" x14ac:dyDescent="0.25">
      <c r="F72">
        <v>81</v>
      </c>
      <c r="G72" s="34">
        <v>16.675187999999999</v>
      </c>
    </row>
    <row r="73" spans="6:7" x14ac:dyDescent="0.25">
      <c r="F73">
        <v>82</v>
      </c>
      <c r="G73" s="34">
        <v>7.8287573000000004</v>
      </c>
    </row>
    <row r="74" spans="6:7" x14ac:dyDescent="0.25">
      <c r="F74">
        <v>83</v>
      </c>
      <c r="G74" s="34">
        <v>19.326295999999999</v>
      </c>
    </row>
    <row r="75" spans="6:7" x14ac:dyDescent="0.25">
      <c r="F75">
        <v>84</v>
      </c>
      <c r="G75" s="34">
        <v>12.786724</v>
      </c>
    </row>
    <row r="76" spans="6:7" x14ac:dyDescent="0.25">
      <c r="F76">
        <v>85</v>
      </c>
      <c r="G76" s="34">
        <v>16.782194</v>
      </c>
    </row>
    <row r="77" spans="6:7" x14ac:dyDescent="0.25">
      <c r="F77">
        <v>86</v>
      </c>
      <c r="G77" s="34">
        <v>12.629966</v>
      </c>
    </row>
    <row r="78" spans="6:7" x14ac:dyDescent="0.25">
      <c r="F78">
        <v>87</v>
      </c>
      <c r="G78" s="34">
        <v>2.0941234</v>
      </c>
    </row>
    <row r="79" spans="6:7" x14ac:dyDescent="0.25">
      <c r="F79">
        <v>88</v>
      </c>
      <c r="G79" s="34">
        <v>1.4738126</v>
      </c>
    </row>
    <row r="80" spans="6:7" x14ac:dyDescent="0.25">
      <c r="F80">
        <v>89</v>
      </c>
      <c r="G80" s="34">
        <v>5.5486522000000003</v>
      </c>
    </row>
    <row r="81" spans="6:7" x14ac:dyDescent="0.25">
      <c r="F81">
        <v>90</v>
      </c>
    </row>
    <row r="82" spans="6:7" x14ac:dyDescent="0.25">
      <c r="F82">
        <v>91</v>
      </c>
      <c r="G82" s="34">
        <v>7.0116448</v>
      </c>
    </row>
  </sheetData>
  <hyperlinks>
    <hyperlink ref="A22" location="Contents!A1" display="Back to contents" xr:uid="{1579663D-8F53-4687-9FD1-AFEC94476D45}"/>
  </hyperlinks>
  <pageMargins left="0.7" right="0.7" top="0.75" bottom="0.75" header="0.3" footer="0.3"/>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647DE-7BFD-4254-AB52-9165AA556A3C}">
  <dimension ref="A1:L31"/>
  <sheetViews>
    <sheetView workbookViewId="0"/>
  </sheetViews>
  <sheetFormatPr defaultColWidth="9.140625" defaultRowHeight="15" x14ac:dyDescent="0.25"/>
  <cols>
    <col min="1" max="6" width="9.140625" style="1"/>
    <col min="7" max="7" width="19" style="1" bestFit="1" customWidth="1"/>
    <col min="8" max="8" width="14.5703125" style="1" bestFit="1" customWidth="1"/>
    <col min="9" max="9" width="20.7109375" style="1" bestFit="1" customWidth="1"/>
    <col min="10" max="10" width="17.7109375" style="1" bestFit="1" customWidth="1"/>
    <col min="11" max="11" width="21" style="1" bestFit="1" customWidth="1"/>
    <col min="12" max="12" width="15" style="1" bestFit="1" customWidth="1"/>
    <col min="13" max="16384" width="9.140625" style="1"/>
  </cols>
  <sheetData>
    <row r="1" spans="1:2" x14ac:dyDescent="0.25">
      <c r="A1" s="1" t="s">
        <v>61</v>
      </c>
      <c r="B1" s="2" t="s">
        <v>470</v>
      </c>
    </row>
    <row r="20" spans="1:12" x14ac:dyDescent="0.25">
      <c r="A20" s="1" t="s">
        <v>471</v>
      </c>
    </row>
    <row r="22" spans="1:12" x14ac:dyDescent="0.25">
      <c r="A22" s="1" t="s">
        <v>243</v>
      </c>
    </row>
    <row r="24" spans="1:12" x14ac:dyDescent="0.25">
      <c r="A24" s="9" t="s">
        <v>79</v>
      </c>
    </row>
    <row r="26" spans="1:12" x14ac:dyDescent="0.25">
      <c r="G26" s="2" t="s">
        <v>472</v>
      </c>
      <c r="H26" s="2" t="s">
        <v>473</v>
      </c>
      <c r="I26" s="2" t="s">
        <v>474</v>
      </c>
      <c r="J26" s="2" t="s">
        <v>475</v>
      </c>
      <c r="K26" s="2" t="s">
        <v>476</v>
      </c>
      <c r="L26" s="2" t="s">
        <v>477</v>
      </c>
    </row>
    <row r="27" spans="1:12" x14ac:dyDescent="0.25">
      <c r="G27" s="1">
        <v>1</v>
      </c>
      <c r="H27" s="1">
        <v>5</v>
      </c>
      <c r="I27" s="3">
        <v>19</v>
      </c>
      <c r="J27" s="3">
        <v>39</v>
      </c>
      <c r="K27" s="3">
        <v>63</v>
      </c>
      <c r="L27" s="3">
        <v>94</v>
      </c>
    </row>
    <row r="28" spans="1:12" x14ac:dyDescent="0.25">
      <c r="G28" s="1">
        <v>2</v>
      </c>
      <c r="H28" s="1">
        <v>1</v>
      </c>
      <c r="I28" s="3">
        <v>18.25</v>
      </c>
      <c r="J28" s="3">
        <v>29</v>
      </c>
      <c r="K28" s="3">
        <v>57.25</v>
      </c>
      <c r="L28" s="3">
        <v>100</v>
      </c>
    </row>
    <row r="29" spans="1:12" x14ac:dyDescent="0.25">
      <c r="G29" s="1">
        <v>3</v>
      </c>
      <c r="H29" s="1">
        <v>2</v>
      </c>
      <c r="I29" s="3">
        <v>25</v>
      </c>
      <c r="J29" s="3">
        <v>54</v>
      </c>
      <c r="K29" s="3">
        <v>73</v>
      </c>
      <c r="L29" s="3">
        <v>98</v>
      </c>
    </row>
    <row r="30" spans="1:12" x14ac:dyDescent="0.25">
      <c r="G30" s="1">
        <v>4</v>
      </c>
      <c r="H30" s="1">
        <v>1</v>
      </c>
      <c r="I30" s="3">
        <v>38</v>
      </c>
      <c r="J30" s="3">
        <v>57</v>
      </c>
      <c r="K30" s="3">
        <v>76</v>
      </c>
      <c r="L30" s="3">
        <v>97</v>
      </c>
    </row>
    <row r="31" spans="1:12" x14ac:dyDescent="0.25">
      <c r="G31" s="1">
        <v>5</v>
      </c>
      <c r="H31" s="1">
        <v>3</v>
      </c>
      <c r="I31" s="3">
        <v>48.75</v>
      </c>
      <c r="J31" s="3">
        <v>68.5</v>
      </c>
      <c r="K31" s="3">
        <v>84.25</v>
      </c>
      <c r="L31" s="3">
        <v>100</v>
      </c>
    </row>
  </sheetData>
  <hyperlinks>
    <hyperlink ref="A24" location="Contents!A1" display="Back to contents" xr:uid="{30F26CC1-F83E-47DE-9DEB-A019F9A4C7B1}"/>
  </hyperlinks>
  <pageMargins left="0.7" right="0.7" top="0.75" bottom="0.75" header="0.3" footer="0.3"/>
  <pageSetup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0A3B8-DB29-49AC-A15A-14D9CAA153A0}">
  <dimension ref="A1:J42"/>
  <sheetViews>
    <sheetView workbookViewId="0"/>
  </sheetViews>
  <sheetFormatPr defaultColWidth="9.140625" defaultRowHeight="15" x14ac:dyDescent="0.25"/>
  <cols>
    <col min="1" max="5" width="9.140625" style="1"/>
    <col min="6" max="6" width="27.28515625" style="1" bestFit="1" customWidth="1"/>
    <col min="7" max="7" width="19.28515625" style="1" bestFit="1" customWidth="1"/>
    <col min="8" max="8" width="16.7109375" style="1" bestFit="1" customWidth="1"/>
    <col min="9" max="9" width="11.5703125" style="1" bestFit="1" customWidth="1"/>
    <col min="10" max="10" width="11" style="1" bestFit="1" customWidth="1"/>
    <col min="11" max="16384" width="9.140625" style="1"/>
  </cols>
  <sheetData>
    <row r="1" spans="1:2" x14ac:dyDescent="0.25">
      <c r="A1" s="1" t="s">
        <v>62</v>
      </c>
      <c r="B1" s="2" t="s">
        <v>478</v>
      </c>
    </row>
    <row r="2" spans="1:2" x14ac:dyDescent="0.25">
      <c r="B2" s="1" t="s">
        <v>479</v>
      </c>
    </row>
    <row r="20" spans="1:10" x14ac:dyDescent="0.25">
      <c r="A20" s="1" t="s">
        <v>243</v>
      </c>
    </row>
    <row r="22" spans="1:10" x14ac:dyDescent="0.25">
      <c r="A22" s="9" t="s">
        <v>79</v>
      </c>
    </row>
    <row r="24" spans="1:10" x14ac:dyDescent="0.25">
      <c r="F24" s="2" t="s">
        <v>480</v>
      </c>
      <c r="G24" s="2" t="s">
        <v>481</v>
      </c>
      <c r="H24" s="2" t="s">
        <v>482</v>
      </c>
      <c r="I24" s="2" t="s">
        <v>483</v>
      </c>
      <c r="J24" s="2" t="s">
        <v>136</v>
      </c>
    </row>
    <row r="25" spans="1:10" x14ac:dyDescent="0.25">
      <c r="F25" s="1">
        <v>0.5</v>
      </c>
      <c r="G25" s="3">
        <v>0.97382826</v>
      </c>
      <c r="H25" s="3">
        <v>0.94765650999999995</v>
      </c>
      <c r="I25" s="1">
        <v>1</v>
      </c>
    </row>
    <row r="26" spans="1:10" x14ac:dyDescent="0.25">
      <c r="F26" s="1">
        <v>1.5</v>
      </c>
      <c r="G26" s="3">
        <v>0.92148476999999995</v>
      </c>
      <c r="H26" s="3">
        <v>0.84296959999999999</v>
      </c>
      <c r="I26" s="1">
        <v>1</v>
      </c>
      <c r="J26" s="3">
        <v>0.91613184999999997</v>
      </c>
    </row>
    <row r="27" spans="1:10" x14ac:dyDescent="0.25">
      <c r="F27" s="1">
        <v>2.5</v>
      </c>
      <c r="G27" s="3">
        <v>0.86914133999999998</v>
      </c>
      <c r="H27" s="3">
        <v>0.73828262</v>
      </c>
      <c r="I27" s="1">
        <v>1</v>
      </c>
    </row>
    <row r="28" spans="1:10" x14ac:dyDescent="0.25">
      <c r="F28" s="1">
        <v>3.5</v>
      </c>
      <c r="G28" s="3">
        <v>0.81679785000000005</v>
      </c>
      <c r="H28" s="3">
        <v>0.63359564999999995</v>
      </c>
      <c r="I28" s="1">
        <v>1</v>
      </c>
    </row>
    <row r="29" spans="1:10" x14ac:dyDescent="0.25">
      <c r="F29" s="1">
        <v>4.5</v>
      </c>
      <c r="G29" s="3">
        <v>0.76445436</v>
      </c>
      <c r="H29" s="3">
        <v>0.52890873000000005</v>
      </c>
      <c r="I29" s="1">
        <v>1</v>
      </c>
    </row>
    <row r="30" spans="1:10" x14ac:dyDescent="0.25">
      <c r="F30" s="1">
        <v>5.5</v>
      </c>
      <c r="G30" s="3">
        <v>0.71211088</v>
      </c>
      <c r="H30" s="3">
        <v>0.42422175000000001</v>
      </c>
      <c r="I30" s="1">
        <v>1</v>
      </c>
      <c r="J30" s="3">
        <v>0.71357077000000002</v>
      </c>
    </row>
    <row r="31" spans="1:10" x14ac:dyDescent="0.25">
      <c r="F31" s="1">
        <v>6.5</v>
      </c>
      <c r="G31" s="3">
        <v>0.65976738999999995</v>
      </c>
      <c r="H31" s="3">
        <v>0.31953481</v>
      </c>
      <c r="I31" s="1">
        <v>1</v>
      </c>
    </row>
    <row r="32" spans="1:10" x14ac:dyDescent="0.25">
      <c r="F32" s="1">
        <v>7.5</v>
      </c>
      <c r="G32" s="3">
        <v>0.60742390000000002</v>
      </c>
      <c r="H32" s="3">
        <v>0.21484786</v>
      </c>
      <c r="I32" s="1">
        <v>1</v>
      </c>
    </row>
    <row r="33" spans="6:9" x14ac:dyDescent="0.25">
      <c r="F33" s="1">
        <v>8.5</v>
      </c>
      <c r="G33" s="3">
        <v>0.55508047000000005</v>
      </c>
      <c r="H33" s="3">
        <v>0.11016091</v>
      </c>
      <c r="I33" s="1">
        <v>1</v>
      </c>
    </row>
    <row r="34" spans="6:9" x14ac:dyDescent="0.25">
      <c r="F34" s="1">
        <v>9.5</v>
      </c>
      <c r="G34" s="3">
        <v>0.50273699000000005</v>
      </c>
      <c r="H34" s="3">
        <v>5.4739593000000001E-3</v>
      </c>
      <c r="I34" s="1">
        <v>1</v>
      </c>
    </row>
    <row r="35" spans="6:9" x14ac:dyDescent="0.25">
      <c r="F35" s="1">
        <v>10.5</v>
      </c>
      <c r="G35" s="3">
        <v>0.4503935</v>
      </c>
      <c r="H35" s="3">
        <v>0</v>
      </c>
      <c r="I35" s="1">
        <v>1</v>
      </c>
    </row>
    <row r="36" spans="6:9" x14ac:dyDescent="0.25">
      <c r="F36" s="1">
        <v>11.5</v>
      </c>
      <c r="G36" s="3">
        <v>0.39805003999999999</v>
      </c>
      <c r="H36" s="3">
        <v>0</v>
      </c>
      <c r="I36" s="1">
        <v>1</v>
      </c>
    </row>
    <row r="37" spans="6:9" x14ac:dyDescent="0.25">
      <c r="F37" s="1">
        <v>12.5</v>
      </c>
      <c r="G37" s="3">
        <v>0.34570655</v>
      </c>
      <c r="H37" s="3">
        <v>0</v>
      </c>
      <c r="I37" s="1">
        <v>1</v>
      </c>
    </row>
    <row r="38" spans="6:9" x14ac:dyDescent="0.25">
      <c r="F38" s="1">
        <v>13.5</v>
      </c>
      <c r="G38" s="3">
        <v>0.29336306000000001</v>
      </c>
      <c r="H38" s="3">
        <v>0</v>
      </c>
      <c r="I38" s="1">
        <v>1</v>
      </c>
    </row>
    <row r="39" spans="6:9" x14ac:dyDescent="0.25">
      <c r="F39" s="1">
        <v>14.5</v>
      </c>
      <c r="G39" s="3">
        <v>0.24101961</v>
      </c>
      <c r="H39" s="3">
        <v>0</v>
      </c>
      <c r="I39" s="1">
        <v>1</v>
      </c>
    </row>
    <row r="40" spans="6:9" x14ac:dyDescent="0.25">
      <c r="F40" s="1">
        <v>15.5</v>
      </c>
      <c r="G40" s="3">
        <v>0.18867612</v>
      </c>
      <c r="H40" s="3">
        <v>0</v>
      </c>
      <c r="I40" s="1">
        <v>1</v>
      </c>
    </row>
    <row r="41" spans="6:9" x14ac:dyDescent="0.25">
      <c r="F41" s="1">
        <v>16.5</v>
      </c>
      <c r="G41" s="3">
        <v>0.13633265</v>
      </c>
      <c r="H41" s="3">
        <v>0</v>
      </c>
      <c r="I41" s="1">
        <v>1</v>
      </c>
    </row>
    <row r="42" spans="6:9" x14ac:dyDescent="0.25">
      <c r="F42" s="1">
        <v>17.5</v>
      </c>
      <c r="G42" s="3">
        <v>8.3989173E-2</v>
      </c>
      <c r="H42" s="3">
        <v>0</v>
      </c>
      <c r="I42" s="1">
        <v>1</v>
      </c>
    </row>
  </sheetData>
  <hyperlinks>
    <hyperlink ref="A22" location="Contents!A1" display="Back to contents" xr:uid="{67A30AE6-ABF1-48D7-9817-D24EC03C9DD3}"/>
  </hyperlinks>
  <pageMargins left="0.7" right="0.7" top="0.75" bottom="0.75" header="0.3" footer="0.3"/>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74937-B4FE-4691-A2AB-0B1068932823}">
  <dimension ref="A1:AQ30"/>
  <sheetViews>
    <sheetView workbookViewId="0"/>
  </sheetViews>
  <sheetFormatPr defaultColWidth="9.140625" defaultRowHeight="15" x14ac:dyDescent="0.25"/>
  <cols>
    <col min="1" max="16384" width="9.140625" style="1"/>
  </cols>
  <sheetData>
    <row r="1" spans="1:38" x14ac:dyDescent="0.25">
      <c r="A1" s="1" t="s">
        <v>63</v>
      </c>
      <c r="B1" s="2" t="s">
        <v>484</v>
      </c>
    </row>
    <row r="3" spans="1:38" x14ac:dyDescent="0.25">
      <c r="B3" s="2" t="s">
        <v>96</v>
      </c>
      <c r="C3" s="2" t="s">
        <v>485</v>
      </c>
      <c r="M3" s="2" t="s">
        <v>98</v>
      </c>
      <c r="N3" s="2" t="s">
        <v>486</v>
      </c>
      <c r="Z3" s="2" t="s">
        <v>487</v>
      </c>
      <c r="AA3" s="2" t="s">
        <v>488</v>
      </c>
      <c r="AK3" s="2" t="s">
        <v>489</v>
      </c>
      <c r="AL3" s="2" t="s">
        <v>490</v>
      </c>
    </row>
    <row r="20" spans="1:43" x14ac:dyDescent="0.25">
      <c r="A20" s="1" t="s">
        <v>267</v>
      </c>
    </row>
    <row r="21" spans="1:43" x14ac:dyDescent="0.25">
      <c r="A21" s="1" t="s">
        <v>491</v>
      </c>
    </row>
    <row r="23" spans="1:43" x14ac:dyDescent="0.25">
      <c r="A23" s="9" t="s">
        <v>79</v>
      </c>
    </row>
    <row r="25" spans="1:43" x14ac:dyDescent="0.25">
      <c r="D25" s="2" t="s">
        <v>100</v>
      </c>
      <c r="E25" s="2" t="s">
        <v>257</v>
      </c>
      <c r="F25" s="2" t="s">
        <v>102</v>
      </c>
      <c r="R25" s="2" t="s">
        <v>100</v>
      </c>
      <c r="S25" s="2" t="s">
        <v>257</v>
      </c>
      <c r="T25" s="2" t="s">
        <v>102</v>
      </c>
      <c r="AC25" s="2" t="s">
        <v>100</v>
      </c>
      <c r="AD25" s="2" t="s">
        <v>257</v>
      </c>
      <c r="AE25" s="2" t="s">
        <v>102</v>
      </c>
      <c r="AO25" s="2" t="s">
        <v>100</v>
      </c>
      <c r="AP25" s="2" t="s">
        <v>257</v>
      </c>
      <c r="AQ25" s="2" t="s">
        <v>102</v>
      </c>
    </row>
    <row r="26" spans="1:43" x14ac:dyDescent="0.25">
      <c r="D26" s="1">
        <v>1</v>
      </c>
      <c r="E26" s="3">
        <v>4.5018038999999996</v>
      </c>
      <c r="F26" s="3">
        <v>0.78237705999999996</v>
      </c>
      <c r="R26" s="1">
        <v>1</v>
      </c>
      <c r="S26" s="16">
        <v>58015.832000000002</v>
      </c>
      <c r="T26" s="16">
        <v>11858.744000000001</v>
      </c>
      <c r="AC26" s="1">
        <v>1</v>
      </c>
      <c r="AD26" s="16">
        <v>2611.759</v>
      </c>
      <c r="AE26" s="16">
        <v>701.54864999999995</v>
      </c>
      <c r="AO26" s="1">
        <v>1</v>
      </c>
      <c r="AP26" s="3">
        <v>22.130354000000001</v>
      </c>
      <c r="AQ26" s="3">
        <v>12.188794</v>
      </c>
    </row>
    <row r="27" spans="1:43" x14ac:dyDescent="0.25">
      <c r="D27" s="1">
        <v>2</v>
      </c>
      <c r="E27" s="3">
        <v>5.5367392999999998</v>
      </c>
      <c r="F27" s="3">
        <v>0.79237120999999999</v>
      </c>
      <c r="R27" s="1">
        <v>2</v>
      </c>
      <c r="S27" s="16">
        <v>72340.343999999997</v>
      </c>
      <c r="T27" s="16">
        <v>9196.2978999999996</v>
      </c>
      <c r="AC27" s="1">
        <v>2</v>
      </c>
      <c r="AD27" s="16">
        <v>4005.2964000000002</v>
      </c>
      <c r="AE27" s="16">
        <v>943.27257999999995</v>
      </c>
      <c r="AO27" s="1">
        <v>2</v>
      </c>
      <c r="AP27" s="3">
        <v>1.9475089000000001</v>
      </c>
      <c r="AQ27" s="3">
        <v>0.45756984000000001</v>
      </c>
    </row>
    <row r="28" spans="1:43" x14ac:dyDescent="0.25">
      <c r="D28" s="1">
        <v>3</v>
      </c>
      <c r="E28" s="3">
        <v>5.7521930000000001</v>
      </c>
      <c r="F28" s="3">
        <v>0.83207171999999996</v>
      </c>
      <c r="R28" s="1">
        <v>3</v>
      </c>
      <c r="S28" s="16">
        <v>110486.53</v>
      </c>
      <c r="T28" s="16">
        <v>26820.083999999999</v>
      </c>
      <c r="AC28" s="1">
        <v>3</v>
      </c>
      <c r="AD28" s="16">
        <v>6355.3978999999999</v>
      </c>
      <c r="AE28" s="16">
        <v>3487.2487999999998</v>
      </c>
      <c r="AO28" s="1">
        <v>3</v>
      </c>
      <c r="AP28" s="3">
        <v>1.3269569999999999</v>
      </c>
      <c r="AQ28" s="3">
        <v>0.72887427000000005</v>
      </c>
    </row>
    <row r="29" spans="1:43" x14ac:dyDescent="0.25">
      <c r="D29" s="1">
        <v>4</v>
      </c>
      <c r="E29" s="3">
        <v>8.0241012999999999</v>
      </c>
      <c r="F29" s="3">
        <v>1.0648972000000001</v>
      </c>
      <c r="R29" s="1">
        <v>4</v>
      </c>
      <c r="S29" s="16">
        <v>133340.57999999999</v>
      </c>
      <c r="T29" s="16">
        <v>13601.905000000001</v>
      </c>
      <c r="AC29" s="1">
        <v>4</v>
      </c>
      <c r="AD29" s="16">
        <v>10699.382</v>
      </c>
      <c r="AE29" s="16">
        <v>2221.4486999999999</v>
      </c>
      <c r="AO29" s="1">
        <v>4</v>
      </c>
      <c r="AP29" s="3">
        <v>1.2312304999999999</v>
      </c>
      <c r="AQ29" s="3">
        <v>0.25583612999999999</v>
      </c>
    </row>
    <row r="30" spans="1:43" x14ac:dyDescent="0.25">
      <c r="D30" s="1">
        <v>5</v>
      </c>
      <c r="E30" s="3">
        <v>9.6384144000000003</v>
      </c>
      <c r="F30" s="3">
        <v>1.0985153999999999</v>
      </c>
      <c r="R30" s="1">
        <v>5</v>
      </c>
      <c r="S30" s="16">
        <v>206415.59</v>
      </c>
      <c r="T30" s="16">
        <v>25912.65</v>
      </c>
      <c r="AC30" s="1">
        <v>5</v>
      </c>
      <c r="AD30" s="16">
        <v>19895.190999999999</v>
      </c>
      <c r="AE30" s="16">
        <v>4738.6021000000001</v>
      </c>
      <c r="AO30" s="1">
        <v>5</v>
      </c>
      <c r="AP30" s="3">
        <v>0.78824729000000004</v>
      </c>
      <c r="AQ30" s="3">
        <v>0.18807573999999999</v>
      </c>
    </row>
  </sheetData>
  <hyperlinks>
    <hyperlink ref="A23" location="Contents!A1" display="Back to contents" xr:uid="{935607B8-3594-4CAC-BD73-CECCAE5AD589}"/>
  </hyperlinks>
  <pageMargins left="0.7" right="0.7" top="0.75" bottom="0.75" header="0.3" footer="0.3"/>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B54F4-C979-4ADF-8921-FFE61DF7C426}">
  <dimension ref="A1:AQ32"/>
  <sheetViews>
    <sheetView workbookViewId="0"/>
  </sheetViews>
  <sheetFormatPr defaultColWidth="9.140625" defaultRowHeight="15" x14ac:dyDescent="0.25"/>
  <cols>
    <col min="1" max="16384" width="9.140625" style="1"/>
  </cols>
  <sheetData>
    <row r="1" spans="1:38" x14ac:dyDescent="0.25">
      <c r="A1" s="1" t="s">
        <v>64</v>
      </c>
      <c r="B1" s="2" t="s">
        <v>492</v>
      </c>
    </row>
    <row r="3" spans="1:38" x14ac:dyDescent="0.25">
      <c r="C3" s="2" t="s">
        <v>96</v>
      </c>
      <c r="D3" s="2" t="s">
        <v>493</v>
      </c>
      <c r="O3" s="2" t="s">
        <v>494</v>
      </c>
      <c r="P3" s="2" t="s">
        <v>495</v>
      </c>
      <c r="AA3" s="2" t="s">
        <v>487</v>
      </c>
      <c r="AB3" s="2" t="s">
        <v>496</v>
      </c>
      <c r="AK3" s="2" t="s">
        <v>497</v>
      </c>
      <c r="AL3" s="2" t="s">
        <v>498</v>
      </c>
    </row>
    <row r="20" spans="1:43" x14ac:dyDescent="0.25">
      <c r="A20" s="1" t="s">
        <v>267</v>
      </c>
    </row>
    <row r="21" spans="1:43" x14ac:dyDescent="0.25">
      <c r="A21" s="1" t="s">
        <v>499</v>
      </c>
    </row>
    <row r="23" spans="1:43" x14ac:dyDescent="0.25">
      <c r="A23" s="1" t="s">
        <v>243</v>
      </c>
    </row>
    <row r="25" spans="1:43" x14ac:dyDescent="0.25">
      <c r="A25" s="9" t="s">
        <v>79</v>
      </c>
    </row>
    <row r="27" spans="1:43" x14ac:dyDescent="0.25">
      <c r="F27" s="2" t="s">
        <v>100</v>
      </c>
      <c r="G27" s="2" t="s">
        <v>257</v>
      </c>
      <c r="H27" s="2" t="s">
        <v>102</v>
      </c>
      <c r="S27" s="2" t="s">
        <v>100</v>
      </c>
      <c r="T27" s="2" t="s">
        <v>257</v>
      </c>
      <c r="U27" s="2" t="s">
        <v>102</v>
      </c>
      <c r="AD27" s="2" t="s">
        <v>100</v>
      </c>
      <c r="AE27" s="2" t="s">
        <v>257</v>
      </c>
      <c r="AF27" s="2" t="s">
        <v>102</v>
      </c>
      <c r="AO27" s="2" t="s">
        <v>100</v>
      </c>
      <c r="AP27" s="2" t="s">
        <v>257</v>
      </c>
      <c r="AQ27" s="2" t="s">
        <v>102</v>
      </c>
    </row>
    <row r="28" spans="1:43" x14ac:dyDescent="0.25">
      <c r="F28" s="1">
        <v>1</v>
      </c>
      <c r="G28" s="3">
        <v>10.434694</v>
      </c>
      <c r="H28" s="3">
        <v>1.1386963000000001</v>
      </c>
      <c r="S28" s="1">
        <v>1</v>
      </c>
      <c r="T28" s="16">
        <v>12257.704</v>
      </c>
      <c r="U28" s="16">
        <v>2300.4294</v>
      </c>
      <c r="AD28" s="1">
        <v>1</v>
      </c>
      <c r="AE28" s="16">
        <v>1279.0537999999999</v>
      </c>
      <c r="AF28" s="16">
        <v>362.31560999999999</v>
      </c>
      <c r="AO28" s="1">
        <v>1</v>
      </c>
      <c r="AP28" s="3">
        <v>10.837873</v>
      </c>
      <c r="AQ28" s="3">
        <v>6.3298401999999996</v>
      </c>
    </row>
    <row r="29" spans="1:43" x14ac:dyDescent="0.25">
      <c r="F29" s="1">
        <v>2</v>
      </c>
      <c r="G29" s="3">
        <v>8.5874023000000008</v>
      </c>
      <c r="H29" s="3">
        <v>1.0758399000000001</v>
      </c>
      <c r="S29" s="1">
        <v>2</v>
      </c>
      <c r="T29" s="16">
        <v>19830.105</v>
      </c>
      <c r="U29" s="16">
        <v>4436.3638000000001</v>
      </c>
      <c r="AD29" s="1">
        <v>2</v>
      </c>
      <c r="AE29" s="16">
        <v>1702.8910000000001</v>
      </c>
      <c r="AF29" s="16">
        <v>650.32781999999997</v>
      </c>
      <c r="AO29" s="1">
        <v>2</v>
      </c>
      <c r="AP29" s="3">
        <v>0.82800251000000002</v>
      </c>
      <c r="AQ29" s="3">
        <v>0.31747618</v>
      </c>
    </row>
    <row r="30" spans="1:43" x14ac:dyDescent="0.25">
      <c r="F30" s="1">
        <v>3</v>
      </c>
      <c r="G30" s="3">
        <v>6.9866051999999996</v>
      </c>
      <c r="H30" s="3">
        <v>1.1633116999999999</v>
      </c>
      <c r="S30" s="1">
        <v>3</v>
      </c>
      <c r="T30" s="16">
        <v>12859.14</v>
      </c>
      <c r="U30" s="16">
        <v>1961.7194999999999</v>
      </c>
      <c r="AD30" s="1">
        <v>3</v>
      </c>
      <c r="AE30" s="16">
        <v>898.41741999999999</v>
      </c>
      <c r="AF30" s="16">
        <v>267.37664999999998</v>
      </c>
      <c r="AO30" s="1">
        <v>3</v>
      </c>
      <c r="AP30" s="3">
        <v>0.18758246000000001</v>
      </c>
      <c r="AQ30" s="3">
        <v>5.5782557000000003E-2</v>
      </c>
    </row>
    <row r="31" spans="1:43" x14ac:dyDescent="0.25">
      <c r="F31" s="1">
        <v>4</v>
      </c>
      <c r="G31" s="3">
        <v>7.7238774000000001</v>
      </c>
      <c r="H31" s="3">
        <v>1.0608586</v>
      </c>
      <c r="S31" s="1">
        <v>4</v>
      </c>
      <c r="T31" s="16">
        <v>21940.34</v>
      </c>
      <c r="U31" s="16">
        <v>3764.9038</v>
      </c>
      <c r="AD31" s="1">
        <v>4</v>
      </c>
      <c r="AE31" s="16">
        <v>1694.645</v>
      </c>
      <c r="AF31" s="16">
        <v>539.69475999999997</v>
      </c>
      <c r="AO31" s="1">
        <v>4</v>
      </c>
      <c r="AP31" s="3">
        <v>0.19501114</v>
      </c>
      <c r="AQ31" s="3">
        <v>6.1934891999999998E-2</v>
      </c>
    </row>
    <row r="32" spans="1:43" x14ac:dyDescent="0.25">
      <c r="F32" s="1">
        <v>5</v>
      </c>
      <c r="G32" s="3">
        <v>6.9033666</v>
      </c>
      <c r="H32" s="3">
        <v>1.0464697000000001</v>
      </c>
      <c r="S32" s="1">
        <v>5</v>
      </c>
      <c r="T32" s="16">
        <v>48521.671999999999</v>
      </c>
      <c r="U32" s="16">
        <v>16410.923999999999</v>
      </c>
      <c r="AD32" s="1">
        <v>5</v>
      </c>
      <c r="AE32" s="16">
        <v>3349.6289000000002</v>
      </c>
      <c r="AF32" s="16">
        <v>2746.3833</v>
      </c>
      <c r="AO32" s="1">
        <v>5</v>
      </c>
      <c r="AP32" s="3">
        <v>0.13271226999999999</v>
      </c>
      <c r="AQ32" s="3">
        <v>0.10832571000000001</v>
      </c>
    </row>
  </sheetData>
  <hyperlinks>
    <hyperlink ref="A25" location="Contents!A1" display="Back to contents" xr:uid="{C127D0FE-A665-4D54-91E6-DF07136826AD}"/>
  </hyperlinks>
  <pageMargins left="0.7" right="0.7" top="0.75" bottom="0.75" header="0.3" footer="0.3"/>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2F59F-4EDC-47A6-AB14-F4EA6FF099A6}">
  <dimension ref="A1:AT31"/>
  <sheetViews>
    <sheetView workbookViewId="0"/>
  </sheetViews>
  <sheetFormatPr defaultColWidth="9.140625" defaultRowHeight="15" x14ac:dyDescent="0.25"/>
  <cols>
    <col min="1" max="16384" width="9.140625" style="1"/>
  </cols>
  <sheetData>
    <row r="1" spans="1:40" x14ac:dyDescent="0.25">
      <c r="A1" s="1" t="s">
        <v>65</v>
      </c>
      <c r="B1" s="2" t="s">
        <v>500</v>
      </c>
    </row>
    <row r="3" spans="1:40" x14ac:dyDescent="0.25">
      <c r="D3" s="2" t="s">
        <v>96</v>
      </c>
      <c r="E3" s="2" t="s">
        <v>501</v>
      </c>
      <c r="O3" s="2" t="s">
        <v>98</v>
      </c>
      <c r="P3" s="2" t="s">
        <v>502</v>
      </c>
      <c r="AA3" s="2"/>
      <c r="AB3" s="2" t="s">
        <v>487</v>
      </c>
      <c r="AC3" s="2" t="s">
        <v>503</v>
      </c>
      <c r="AD3" s="2"/>
      <c r="AE3" s="2"/>
      <c r="AF3" s="2"/>
      <c r="AG3" s="2"/>
      <c r="AH3" s="2"/>
      <c r="AI3" s="2"/>
      <c r="AJ3" s="2"/>
      <c r="AK3" s="2"/>
      <c r="AL3" s="2"/>
      <c r="AM3" s="2" t="s">
        <v>497</v>
      </c>
      <c r="AN3" s="2" t="s">
        <v>504</v>
      </c>
    </row>
    <row r="19" spans="1:46" x14ac:dyDescent="0.25">
      <c r="A19" s="1" t="s">
        <v>505</v>
      </c>
    </row>
    <row r="20" spans="1:46" x14ac:dyDescent="0.25">
      <c r="A20" s="1" t="s">
        <v>506</v>
      </c>
    </row>
    <row r="22" spans="1:46" x14ac:dyDescent="0.25">
      <c r="A22" s="1" t="s">
        <v>243</v>
      </c>
    </row>
    <row r="24" spans="1:46" x14ac:dyDescent="0.25">
      <c r="A24" s="9" t="s">
        <v>79</v>
      </c>
    </row>
    <row r="26" spans="1:46" s="2" customFormat="1" x14ac:dyDescent="0.25">
      <c r="F26" s="2" t="s">
        <v>100</v>
      </c>
      <c r="G26" s="2" t="s">
        <v>257</v>
      </c>
      <c r="H26" s="2" t="s">
        <v>102</v>
      </c>
      <c r="S26" s="2" t="s">
        <v>100</v>
      </c>
      <c r="T26" s="2" t="s">
        <v>257</v>
      </c>
      <c r="U26" s="2" t="s">
        <v>102</v>
      </c>
      <c r="AF26" s="2" t="s">
        <v>100</v>
      </c>
      <c r="AG26" s="2" t="s">
        <v>257</v>
      </c>
      <c r="AH26" s="2" t="s">
        <v>102</v>
      </c>
      <c r="AR26" s="2" t="s">
        <v>100</v>
      </c>
      <c r="AS26" s="2" t="s">
        <v>257</v>
      </c>
      <c r="AT26" s="2" t="s">
        <v>102</v>
      </c>
    </row>
    <row r="27" spans="1:46" x14ac:dyDescent="0.25">
      <c r="F27" s="1">
        <v>1</v>
      </c>
      <c r="G27" s="3">
        <v>4.4397267999999999</v>
      </c>
      <c r="H27" s="3">
        <v>0.76734513000000004</v>
      </c>
      <c r="S27" s="1">
        <v>1</v>
      </c>
      <c r="T27" s="16">
        <v>40780.449000000001</v>
      </c>
      <c r="U27" s="16">
        <v>6848.5005000000001</v>
      </c>
      <c r="AF27" s="1">
        <v>1</v>
      </c>
      <c r="AG27" s="16">
        <v>1810.5405000000001</v>
      </c>
      <c r="AH27" s="16">
        <v>393.90228000000002</v>
      </c>
      <c r="AR27" s="1">
        <v>1</v>
      </c>
      <c r="AS27" s="3">
        <v>7.5770726000000002</v>
      </c>
      <c r="AT27" s="3">
        <v>1.7910855999999999</v>
      </c>
    </row>
    <row r="28" spans="1:46" x14ac:dyDescent="0.25">
      <c r="F28" s="1">
        <v>2</v>
      </c>
      <c r="G28" s="3">
        <v>5.9115194999999998</v>
      </c>
      <c r="H28" s="3">
        <v>0.74114734000000004</v>
      </c>
      <c r="S28" s="1">
        <v>2</v>
      </c>
      <c r="T28" s="16">
        <v>55887.046999999999</v>
      </c>
      <c r="U28" s="16">
        <v>10159.272999999999</v>
      </c>
      <c r="AF28" s="1">
        <v>2</v>
      </c>
      <c r="AG28" s="16">
        <v>3303.7739000000001</v>
      </c>
      <c r="AH28" s="16">
        <v>853.63140999999996</v>
      </c>
      <c r="AR28" s="1">
        <v>2</v>
      </c>
      <c r="AS28" s="3">
        <v>2.3343048</v>
      </c>
      <c r="AT28" s="3">
        <v>0.60234725</v>
      </c>
    </row>
    <row r="29" spans="1:46" x14ac:dyDescent="0.25">
      <c r="F29" s="1">
        <v>3</v>
      </c>
      <c r="G29" s="3">
        <v>6.6229863</v>
      </c>
      <c r="H29" s="3">
        <v>0.72429955000000001</v>
      </c>
      <c r="S29" s="1">
        <v>3</v>
      </c>
      <c r="T29" s="16">
        <v>59033.398000000001</v>
      </c>
      <c r="U29" s="16">
        <v>10430.903</v>
      </c>
      <c r="AF29" s="1">
        <v>3</v>
      </c>
      <c r="AG29" s="16">
        <v>3909.7739000000001</v>
      </c>
      <c r="AH29" s="16">
        <v>1115.2007000000001</v>
      </c>
      <c r="AR29" s="1">
        <v>3</v>
      </c>
      <c r="AS29" s="3">
        <v>1.4435825</v>
      </c>
      <c r="AT29" s="3">
        <v>0.40902385000000002</v>
      </c>
    </row>
    <row r="30" spans="1:46" x14ac:dyDescent="0.25">
      <c r="F30" s="1">
        <v>4</v>
      </c>
      <c r="G30" s="3">
        <v>7.8033710000000003</v>
      </c>
      <c r="H30" s="3">
        <v>0.89094620999999996</v>
      </c>
      <c r="S30" s="1">
        <v>4</v>
      </c>
      <c r="T30" s="16">
        <v>75861.710999999996</v>
      </c>
      <c r="U30" s="16">
        <v>10776.516</v>
      </c>
      <c r="AF30" s="1">
        <v>4</v>
      </c>
      <c r="AG30" s="16">
        <v>5919.7704999999996</v>
      </c>
      <c r="AH30" s="16">
        <v>1330.8751</v>
      </c>
      <c r="AR30" s="1">
        <v>4</v>
      </c>
      <c r="AS30" s="3">
        <v>1.2754698</v>
      </c>
      <c r="AT30" s="3">
        <v>0.28461482999999999</v>
      </c>
    </row>
    <row r="31" spans="1:46" x14ac:dyDescent="0.25">
      <c r="F31" s="1">
        <v>5</v>
      </c>
      <c r="G31" s="3">
        <v>8.8000478999999991</v>
      </c>
      <c r="H31" s="3">
        <v>0.88515043000000004</v>
      </c>
      <c r="S31" s="1">
        <v>5</v>
      </c>
      <c r="T31" s="16">
        <v>104955.1</v>
      </c>
      <c r="U31" s="16">
        <v>15083.591</v>
      </c>
      <c r="AF31" s="1">
        <v>5</v>
      </c>
      <c r="AG31" s="16">
        <v>9236.0985999999994</v>
      </c>
      <c r="AH31" s="16">
        <v>2304.5886</v>
      </c>
      <c r="AR31" s="1">
        <v>5</v>
      </c>
      <c r="AS31" s="3">
        <v>0.72427379999999997</v>
      </c>
      <c r="AT31" s="3">
        <v>0.18040685000000001</v>
      </c>
    </row>
  </sheetData>
  <hyperlinks>
    <hyperlink ref="A24" location="Contents!A1" display="Back to contents" xr:uid="{50030221-3E39-4A16-96C3-17A3C1AEFA3D}"/>
  </hyperlinks>
  <pageMargins left="0.7" right="0.7" top="0.75" bottom="0.75" header="0.3" footer="0.3"/>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AFF63-E5BD-43EC-9120-2F20E9B1E0DC}">
  <dimension ref="A1:AO31"/>
  <sheetViews>
    <sheetView workbookViewId="0"/>
  </sheetViews>
  <sheetFormatPr defaultColWidth="9.140625" defaultRowHeight="15" x14ac:dyDescent="0.25"/>
  <cols>
    <col min="1" max="16384" width="9.140625" style="1"/>
  </cols>
  <sheetData>
    <row r="1" spans="1:40" x14ac:dyDescent="0.25">
      <c r="A1" s="1" t="s">
        <v>66</v>
      </c>
      <c r="B1" s="2" t="s">
        <v>507</v>
      </c>
    </row>
    <row r="3" spans="1:40" s="2" customFormat="1" x14ac:dyDescent="0.25">
      <c r="D3" s="2" t="s">
        <v>96</v>
      </c>
      <c r="E3" s="2" t="s">
        <v>508</v>
      </c>
      <c r="O3" s="2" t="s">
        <v>98</v>
      </c>
      <c r="P3" s="2" t="s">
        <v>509</v>
      </c>
      <c r="AA3" s="2" t="s">
        <v>487</v>
      </c>
      <c r="AB3" s="2" t="s">
        <v>510</v>
      </c>
      <c r="AK3" s="2" t="s">
        <v>497</v>
      </c>
      <c r="AL3" s="2" t="s">
        <v>511</v>
      </c>
    </row>
    <row r="9" spans="1:40" x14ac:dyDescent="0.25">
      <c r="AN9" s="2"/>
    </row>
    <row r="19" spans="1:41" x14ac:dyDescent="0.25">
      <c r="A19" s="1" t="s">
        <v>512</v>
      </c>
    </row>
    <row r="20" spans="1:41" x14ac:dyDescent="0.25">
      <c r="A20" s="1" t="s">
        <v>513</v>
      </c>
    </row>
    <row r="22" spans="1:41" x14ac:dyDescent="0.25">
      <c r="A22" s="1" t="s">
        <v>243</v>
      </c>
    </row>
    <row r="24" spans="1:41" x14ac:dyDescent="0.25">
      <c r="A24" s="9" t="s">
        <v>79</v>
      </c>
    </row>
    <row r="26" spans="1:41" s="2" customFormat="1" x14ac:dyDescent="0.25">
      <c r="G26" s="2" t="s">
        <v>100</v>
      </c>
      <c r="H26" s="2" t="s">
        <v>257</v>
      </c>
      <c r="I26" s="2" t="s">
        <v>102</v>
      </c>
      <c r="R26" s="2" t="s">
        <v>100</v>
      </c>
      <c r="S26" s="2" t="s">
        <v>257</v>
      </c>
      <c r="T26" s="2" t="s">
        <v>102</v>
      </c>
      <c r="AC26" s="2" t="s">
        <v>100</v>
      </c>
      <c r="AD26" s="2" t="s">
        <v>257</v>
      </c>
      <c r="AE26" s="2" t="s">
        <v>102</v>
      </c>
      <c r="AM26" s="2" t="s">
        <v>100</v>
      </c>
      <c r="AN26" s="2" t="s">
        <v>257</v>
      </c>
      <c r="AO26" s="2" t="s">
        <v>102</v>
      </c>
    </row>
    <row r="27" spans="1:41" x14ac:dyDescent="0.25">
      <c r="G27" s="1">
        <v>1</v>
      </c>
      <c r="H27" s="3">
        <v>7.8921923999999999</v>
      </c>
      <c r="I27" s="3">
        <v>0.95667075999999995</v>
      </c>
      <c r="R27" s="1">
        <v>1</v>
      </c>
      <c r="S27" s="16">
        <v>6132.1454999999996</v>
      </c>
      <c r="T27" s="16">
        <v>1256.3221000000001</v>
      </c>
      <c r="AC27" s="1">
        <v>1</v>
      </c>
      <c r="AD27" s="16">
        <v>483.96071999999998</v>
      </c>
      <c r="AE27" s="16">
        <v>151.78588999999999</v>
      </c>
      <c r="AM27" s="1">
        <v>1</v>
      </c>
      <c r="AN27" s="3">
        <v>2.0253651000000001</v>
      </c>
      <c r="AO27" s="3">
        <v>0.70016372000000004</v>
      </c>
    </row>
    <row r="28" spans="1:41" x14ac:dyDescent="0.25">
      <c r="G28" s="1">
        <v>2</v>
      </c>
      <c r="H28" s="3">
        <v>8.4138412000000002</v>
      </c>
      <c r="I28" s="3">
        <v>0.91530531999999998</v>
      </c>
      <c r="R28" s="1">
        <v>2</v>
      </c>
      <c r="S28" s="16">
        <v>9987.1767999999993</v>
      </c>
      <c r="T28" s="16">
        <v>2711.3162000000002</v>
      </c>
      <c r="AC28" s="1">
        <v>2</v>
      </c>
      <c r="AD28" s="16">
        <v>840.30511000000001</v>
      </c>
      <c r="AE28" s="16">
        <v>360.09528</v>
      </c>
      <c r="AM28" s="1">
        <v>2</v>
      </c>
      <c r="AN28" s="3">
        <v>0.59372354000000005</v>
      </c>
      <c r="AO28" s="3">
        <v>0.25592861</v>
      </c>
    </row>
    <row r="29" spans="1:41" x14ac:dyDescent="0.25">
      <c r="G29" s="1">
        <v>3</v>
      </c>
      <c r="H29" s="3">
        <v>7.3974279999999997</v>
      </c>
      <c r="I29" s="3">
        <v>0.93080211000000002</v>
      </c>
      <c r="R29" s="1">
        <v>3</v>
      </c>
      <c r="S29" s="16">
        <v>8970.2715000000007</v>
      </c>
      <c r="T29" s="16">
        <v>1798.1668999999999</v>
      </c>
      <c r="AC29" s="1">
        <v>3</v>
      </c>
      <c r="AD29" s="16">
        <v>663.56946000000005</v>
      </c>
      <c r="AE29" s="16">
        <v>189.71995999999999</v>
      </c>
      <c r="AM29" s="1">
        <v>3</v>
      </c>
      <c r="AN29" s="3">
        <v>0.24500577000000001</v>
      </c>
      <c r="AO29" s="3">
        <v>7.0648760000000005E-2</v>
      </c>
    </row>
    <row r="30" spans="1:41" x14ac:dyDescent="0.25">
      <c r="G30" s="1">
        <v>4</v>
      </c>
      <c r="H30" s="3">
        <v>8.7562674999999999</v>
      </c>
      <c r="I30" s="3">
        <v>0.99805348999999999</v>
      </c>
      <c r="R30" s="1">
        <v>4</v>
      </c>
      <c r="S30" s="16">
        <v>9046.5439000000006</v>
      </c>
      <c r="T30" s="16">
        <v>1167.7639999999999</v>
      </c>
      <c r="AC30" s="1">
        <v>4</v>
      </c>
      <c r="AD30" s="16">
        <v>792.13964999999996</v>
      </c>
      <c r="AE30" s="16">
        <v>177.42080999999999</v>
      </c>
      <c r="AM30" s="1">
        <v>4</v>
      </c>
      <c r="AN30" s="3">
        <v>0.17067388</v>
      </c>
      <c r="AO30" s="3">
        <v>3.8619029999999999E-2</v>
      </c>
    </row>
    <row r="31" spans="1:41" x14ac:dyDescent="0.25">
      <c r="G31" s="1">
        <v>5</v>
      </c>
      <c r="H31" s="3">
        <v>8.2145966999999995</v>
      </c>
      <c r="I31" s="3">
        <v>0.98515344000000005</v>
      </c>
      <c r="R31" s="1">
        <v>5</v>
      </c>
      <c r="S31" s="16">
        <v>23512.063999999998</v>
      </c>
      <c r="T31" s="16">
        <v>5884.2065000000002</v>
      </c>
      <c r="AC31" s="1">
        <v>5</v>
      </c>
      <c r="AD31" s="16">
        <v>1931.4213</v>
      </c>
      <c r="AE31" s="16">
        <v>1071.2449999999999</v>
      </c>
      <c r="AM31" s="1">
        <v>5</v>
      </c>
      <c r="AN31" s="3">
        <v>0.15145765</v>
      </c>
      <c r="AO31" s="3">
        <v>8.4129825000000005E-2</v>
      </c>
    </row>
  </sheetData>
  <hyperlinks>
    <hyperlink ref="A24" location="Contents!A1" display="Back to contents" xr:uid="{7DEE84F1-950C-41EF-B8A7-8C0AE188A51B}"/>
  </hyperlinks>
  <pageMargins left="0.7" right="0.7" top="0.75" bottom="0.75" header="0.3" footer="0.3"/>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A2989-70FF-49AC-A867-645902E6D46E}">
  <dimension ref="A1:M48"/>
  <sheetViews>
    <sheetView workbookViewId="0"/>
  </sheetViews>
  <sheetFormatPr defaultColWidth="9.140625" defaultRowHeight="15" x14ac:dyDescent="0.25"/>
  <cols>
    <col min="1" max="16384" width="9.140625" style="1"/>
  </cols>
  <sheetData>
    <row r="1" spans="1:2" x14ac:dyDescent="0.25">
      <c r="A1" s="1" t="s">
        <v>67</v>
      </c>
      <c r="B1" s="2" t="s">
        <v>514</v>
      </c>
    </row>
    <row r="2" spans="1:2" x14ac:dyDescent="0.25">
      <c r="B2" s="1" t="s">
        <v>515</v>
      </c>
    </row>
    <row r="22" spans="1:13" x14ac:dyDescent="0.25">
      <c r="A22" s="1" t="s">
        <v>516</v>
      </c>
    </row>
    <row r="23" spans="1:13" x14ac:dyDescent="0.25">
      <c r="A23" s="1" t="s">
        <v>517</v>
      </c>
    </row>
    <row r="25" spans="1:13" x14ac:dyDescent="0.25">
      <c r="A25" s="1" t="s">
        <v>243</v>
      </c>
    </row>
    <row r="27" spans="1:13" x14ac:dyDescent="0.25">
      <c r="A27" s="9" t="s">
        <v>79</v>
      </c>
    </row>
    <row r="29" spans="1:13" x14ac:dyDescent="0.25">
      <c r="L29" s="2" t="s">
        <v>106</v>
      </c>
      <c r="M29" s="2" t="s">
        <v>101</v>
      </c>
    </row>
    <row r="30" spans="1:13" x14ac:dyDescent="0.25">
      <c r="L30" s="1">
        <v>2018</v>
      </c>
      <c r="M30" s="3">
        <v>0</v>
      </c>
    </row>
    <row r="31" spans="1:13" x14ac:dyDescent="0.25">
      <c r="L31" s="1">
        <v>2017</v>
      </c>
      <c r="M31" s="3">
        <v>0.11755246</v>
      </c>
    </row>
    <row r="32" spans="1:13" x14ac:dyDescent="0.25">
      <c r="L32" s="1">
        <v>2016</v>
      </c>
      <c r="M32" s="3">
        <v>0.23984183000000001</v>
      </c>
    </row>
    <row r="33" spans="12:13" x14ac:dyDescent="0.25">
      <c r="L33" s="1">
        <v>2015</v>
      </c>
      <c r="M33" s="3">
        <v>0.43943792999999998</v>
      </c>
    </row>
    <row r="34" spans="12:13" x14ac:dyDescent="0.25">
      <c r="L34" s="1">
        <v>2014</v>
      </c>
      <c r="M34" s="3">
        <v>0.57643807000000002</v>
      </c>
    </row>
    <row r="35" spans="12:13" x14ac:dyDescent="0.25">
      <c r="L35" s="1">
        <v>2013</v>
      </c>
      <c r="M35" s="3">
        <v>0.64291900000000002</v>
      </c>
    </row>
    <row r="36" spans="12:13" x14ac:dyDescent="0.25">
      <c r="L36" s="1">
        <v>2012</v>
      </c>
      <c r="M36" s="3">
        <v>0.85101073999999999</v>
      </c>
    </row>
    <row r="37" spans="12:13" x14ac:dyDescent="0.25">
      <c r="L37" s="1">
        <v>2011</v>
      </c>
      <c r="M37" s="3">
        <v>0.87385869000000005</v>
      </c>
    </row>
    <row r="38" spans="12:13" x14ac:dyDescent="0.25">
      <c r="L38" s="1">
        <v>2010</v>
      </c>
      <c r="M38" s="3">
        <v>0.99651246999999998</v>
      </c>
    </row>
    <row r="39" spans="12:13" x14ac:dyDescent="0.25">
      <c r="L39" s="1">
        <v>2009</v>
      </c>
      <c r="M39" s="3">
        <v>1.1195713</v>
      </c>
    </row>
    <row r="40" spans="12:13" x14ac:dyDescent="0.25">
      <c r="L40" s="1">
        <v>2008</v>
      </c>
      <c r="M40" s="3">
        <v>1.2618475</v>
      </c>
    </row>
    <row r="41" spans="12:13" x14ac:dyDescent="0.25">
      <c r="L41" s="1">
        <v>2007</v>
      </c>
      <c r="M41" s="3">
        <v>1.3301221000000001</v>
      </c>
    </row>
    <row r="42" spans="12:13" x14ac:dyDescent="0.25">
      <c r="L42" s="1">
        <v>2006</v>
      </c>
      <c r="M42" s="3">
        <v>1.4117861</v>
      </c>
    </row>
    <row r="43" spans="12:13" x14ac:dyDescent="0.25">
      <c r="L43" s="1">
        <v>2005</v>
      </c>
      <c r="M43" s="3">
        <v>1.4443577999999999</v>
      </c>
    </row>
    <row r="44" spans="12:13" x14ac:dyDescent="0.25">
      <c r="L44" s="1">
        <v>2004</v>
      </c>
      <c r="M44" s="3">
        <v>1.5550637</v>
      </c>
    </row>
    <row r="45" spans="12:13" x14ac:dyDescent="0.25">
      <c r="L45" s="1">
        <v>2003</v>
      </c>
      <c r="M45" s="3">
        <v>1.5884925999999999</v>
      </c>
    </row>
    <row r="46" spans="12:13" x14ac:dyDescent="0.25">
      <c r="L46" s="1">
        <v>2002</v>
      </c>
      <c r="M46" s="3">
        <v>1.6377728</v>
      </c>
    </row>
    <row r="47" spans="12:13" x14ac:dyDescent="0.25">
      <c r="L47" s="1">
        <v>2001</v>
      </c>
      <c r="M47" s="3">
        <v>1.7135043999999999</v>
      </c>
    </row>
    <row r="48" spans="12:13" x14ac:dyDescent="0.25">
      <c r="L48" s="1">
        <v>2000</v>
      </c>
      <c r="M48" s="3">
        <v>1.7270709</v>
      </c>
    </row>
  </sheetData>
  <hyperlinks>
    <hyperlink ref="A27" location="Contents!A1" display="Back to contents" xr:uid="{0EDDE03D-D6C4-41C5-94C8-F907652D3427}"/>
  </hyperlinks>
  <pageMargins left="0.7" right="0.7" top="0.75" bottom="0.75" header="0.3" footer="0.3"/>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323D2-9915-4E0B-8F7A-46B6A83B6562}">
  <dimension ref="A1:P45"/>
  <sheetViews>
    <sheetView workbookViewId="0"/>
  </sheetViews>
  <sheetFormatPr defaultColWidth="9.140625" defaultRowHeight="15" x14ac:dyDescent="0.25"/>
  <cols>
    <col min="1" max="16384" width="9.140625" style="1"/>
  </cols>
  <sheetData>
    <row r="1" spans="1:13" x14ac:dyDescent="0.25">
      <c r="A1" s="1" t="s">
        <v>68</v>
      </c>
      <c r="B1" s="2" t="s">
        <v>518</v>
      </c>
    </row>
    <row r="3" spans="1:13" s="2" customFormat="1" x14ac:dyDescent="0.25">
      <c r="D3" s="2" t="s">
        <v>96</v>
      </c>
      <c r="E3" s="2" t="s">
        <v>519</v>
      </c>
      <c r="L3" s="2" t="s">
        <v>98</v>
      </c>
      <c r="M3" s="2" t="s">
        <v>520</v>
      </c>
    </row>
    <row r="19" spans="1:16" x14ac:dyDescent="0.25">
      <c r="A19" s="1" t="s">
        <v>521</v>
      </c>
    </row>
    <row r="20" spans="1:16" x14ac:dyDescent="0.25">
      <c r="A20" s="1" t="s">
        <v>522</v>
      </c>
    </row>
    <row r="22" spans="1:16" x14ac:dyDescent="0.25">
      <c r="A22" s="1" t="s">
        <v>243</v>
      </c>
    </row>
    <row r="24" spans="1:16" x14ac:dyDescent="0.25">
      <c r="A24" s="9" t="s">
        <v>79</v>
      </c>
    </row>
    <row r="26" spans="1:16" s="2" customFormat="1" x14ac:dyDescent="0.25">
      <c r="F26" s="2" t="s">
        <v>106</v>
      </c>
      <c r="G26" s="2" t="s">
        <v>101</v>
      </c>
      <c r="O26" s="2" t="s">
        <v>106</v>
      </c>
      <c r="P26" s="2" t="s">
        <v>101</v>
      </c>
    </row>
    <row r="27" spans="1:16" x14ac:dyDescent="0.25">
      <c r="F27" s="1">
        <v>2018</v>
      </c>
      <c r="G27" s="3">
        <v>0</v>
      </c>
      <c r="O27" s="1">
        <v>2018</v>
      </c>
      <c r="P27" s="3">
        <v>0</v>
      </c>
    </row>
    <row r="28" spans="1:16" x14ac:dyDescent="0.25">
      <c r="F28" s="1">
        <v>2017</v>
      </c>
      <c r="G28" s="3">
        <v>0.12335974</v>
      </c>
      <c r="O28" s="1">
        <v>2017</v>
      </c>
      <c r="P28" s="3">
        <v>4.8861254E-2</v>
      </c>
    </row>
    <row r="29" spans="1:16" x14ac:dyDescent="0.25">
      <c r="F29" s="1">
        <v>2016</v>
      </c>
      <c r="G29" s="3">
        <v>0.24688294999999999</v>
      </c>
      <c r="O29" s="1">
        <v>2016</v>
      </c>
      <c r="P29" s="3">
        <v>0.16502842000000001</v>
      </c>
    </row>
    <row r="30" spans="1:16" x14ac:dyDescent="0.25">
      <c r="F30" s="1">
        <v>2015</v>
      </c>
      <c r="G30" s="3">
        <v>0.44604135</v>
      </c>
      <c r="O30" s="1">
        <v>2015</v>
      </c>
      <c r="P30" s="3">
        <v>0.22964302</v>
      </c>
    </row>
    <row r="31" spans="1:16" x14ac:dyDescent="0.25">
      <c r="F31" s="1">
        <v>2014</v>
      </c>
      <c r="G31" s="3">
        <v>0.58253288000000003</v>
      </c>
      <c r="O31" s="1">
        <v>2014</v>
      </c>
      <c r="P31" s="3">
        <v>0.46553211999999999</v>
      </c>
    </row>
    <row r="32" spans="1:16" x14ac:dyDescent="0.25">
      <c r="F32" s="1">
        <v>2013</v>
      </c>
      <c r="G32" s="3">
        <v>0.64940715000000004</v>
      </c>
      <c r="O32" s="1">
        <v>2013</v>
      </c>
      <c r="P32" s="3">
        <v>0.65495795000000001</v>
      </c>
    </row>
    <row r="33" spans="6:16" x14ac:dyDescent="0.25">
      <c r="F33" s="1">
        <v>2012</v>
      </c>
      <c r="G33" s="3">
        <v>0.85611444999999997</v>
      </c>
      <c r="O33" s="1">
        <v>2012</v>
      </c>
      <c r="P33" s="3">
        <v>1.1215392</v>
      </c>
    </row>
    <row r="34" spans="6:16" x14ac:dyDescent="0.25">
      <c r="F34" s="1">
        <v>2011</v>
      </c>
      <c r="G34" s="3">
        <v>0.87254947000000005</v>
      </c>
      <c r="O34" s="1">
        <v>2011</v>
      </c>
      <c r="P34" s="3">
        <v>1.2233647999999999</v>
      </c>
    </row>
    <row r="35" spans="6:16" x14ac:dyDescent="0.25">
      <c r="F35" s="1">
        <v>2010</v>
      </c>
      <c r="G35" s="3">
        <v>0.97456264000000004</v>
      </c>
      <c r="O35" s="1">
        <v>2010</v>
      </c>
      <c r="P35" s="3">
        <v>1.3469054</v>
      </c>
    </row>
    <row r="36" spans="6:16" x14ac:dyDescent="0.25">
      <c r="F36" s="1">
        <v>2009</v>
      </c>
      <c r="G36" s="3">
        <v>1.0702878</v>
      </c>
      <c r="O36" s="1">
        <v>2009</v>
      </c>
      <c r="P36" s="3">
        <v>1.5489568</v>
      </c>
    </row>
    <row r="37" spans="6:16" x14ac:dyDescent="0.25">
      <c r="F37" s="1">
        <v>2008</v>
      </c>
      <c r="G37" s="3">
        <v>1.1919559</v>
      </c>
      <c r="O37" s="1">
        <v>2008</v>
      </c>
      <c r="P37" s="3">
        <v>1.7008718</v>
      </c>
    </row>
    <row r="38" spans="6:16" x14ac:dyDescent="0.25">
      <c r="F38" s="1">
        <v>2007</v>
      </c>
      <c r="G38" s="3">
        <v>1.2428904999999999</v>
      </c>
      <c r="O38" s="1">
        <v>2007</v>
      </c>
      <c r="P38" s="3">
        <v>1.8169481000000001</v>
      </c>
    </row>
    <row r="39" spans="6:16" x14ac:dyDescent="0.25">
      <c r="F39" s="1">
        <v>2006</v>
      </c>
      <c r="G39" s="3">
        <v>1.3121866</v>
      </c>
      <c r="O39" s="1">
        <v>2006</v>
      </c>
      <c r="P39" s="3">
        <v>1.9548334000000001</v>
      </c>
    </row>
    <row r="40" spans="6:16" x14ac:dyDescent="0.25">
      <c r="F40" s="1">
        <v>2005</v>
      </c>
      <c r="G40" s="3">
        <v>1.3171953000000001</v>
      </c>
      <c r="O40" s="1">
        <v>2005</v>
      </c>
      <c r="P40" s="3">
        <v>2.2592246999999999</v>
      </c>
    </row>
    <row r="41" spans="6:16" x14ac:dyDescent="0.25">
      <c r="F41" s="1">
        <v>2004</v>
      </c>
      <c r="G41" s="3">
        <v>1.4135660999999999</v>
      </c>
      <c r="O41" s="1">
        <v>2004</v>
      </c>
      <c r="P41" s="3">
        <v>2.8343167</v>
      </c>
    </row>
    <row r="42" spans="6:16" x14ac:dyDescent="0.25">
      <c r="F42" s="1">
        <v>2003</v>
      </c>
      <c r="G42" s="3">
        <v>1.4364091000000001</v>
      </c>
      <c r="O42" s="1">
        <v>2003</v>
      </c>
      <c r="P42" s="3">
        <v>3.0078094000000002</v>
      </c>
    </row>
    <row r="43" spans="6:16" x14ac:dyDescent="0.25">
      <c r="F43" s="1">
        <v>2002</v>
      </c>
      <c r="G43" s="3">
        <v>1.4518694999999999</v>
      </c>
      <c r="O43" s="1">
        <v>2002</v>
      </c>
      <c r="P43" s="3">
        <v>3.0335147</v>
      </c>
    </row>
    <row r="44" spans="6:16" x14ac:dyDescent="0.25">
      <c r="F44" s="1">
        <v>2001</v>
      </c>
      <c r="G44" s="3">
        <v>1.4926197999999999</v>
      </c>
      <c r="O44" s="1">
        <v>2001</v>
      </c>
      <c r="P44" s="3">
        <v>3.1066639</v>
      </c>
    </row>
    <row r="45" spans="6:16" x14ac:dyDescent="0.25">
      <c r="F45" s="1">
        <v>2000</v>
      </c>
      <c r="G45" s="3">
        <v>1.4963993</v>
      </c>
      <c r="O45" s="1">
        <v>2000</v>
      </c>
      <c r="P45" s="3">
        <v>3.1435311000000001</v>
      </c>
    </row>
  </sheetData>
  <hyperlinks>
    <hyperlink ref="A24" location="Contents!A1" display="Back to contents" xr:uid="{1CF08684-4C31-41C1-9263-F14182ABDC5F}"/>
  </hyperlinks>
  <pageMargins left="0.7" right="0.7" top="0.75" bottom="0.75" header="0.3" footer="0.3"/>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F0885-5900-49FD-A93D-BA1D278D78C0}">
  <dimension ref="A1:P32"/>
  <sheetViews>
    <sheetView workbookViewId="0"/>
  </sheetViews>
  <sheetFormatPr defaultColWidth="9.140625" defaultRowHeight="15" x14ac:dyDescent="0.25"/>
  <cols>
    <col min="1" max="1" width="10" style="1" bestFit="1" customWidth="1"/>
    <col min="2" max="4" width="9.140625" style="1"/>
    <col min="5" max="5" width="14.28515625" style="1" bestFit="1" customWidth="1"/>
    <col min="6" max="6" width="22.7109375" style="1" bestFit="1" customWidth="1"/>
    <col min="7" max="14" width="9.140625" style="1"/>
    <col min="15" max="15" width="14.28515625" style="1" bestFit="1" customWidth="1"/>
    <col min="16" max="16" width="22.28515625" style="1" bestFit="1" customWidth="1"/>
    <col min="17" max="16384" width="9.140625" style="1"/>
  </cols>
  <sheetData>
    <row r="1" spans="1:16" x14ac:dyDescent="0.25">
      <c r="A1" s="1" t="s">
        <v>69</v>
      </c>
      <c r="B1" s="2" t="s">
        <v>523</v>
      </c>
    </row>
    <row r="2" spans="1:16" x14ac:dyDescent="0.25">
      <c r="B2" s="1" t="s">
        <v>524</v>
      </c>
    </row>
    <row r="4" spans="1:16" s="2" customFormat="1" x14ac:dyDescent="0.25">
      <c r="E4" s="2" t="s">
        <v>96</v>
      </c>
      <c r="F4" s="2" t="s">
        <v>276</v>
      </c>
      <c r="O4" s="2" t="s">
        <v>98</v>
      </c>
      <c r="P4" s="2" t="s">
        <v>277</v>
      </c>
    </row>
    <row r="21" spans="1:16" x14ac:dyDescent="0.25">
      <c r="A21" s="1" t="s">
        <v>525</v>
      </c>
    </row>
    <row r="22" spans="1:16" x14ac:dyDescent="0.25">
      <c r="A22" s="1" t="s">
        <v>526</v>
      </c>
    </row>
    <row r="23" spans="1:16" x14ac:dyDescent="0.25">
      <c r="A23" s="1" t="s">
        <v>527</v>
      </c>
    </row>
    <row r="25" spans="1:16" x14ac:dyDescent="0.25">
      <c r="A25" s="1" t="s">
        <v>243</v>
      </c>
    </row>
    <row r="27" spans="1:16" x14ac:dyDescent="0.25">
      <c r="A27" s="9" t="s">
        <v>79</v>
      </c>
    </row>
    <row r="29" spans="1:16" s="2" customFormat="1" x14ac:dyDescent="0.25">
      <c r="F29" s="2" t="s">
        <v>528</v>
      </c>
      <c r="P29" s="2" t="s">
        <v>529</v>
      </c>
    </row>
    <row r="30" spans="1:16" x14ac:dyDescent="0.25">
      <c r="E30" s="1" t="s">
        <v>530</v>
      </c>
      <c r="F30" s="3">
        <v>1.0438445999999999</v>
      </c>
      <c r="O30" s="1" t="s">
        <v>530</v>
      </c>
      <c r="P30" s="3">
        <v>-9.8302219999999996E-2</v>
      </c>
    </row>
    <row r="31" spans="1:16" x14ac:dyDescent="0.25">
      <c r="E31" s="1" t="s">
        <v>531</v>
      </c>
      <c r="F31" s="3">
        <v>0.74590548000000001</v>
      </c>
      <c r="O31" s="1" t="s">
        <v>531</v>
      </c>
      <c r="P31" s="3">
        <v>-0.24943783999999999</v>
      </c>
    </row>
    <row r="32" spans="1:16" x14ac:dyDescent="0.25">
      <c r="E32" s="1" t="s">
        <v>532</v>
      </c>
      <c r="F32" s="3">
        <v>0.49931668000000001</v>
      </c>
      <c r="O32" s="1" t="s">
        <v>532</v>
      </c>
      <c r="P32" s="3">
        <v>-0.32169526999999998</v>
      </c>
    </row>
  </sheetData>
  <hyperlinks>
    <hyperlink ref="A27" location="Contents!A1" display="Back to contents" xr:uid="{ECE0DC95-E5A2-41CE-8714-4406964D50A3}"/>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15671-8AD5-4E9D-BD6B-200CC3CEEB16}">
  <dimension ref="A1:E60"/>
  <sheetViews>
    <sheetView workbookViewId="0"/>
  </sheetViews>
  <sheetFormatPr defaultColWidth="9.140625" defaultRowHeight="15" x14ac:dyDescent="0.25"/>
  <cols>
    <col min="1" max="3" width="9.140625" style="1"/>
    <col min="4" max="4" width="12.5703125" style="1" bestFit="1" customWidth="1"/>
    <col min="5" max="5" width="9.28515625" style="1" bestFit="1" customWidth="1"/>
    <col min="6" max="16384" width="9.140625" style="1"/>
  </cols>
  <sheetData>
    <row r="1" spans="1:2" x14ac:dyDescent="0.25">
      <c r="A1" s="1" t="s">
        <v>17</v>
      </c>
      <c r="B1" s="2" t="s">
        <v>113</v>
      </c>
    </row>
    <row r="2" spans="1:2" x14ac:dyDescent="0.25">
      <c r="B2" s="1" t="s">
        <v>114</v>
      </c>
    </row>
    <row r="21" spans="1:5" x14ac:dyDescent="0.25">
      <c r="A21" s="2" t="s">
        <v>115</v>
      </c>
    </row>
    <row r="22" spans="1:5" x14ac:dyDescent="0.25">
      <c r="A22" s="2"/>
    </row>
    <row r="23" spans="1:5" x14ac:dyDescent="0.25">
      <c r="A23" s="1" t="s">
        <v>116</v>
      </c>
    </row>
    <row r="25" spans="1:5" x14ac:dyDescent="0.25">
      <c r="A25" s="9" t="s">
        <v>79</v>
      </c>
    </row>
    <row r="27" spans="1:5" x14ac:dyDescent="0.25">
      <c r="C27" s="2" t="s">
        <v>117</v>
      </c>
      <c r="D27" s="2" t="s">
        <v>118</v>
      </c>
      <c r="E27" s="2" t="s">
        <v>112</v>
      </c>
    </row>
    <row r="28" spans="1:5" x14ac:dyDescent="0.25">
      <c r="C28" s="16">
        <v>76.449879999999993</v>
      </c>
      <c r="D28" s="1" t="s">
        <v>119</v>
      </c>
      <c r="E28" s="16">
        <v>421392.8</v>
      </c>
    </row>
    <row r="29" spans="1:5" x14ac:dyDescent="0.25">
      <c r="C29" s="16">
        <v>80.245689999999996</v>
      </c>
      <c r="D29" s="1" t="s">
        <v>119</v>
      </c>
      <c r="E29" s="16">
        <v>555340.80000000005</v>
      </c>
    </row>
    <row r="30" spans="1:5" x14ac:dyDescent="0.25">
      <c r="C30" s="16">
        <v>83.899100000000004</v>
      </c>
      <c r="D30" s="1" t="s">
        <v>119</v>
      </c>
      <c r="E30" s="16">
        <v>515235.8</v>
      </c>
    </row>
    <row r="31" spans="1:5" x14ac:dyDescent="0.25">
      <c r="C31" s="16">
        <v>87.390180000000001</v>
      </c>
      <c r="D31" s="1" t="s">
        <v>119</v>
      </c>
      <c r="E31" s="16">
        <v>520242.4</v>
      </c>
    </row>
    <row r="32" spans="1:5" x14ac:dyDescent="0.25">
      <c r="C32" s="16">
        <v>90.989729999999994</v>
      </c>
      <c r="D32" s="1" t="s">
        <v>119</v>
      </c>
      <c r="E32" s="16">
        <v>580420.80000000005</v>
      </c>
    </row>
    <row r="33" spans="3:5" x14ac:dyDescent="0.25">
      <c r="C33" s="16">
        <v>66.734260000000006</v>
      </c>
      <c r="D33" s="1" t="s">
        <v>120</v>
      </c>
      <c r="E33" s="16">
        <v>569139.69999999995</v>
      </c>
    </row>
    <row r="34" spans="3:5" x14ac:dyDescent="0.25">
      <c r="C34" s="16">
        <v>70.676090000000002</v>
      </c>
      <c r="D34" s="1" t="s">
        <v>120</v>
      </c>
      <c r="E34" s="16">
        <v>749032.9</v>
      </c>
    </row>
    <row r="35" spans="3:5" x14ac:dyDescent="0.25">
      <c r="C35" s="16">
        <v>74.604339999999993</v>
      </c>
      <c r="D35" s="1" t="s">
        <v>120</v>
      </c>
      <c r="E35" s="16">
        <v>694758.7</v>
      </c>
    </row>
    <row r="36" spans="3:5" x14ac:dyDescent="0.25">
      <c r="C36" s="16">
        <v>78.539320000000004</v>
      </c>
      <c r="D36" s="1" t="s">
        <v>120</v>
      </c>
      <c r="E36" s="16">
        <v>720140</v>
      </c>
    </row>
    <row r="37" spans="3:5" x14ac:dyDescent="0.25">
      <c r="C37" s="16">
        <v>82.378050000000002</v>
      </c>
      <c r="D37" s="1" t="s">
        <v>120</v>
      </c>
      <c r="E37" s="16">
        <v>756015.2</v>
      </c>
    </row>
    <row r="38" spans="3:5" x14ac:dyDescent="0.25">
      <c r="C38" s="16">
        <v>56.628270000000001</v>
      </c>
      <c r="D38" s="1" t="s">
        <v>121</v>
      </c>
      <c r="E38" s="16">
        <v>649030.9</v>
      </c>
    </row>
    <row r="39" spans="3:5" x14ac:dyDescent="0.25">
      <c r="C39" s="16">
        <v>60.58849</v>
      </c>
      <c r="D39" s="1" t="s">
        <v>121</v>
      </c>
      <c r="E39" s="16">
        <v>969044.5</v>
      </c>
    </row>
    <row r="40" spans="3:5" x14ac:dyDescent="0.25">
      <c r="C40" s="16">
        <v>64.546890000000005</v>
      </c>
      <c r="D40" s="1" t="s">
        <v>121</v>
      </c>
      <c r="E40" s="16">
        <v>946271.6</v>
      </c>
    </row>
    <row r="41" spans="3:5" x14ac:dyDescent="0.25">
      <c r="C41" s="16">
        <v>68.500020000000006</v>
      </c>
      <c r="D41" s="1" t="s">
        <v>121</v>
      </c>
      <c r="E41" s="16">
        <v>973200.7</v>
      </c>
    </row>
    <row r="42" spans="3:5" x14ac:dyDescent="0.25">
      <c r="C42" s="16">
        <v>72.507459999999995</v>
      </c>
      <c r="D42" s="1" t="s">
        <v>121</v>
      </c>
      <c r="E42" s="16">
        <v>1042984.3</v>
      </c>
    </row>
    <row r="43" spans="3:5" x14ac:dyDescent="0.25">
      <c r="C43" s="16">
        <v>46.727910000000001</v>
      </c>
      <c r="D43" s="1" t="s">
        <v>122</v>
      </c>
      <c r="E43" s="16">
        <v>405565.5</v>
      </c>
    </row>
    <row r="44" spans="3:5" x14ac:dyDescent="0.25">
      <c r="C44" s="16">
        <v>50.730789999999999</v>
      </c>
      <c r="D44" s="1" t="s">
        <v>122</v>
      </c>
      <c r="E44" s="16">
        <v>615149.6</v>
      </c>
    </row>
    <row r="45" spans="3:5" x14ac:dyDescent="0.25">
      <c r="C45" s="16">
        <v>54.731929999999998</v>
      </c>
      <c r="D45" s="1" t="s">
        <v>122</v>
      </c>
      <c r="E45" s="16">
        <v>719765.5</v>
      </c>
    </row>
    <row r="46" spans="3:5" x14ac:dyDescent="0.25">
      <c r="C46" s="16">
        <v>58.747280000000003</v>
      </c>
      <c r="D46" s="1" t="s">
        <v>122</v>
      </c>
      <c r="E46" s="16">
        <v>805490.3</v>
      </c>
    </row>
    <row r="47" spans="3:5" x14ac:dyDescent="0.25">
      <c r="C47" s="16">
        <v>62.734749999999998</v>
      </c>
      <c r="D47" s="1" t="s">
        <v>122</v>
      </c>
      <c r="E47" s="16">
        <v>999747.2</v>
      </c>
    </row>
    <row r="48" spans="3:5" x14ac:dyDescent="0.25">
      <c r="C48" s="16">
        <v>37.072850000000003</v>
      </c>
      <c r="D48" s="1" t="s">
        <v>123</v>
      </c>
      <c r="E48" s="16">
        <v>261291.2</v>
      </c>
    </row>
    <row r="49" spans="3:5" x14ac:dyDescent="0.25">
      <c r="C49" s="16">
        <v>41.100560000000002</v>
      </c>
      <c r="D49" s="1" t="s">
        <v>123</v>
      </c>
      <c r="E49" s="16">
        <v>398726.9</v>
      </c>
    </row>
    <row r="50" spans="3:5" x14ac:dyDescent="0.25">
      <c r="C50" s="16">
        <v>45.106580000000001</v>
      </c>
      <c r="D50" s="1" t="s">
        <v>123</v>
      </c>
      <c r="E50" s="16">
        <v>454507.7</v>
      </c>
    </row>
    <row r="51" spans="3:5" x14ac:dyDescent="0.25">
      <c r="C51" s="16">
        <v>49.092669999999998</v>
      </c>
      <c r="D51" s="1" t="s">
        <v>123</v>
      </c>
      <c r="E51" s="16">
        <v>509718</v>
      </c>
    </row>
    <row r="52" spans="3:5" x14ac:dyDescent="0.25">
      <c r="C52" s="16">
        <v>53.088889999999999</v>
      </c>
      <c r="D52" s="1" t="s">
        <v>123</v>
      </c>
      <c r="E52" s="16">
        <v>740795.1</v>
      </c>
    </row>
    <row r="53" spans="3:5" x14ac:dyDescent="0.25">
      <c r="C53" s="16">
        <v>27.286210000000001</v>
      </c>
      <c r="D53" s="1" t="s">
        <v>124</v>
      </c>
      <c r="E53" s="16">
        <v>200796.4</v>
      </c>
    </row>
    <row r="54" spans="3:5" x14ac:dyDescent="0.25">
      <c r="C54" s="16">
        <v>31.3123</v>
      </c>
      <c r="D54" s="1" t="s">
        <v>124</v>
      </c>
      <c r="E54" s="16">
        <v>276861.09999999998</v>
      </c>
    </row>
    <row r="55" spans="3:5" x14ac:dyDescent="0.25">
      <c r="C55" s="16">
        <v>35.353369999999998</v>
      </c>
      <c r="D55" s="1" t="s">
        <v>124</v>
      </c>
      <c r="E55" s="16">
        <v>318091</v>
      </c>
    </row>
    <row r="56" spans="3:5" x14ac:dyDescent="0.25">
      <c r="C56" s="16">
        <v>39.332070000000002</v>
      </c>
      <c r="D56" s="1" t="s">
        <v>124</v>
      </c>
      <c r="E56" s="16">
        <v>356570.3</v>
      </c>
    </row>
    <row r="57" spans="3:5" x14ac:dyDescent="0.25">
      <c r="C57" s="16">
        <v>43.334560000000003</v>
      </c>
      <c r="D57" s="1" t="s">
        <v>124</v>
      </c>
      <c r="E57" s="16">
        <v>485968.6</v>
      </c>
    </row>
    <row r="58" spans="3:5" x14ac:dyDescent="0.25">
      <c r="C58" s="16">
        <v>24.93805</v>
      </c>
      <c r="D58" s="1" t="s">
        <v>125</v>
      </c>
      <c r="E58" s="16">
        <v>252881</v>
      </c>
    </row>
    <row r="59" spans="3:5" x14ac:dyDescent="0.25">
      <c r="C59" s="16">
        <v>28.975239999999999</v>
      </c>
      <c r="D59" s="1" t="s">
        <v>125</v>
      </c>
      <c r="E59" s="16">
        <v>248711.4</v>
      </c>
    </row>
    <row r="60" spans="3:5" x14ac:dyDescent="0.25">
      <c r="C60" s="16">
        <v>33.021070000000002</v>
      </c>
      <c r="D60" s="1" t="s">
        <v>125</v>
      </c>
      <c r="E60" s="16">
        <v>342582.2</v>
      </c>
    </row>
  </sheetData>
  <hyperlinks>
    <hyperlink ref="A25" location="Contents!A1" display="Back to contents" xr:uid="{247AB204-655D-41B6-94D9-B10FDB46A8B6}"/>
  </hyperlinks>
  <pageMargins left="0.7" right="0.7" top="0.75" bottom="0.75" header="0.3" footer="0.3"/>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32547-D9EC-4DB7-BAB0-E375CF76CA9F}">
  <dimension ref="A1:R127"/>
  <sheetViews>
    <sheetView workbookViewId="0"/>
  </sheetViews>
  <sheetFormatPr defaultColWidth="9.28515625" defaultRowHeight="15" x14ac:dyDescent="0.25"/>
  <cols>
    <col min="1" max="1" width="10.7109375" style="2" customWidth="1"/>
    <col min="2" max="2" width="12.7109375" style="1" customWidth="1"/>
    <col min="3" max="3" width="16" style="1" customWidth="1"/>
    <col min="4" max="4" width="12" style="1" bestFit="1" customWidth="1"/>
    <col min="5" max="5" width="15" style="1" customWidth="1"/>
    <col min="6" max="6" width="11.42578125" style="1" customWidth="1"/>
    <col min="7" max="7" width="16.7109375" style="1" customWidth="1"/>
    <col min="8" max="8" width="11.28515625" style="1" customWidth="1"/>
    <col min="9" max="9" width="12.28515625" style="1" customWidth="1"/>
    <col min="10" max="10" width="9.28515625" style="1"/>
    <col min="11" max="11" width="11.5703125" style="1" customWidth="1"/>
    <col min="12" max="12" width="12" style="1" bestFit="1" customWidth="1"/>
    <col min="13" max="13" width="11.42578125" style="1" customWidth="1"/>
    <col min="14" max="15" width="9.28515625" style="1"/>
    <col min="16" max="16" width="10.28515625" style="1" customWidth="1"/>
    <col min="17" max="17" width="9.7109375" style="1" customWidth="1"/>
    <col min="18" max="18" width="12" style="1" bestFit="1" customWidth="1"/>
    <col min="19" max="16384" width="9.28515625" style="1"/>
  </cols>
  <sheetData>
    <row r="1" spans="1:16" x14ac:dyDescent="0.25">
      <c r="A1" s="1" t="s">
        <v>70</v>
      </c>
      <c r="B1" s="2" t="s">
        <v>533</v>
      </c>
    </row>
    <row r="2" spans="1:16" x14ac:dyDescent="0.25">
      <c r="A2" s="1"/>
    </row>
    <row r="3" spans="1:16" x14ac:dyDescent="0.25">
      <c r="A3" s="1"/>
      <c r="B3" s="2" t="s">
        <v>534</v>
      </c>
      <c r="F3" s="2" t="s">
        <v>535</v>
      </c>
      <c r="K3" s="2" t="s">
        <v>536</v>
      </c>
      <c r="P3" s="2" t="s">
        <v>537</v>
      </c>
    </row>
    <row r="4" spans="1:16" x14ac:dyDescent="0.25">
      <c r="A4" s="1"/>
      <c r="B4" s="2"/>
      <c r="G4" s="2"/>
    </row>
    <row r="5" spans="1:16" x14ac:dyDescent="0.25">
      <c r="A5" s="1"/>
      <c r="B5" s="2"/>
      <c r="C5" s="2"/>
      <c r="D5" s="2"/>
      <c r="E5" s="11"/>
    </row>
    <row r="6" spans="1:16" x14ac:dyDescent="0.25">
      <c r="A6" s="14"/>
      <c r="E6" s="3"/>
      <c r="F6" s="2"/>
      <c r="G6" s="13"/>
      <c r="H6" s="2"/>
      <c r="I6" s="2"/>
      <c r="J6" s="2"/>
      <c r="K6" s="2"/>
    </row>
    <row r="7" spans="1:16" x14ac:dyDescent="0.25">
      <c r="E7" s="3"/>
    </row>
    <row r="8" spans="1:16" x14ac:dyDescent="0.25">
      <c r="E8" s="3"/>
      <c r="I8" s="3"/>
    </row>
    <row r="9" spans="1:16" x14ac:dyDescent="0.25">
      <c r="E9" s="3"/>
      <c r="I9" s="3"/>
    </row>
    <row r="10" spans="1:16" x14ac:dyDescent="0.25">
      <c r="E10" s="3"/>
      <c r="I10" s="3"/>
    </row>
    <row r="11" spans="1:16" x14ac:dyDescent="0.25">
      <c r="E11" s="3"/>
      <c r="I11" s="3"/>
    </row>
    <row r="12" spans="1:16" x14ac:dyDescent="0.25">
      <c r="E12" s="3"/>
      <c r="I12" s="3"/>
    </row>
    <row r="13" spans="1:16" x14ac:dyDescent="0.25">
      <c r="E13" s="3"/>
      <c r="I13" s="3"/>
    </row>
    <row r="14" spans="1:16" x14ac:dyDescent="0.25">
      <c r="E14" s="3"/>
      <c r="I14" s="3"/>
    </row>
    <row r="15" spans="1:16" x14ac:dyDescent="0.25">
      <c r="E15" s="3"/>
      <c r="I15" s="3"/>
    </row>
    <row r="16" spans="1:16" x14ac:dyDescent="0.25">
      <c r="E16" s="3"/>
      <c r="I16" s="3"/>
    </row>
    <row r="17" spans="1:18" x14ac:dyDescent="0.25">
      <c r="A17" s="1"/>
      <c r="E17" s="3"/>
      <c r="I17" s="3"/>
    </row>
    <row r="18" spans="1:18" x14ac:dyDescent="0.25">
      <c r="A18" s="1"/>
      <c r="E18" s="3"/>
      <c r="I18" s="3"/>
    </row>
    <row r="19" spans="1:18" x14ac:dyDescent="0.25">
      <c r="A19" s="1" t="s">
        <v>116</v>
      </c>
    </row>
    <row r="20" spans="1:18" x14ac:dyDescent="0.25">
      <c r="A20" s="1"/>
    </row>
    <row r="21" spans="1:18" x14ac:dyDescent="0.25">
      <c r="A21" s="9" t="s">
        <v>79</v>
      </c>
    </row>
    <row r="22" spans="1:18" x14ac:dyDescent="0.25">
      <c r="A22" s="1"/>
    </row>
    <row r="23" spans="1:18" x14ac:dyDescent="0.25">
      <c r="A23" s="1"/>
      <c r="B23" s="2" t="s">
        <v>108</v>
      </c>
      <c r="C23" s="2" t="s">
        <v>538</v>
      </c>
      <c r="D23" s="2" t="s">
        <v>109</v>
      </c>
      <c r="E23" s="3"/>
      <c r="F23" s="2" t="s">
        <v>108</v>
      </c>
      <c r="G23" s="2" t="s">
        <v>539</v>
      </c>
      <c r="H23" s="2" t="s">
        <v>109</v>
      </c>
      <c r="I23" s="3"/>
      <c r="K23" s="2" t="s">
        <v>108</v>
      </c>
      <c r="L23" s="2" t="s">
        <v>540</v>
      </c>
      <c r="M23" s="2" t="s">
        <v>109</v>
      </c>
      <c r="P23" s="2" t="s">
        <v>108</v>
      </c>
      <c r="Q23" s="2" t="s">
        <v>541</v>
      </c>
      <c r="R23" s="2" t="s">
        <v>109</v>
      </c>
    </row>
    <row r="24" spans="1:18" x14ac:dyDescent="0.25">
      <c r="A24" s="1"/>
      <c r="B24" s="1" t="s">
        <v>542</v>
      </c>
      <c r="C24" s="1">
        <v>1</v>
      </c>
      <c r="D24" s="16">
        <v>1651859.0318164299</v>
      </c>
      <c r="E24" s="3"/>
      <c r="F24" s="1" t="s">
        <v>542</v>
      </c>
      <c r="G24" s="1">
        <v>1</v>
      </c>
      <c r="H24" s="16">
        <v>1546807.78803939</v>
      </c>
      <c r="I24" s="3"/>
      <c r="K24" s="1" t="s">
        <v>542</v>
      </c>
      <c r="L24" s="1">
        <v>0</v>
      </c>
      <c r="M24" s="16">
        <v>1651859.0318164299</v>
      </c>
      <c r="P24" s="1" t="s">
        <v>542</v>
      </c>
      <c r="Q24" s="1">
        <v>0</v>
      </c>
      <c r="R24" s="16">
        <v>1644079.5098161499</v>
      </c>
    </row>
    <row r="25" spans="1:18" x14ac:dyDescent="0.25">
      <c r="A25" s="1"/>
      <c r="B25" s="1" t="s">
        <v>543</v>
      </c>
      <c r="C25" s="1">
        <v>1</v>
      </c>
      <c r="D25" s="16">
        <v>1572596.94833079</v>
      </c>
      <c r="E25" s="3"/>
      <c r="F25" s="1" t="s">
        <v>542</v>
      </c>
      <c r="G25" s="1">
        <v>2</v>
      </c>
      <c r="H25" s="16">
        <v>105051.24377703801</v>
      </c>
      <c r="I25" s="3"/>
      <c r="K25" s="1" t="s">
        <v>543</v>
      </c>
      <c r="L25" s="1">
        <v>0</v>
      </c>
      <c r="M25" s="16">
        <v>1572596.94833079</v>
      </c>
      <c r="P25" s="1" t="s">
        <v>542</v>
      </c>
      <c r="Q25" s="1">
        <v>1</v>
      </c>
      <c r="R25" s="16">
        <v>7779.5220002784499</v>
      </c>
    </row>
    <row r="26" spans="1:18" x14ac:dyDescent="0.25">
      <c r="A26" s="1"/>
      <c r="B26" s="1" t="s">
        <v>544</v>
      </c>
      <c r="C26" s="1">
        <v>1</v>
      </c>
      <c r="D26" s="16">
        <v>1520036.5666229201</v>
      </c>
      <c r="E26" s="3"/>
      <c r="F26" s="1" t="s">
        <v>543</v>
      </c>
      <c r="G26" s="1">
        <v>1</v>
      </c>
      <c r="H26" s="16">
        <v>1431561.90340757</v>
      </c>
      <c r="I26" s="3"/>
      <c r="K26" s="1" t="s">
        <v>544</v>
      </c>
      <c r="L26" s="1">
        <v>0</v>
      </c>
      <c r="M26" s="16">
        <v>1520036.5666229201</v>
      </c>
      <c r="P26" s="1" t="s">
        <v>543</v>
      </c>
      <c r="Q26" s="1">
        <v>0</v>
      </c>
      <c r="R26" s="16">
        <v>1560256.8658366001</v>
      </c>
    </row>
    <row r="27" spans="1:18" x14ac:dyDescent="0.25">
      <c r="B27" s="1" t="s">
        <v>545</v>
      </c>
      <c r="C27" s="1">
        <v>1</v>
      </c>
      <c r="D27" s="16">
        <v>512624.980140311</v>
      </c>
      <c r="E27" s="3"/>
      <c r="F27" s="1" t="s">
        <v>543</v>
      </c>
      <c r="G27" s="1">
        <v>2</v>
      </c>
      <c r="H27" s="16">
        <v>141035.044923215</v>
      </c>
      <c r="I27" s="3"/>
      <c r="K27" s="1" t="s">
        <v>545</v>
      </c>
      <c r="L27" s="1">
        <v>0</v>
      </c>
      <c r="M27" s="16">
        <v>1454541.0684812099</v>
      </c>
      <c r="P27" s="1" t="s">
        <v>543</v>
      </c>
      <c r="Q27" s="1">
        <v>1</v>
      </c>
      <c r="R27" s="16">
        <v>12340.0824941842</v>
      </c>
    </row>
    <row r="28" spans="1:18" x14ac:dyDescent="0.25">
      <c r="A28" s="1"/>
      <c r="B28" s="1" t="s">
        <v>545</v>
      </c>
      <c r="C28" s="1">
        <v>2</v>
      </c>
      <c r="D28" s="16">
        <v>738417.89365567605</v>
      </c>
      <c r="E28" s="3"/>
      <c r="F28" s="1" t="s">
        <v>544</v>
      </c>
      <c r="G28" s="1">
        <v>1</v>
      </c>
      <c r="H28" s="16">
        <v>1350983.2261392199</v>
      </c>
      <c r="I28" s="3"/>
      <c r="K28" s="1" t="s">
        <v>545</v>
      </c>
      <c r="L28" s="1">
        <v>1</v>
      </c>
      <c r="M28" s="16">
        <v>8332.5740671752701</v>
      </c>
      <c r="P28" s="1" t="s">
        <v>544</v>
      </c>
      <c r="Q28" s="1">
        <v>0</v>
      </c>
      <c r="R28" s="16">
        <v>1500269.9427252701</v>
      </c>
    </row>
    <row r="29" spans="1:18" x14ac:dyDescent="0.25">
      <c r="A29" s="1"/>
      <c r="B29" s="1" t="s">
        <v>545</v>
      </c>
      <c r="C29" s="1">
        <v>3</v>
      </c>
      <c r="D29" s="16">
        <v>177513.75806522401</v>
      </c>
      <c r="E29" s="3"/>
      <c r="F29" s="1" t="s">
        <v>544</v>
      </c>
      <c r="G29" s="1">
        <v>2</v>
      </c>
      <c r="H29" s="16">
        <v>169053.34048369501</v>
      </c>
      <c r="I29" s="3"/>
      <c r="K29" s="1" t="s">
        <v>546</v>
      </c>
      <c r="L29" s="1">
        <v>0</v>
      </c>
      <c r="M29" s="16">
        <v>1606582.1024150499</v>
      </c>
      <c r="P29" s="1" t="s">
        <v>544</v>
      </c>
      <c r="Q29" s="1">
        <v>1</v>
      </c>
      <c r="R29" s="16">
        <v>19766.623897651902</v>
      </c>
    </row>
    <row r="30" spans="1:18" x14ac:dyDescent="0.25">
      <c r="A30" s="1"/>
      <c r="B30" s="1" t="s">
        <v>545</v>
      </c>
      <c r="C30" s="1">
        <v>4</v>
      </c>
      <c r="D30" s="16">
        <v>33948.726615066502</v>
      </c>
      <c r="E30" s="3"/>
      <c r="F30" s="1" t="s">
        <v>545</v>
      </c>
      <c r="G30" s="1">
        <v>1</v>
      </c>
      <c r="H30" s="16">
        <v>920378.07029209298</v>
      </c>
      <c r="I30" s="3"/>
      <c r="K30" s="1" t="s">
        <v>546</v>
      </c>
      <c r="L30" s="1">
        <v>1</v>
      </c>
      <c r="M30" s="16">
        <v>76465.741974287506</v>
      </c>
      <c r="P30" s="1" t="s">
        <v>545</v>
      </c>
      <c r="Q30" s="1">
        <v>0</v>
      </c>
      <c r="R30" s="16">
        <v>1445492.7707164099</v>
      </c>
    </row>
    <row r="31" spans="1:18" x14ac:dyDescent="0.25">
      <c r="A31" s="1"/>
      <c r="B31" s="1" t="s">
        <v>545</v>
      </c>
      <c r="C31" s="1">
        <v>5</v>
      </c>
      <c r="D31" s="16">
        <v>368.28407210488001</v>
      </c>
      <c r="E31" s="3"/>
      <c r="F31" s="1" t="s">
        <v>545</v>
      </c>
      <c r="G31" s="1">
        <v>2</v>
      </c>
      <c r="H31" s="16">
        <v>525336.16236644099</v>
      </c>
      <c r="I31" s="3"/>
      <c r="K31" s="1" t="s">
        <v>384</v>
      </c>
      <c r="L31" s="1">
        <v>0</v>
      </c>
      <c r="M31" s="16">
        <v>1393862.45323568</v>
      </c>
      <c r="P31" s="1" t="s">
        <v>545</v>
      </c>
      <c r="Q31" s="1">
        <v>1</v>
      </c>
      <c r="R31" s="16">
        <v>17380.871831973502</v>
      </c>
    </row>
    <row r="32" spans="1:18" x14ac:dyDescent="0.25">
      <c r="A32" s="1"/>
      <c r="B32" s="1" t="s">
        <v>546</v>
      </c>
      <c r="C32" s="1">
        <v>1</v>
      </c>
      <c r="D32" s="16">
        <v>119427.579362866</v>
      </c>
      <c r="E32" s="3"/>
      <c r="F32" s="1" t="s">
        <v>545</v>
      </c>
      <c r="G32" s="1">
        <v>3</v>
      </c>
      <c r="H32" s="16">
        <v>16422.0413192589</v>
      </c>
      <c r="I32" s="3"/>
      <c r="K32" s="1" t="s">
        <v>384</v>
      </c>
      <c r="L32" s="1">
        <v>1</v>
      </c>
      <c r="M32" s="16">
        <v>467846.19901198999</v>
      </c>
      <c r="P32" s="1" t="s">
        <v>546</v>
      </c>
      <c r="Q32" s="1">
        <v>0</v>
      </c>
      <c r="R32" s="16">
        <v>1591600.4245490399</v>
      </c>
    </row>
    <row r="33" spans="1:18" x14ac:dyDescent="0.25">
      <c r="A33" s="1"/>
      <c r="B33" s="1" t="s">
        <v>546</v>
      </c>
      <c r="C33" s="1">
        <v>2</v>
      </c>
      <c r="D33" s="16">
        <v>358864.20853442501</v>
      </c>
      <c r="E33" s="3"/>
      <c r="F33" s="1" t="s">
        <v>545</v>
      </c>
      <c r="G33" s="1">
        <v>4</v>
      </c>
      <c r="H33" s="16">
        <v>737.36857058873795</v>
      </c>
      <c r="I33" s="3"/>
      <c r="K33" s="1" t="s">
        <v>366</v>
      </c>
      <c r="L33" s="1">
        <v>0</v>
      </c>
      <c r="M33" s="16">
        <v>878178.06764333905</v>
      </c>
      <c r="P33" s="1" t="s">
        <v>546</v>
      </c>
      <c r="Q33" s="1">
        <v>1</v>
      </c>
      <c r="R33" s="16">
        <v>91447.419840293995</v>
      </c>
    </row>
    <row r="34" spans="1:18" x14ac:dyDescent="0.25">
      <c r="A34" s="1"/>
      <c r="B34" s="1" t="s">
        <v>546</v>
      </c>
      <c r="C34" s="1">
        <v>3</v>
      </c>
      <c r="D34" s="16">
        <v>593256.96969936602</v>
      </c>
      <c r="E34" s="3"/>
      <c r="F34" s="1" t="s">
        <v>546</v>
      </c>
      <c r="G34" s="1">
        <v>1</v>
      </c>
      <c r="H34" s="16">
        <v>290414.24731408601</v>
      </c>
      <c r="I34" s="3"/>
      <c r="K34" s="1" t="s">
        <v>366</v>
      </c>
      <c r="L34" s="1">
        <v>1</v>
      </c>
      <c r="M34" s="16">
        <v>891869.88320172997</v>
      </c>
      <c r="P34" s="1" t="s">
        <v>384</v>
      </c>
      <c r="Q34" s="1">
        <v>0</v>
      </c>
      <c r="R34" s="16">
        <v>1711923.35657908</v>
      </c>
    </row>
    <row r="35" spans="1:18" x14ac:dyDescent="0.25">
      <c r="A35" s="1"/>
      <c r="B35" s="1" t="s">
        <v>546</v>
      </c>
      <c r="C35" s="1">
        <v>4</v>
      </c>
      <c r="D35" s="16">
        <v>523791.65533113299</v>
      </c>
      <c r="E35" s="3"/>
      <c r="F35" s="1" t="s">
        <v>546</v>
      </c>
      <c r="G35" s="1">
        <v>2</v>
      </c>
      <c r="H35" s="16">
        <v>1289685.9025656099</v>
      </c>
      <c r="I35" s="3"/>
      <c r="K35" s="1" t="s">
        <v>368</v>
      </c>
      <c r="L35" s="1">
        <v>0</v>
      </c>
      <c r="M35" s="16">
        <v>583149.03217495803</v>
      </c>
      <c r="P35" s="1" t="s">
        <v>384</v>
      </c>
      <c r="Q35" s="1">
        <v>1</v>
      </c>
      <c r="R35" s="16">
        <v>149785.29566858601</v>
      </c>
    </row>
    <row r="36" spans="1:18" x14ac:dyDescent="0.25">
      <c r="A36" s="1"/>
      <c r="B36" s="1" t="s">
        <v>546</v>
      </c>
      <c r="C36" s="1">
        <v>5</v>
      </c>
      <c r="D36" s="16">
        <v>87707.431461546599</v>
      </c>
      <c r="E36" s="3"/>
      <c r="F36" s="1" t="s">
        <v>546</v>
      </c>
      <c r="G36" s="1">
        <v>3</v>
      </c>
      <c r="H36" s="16">
        <v>93220.393907017497</v>
      </c>
      <c r="I36" s="3"/>
      <c r="K36" s="1" t="s">
        <v>368</v>
      </c>
      <c r="L36" s="1">
        <v>1</v>
      </c>
      <c r="M36" s="16">
        <v>1062431.4353135601</v>
      </c>
      <c r="P36" s="1" t="s">
        <v>366</v>
      </c>
      <c r="Q36" s="1">
        <v>0</v>
      </c>
      <c r="R36" s="16">
        <v>1601630.9286292701</v>
      </c>
    </row>
    <row r="37" spans="1:18" x14ac:dyDescent="0.25">
      <c r="A37" s="1"/>
      <c r="B37" s="1" t="s">
        <v>384</v>
      </c>
      <c r="C37" s="1">
        <v>1</v>
      </c>
      <c r="D37" s="16">
        <v>24969.158944922601</v>
      </c>
      <c r="E37" s="3"/>
      <c r="F37" s="1" t="s">
        <v>546</v>
      </c>
      <c r="G37" s="1">
        <v>4</v>
      </c>
      <c r="H37" s="16">
        <v>9727.3006026221301</v>
      </c>
      <c r="I37" s="3"/>
      <c r="K37" s="1" t="s">
        <v>369</v>
      </c>
      <c r="L37" s="1">
        <v>0</v>
      </c>
      <c r="M37" s="16">
        <v>554753.50175193197</v>
      </c>
      <c r="P37" s="1" t="s">
        <v>366</v>
      </c>
      <c r="Q37" s="1">
        <v>1</v>
      </c>
      <c r="R37" s="16">
        <v>168417.022215801</v>
      </c>
    </row>
    <row r="38" spans="1:18" x14ac:dyDescent="0.25">
      <c r="A38" s="1"/>
      <c r="B38" s="1" t="s">
        <v>384</v>
      </c>
      <c r="C38" s="1">
        <v>2</v>
      </c>
      <c r="D38" s="16">
        <v>164364.822100455</v>
      </c>
      <c r="F38" s="1" t="s">
        <v>384</v>
      </c>
      <c r="G38" s="1">
        <v>1</v>
      </c>
      <c r="H38" s="16">
        <v>109393.02473321</v>
      </c>
      <c r="I38" s="3"/>
      <c r="K38" s="1" t="s">
        <v>369</v>
      </c>
      <c r="L38" s="1">
        <v>1</v>
      </c>
      <c r="M38" s="16">
        <v>1081098.6822824299</v>
      </c>
      <c r="P38" s="1" t="s">
        <v>368</v>
      </c>
      <c r="Q38" s="1">
        <v>0</v>
      </c>
      <c r="R38" s="16">
        <v>1529175.9575379801</v>
      </c>
    </row>
    <row r="39" spans="1:18" x14ac:dyDescent="0.25">
      <c r="B39" s="1" t="s">
        <v>384</v>
      </c>
      <c r="C39" s="1">
        <v>3</v>
      </c>
      <c r="D39" s="16">
        <v>397574.52700615401</v>
      </c>
      <c r="F39" s="1" t="s">
        <v>384</v>
      </c>
      <c r="G39" s="1">
        <v>2</v>
      </c>
      <c r="H39" s="16">
        <v>1202846.2177296099</v>
      </c>
      <c r="I39" s="3"/>
      <c r="K39" s="1" t="s">
        <v>370</v>
      </c>
      <c r="L39" s="1">
        <v>0</v>
      </c>
      <c r="M39" s="16">
        <v>448969.528808492</v>
      </c>
      <c r="P39" s="1" t="s">
        <v>368</v>
      </c>
      <c r="Q39" s="1">
        <v>1</v>
      </c>
      <c r="R39" s="16">
        <v>116404.509950537</v>
      </c>
    </row>
    <row r="40" spans="1:18" x14ac:dyDescent="0.25">
      <c r="B40" s="1" t="s">
        <v>384</v>
      </c>
      <c r="C40" s="1">
        <v>4</v>
      </c>
      <c r="D40" s="16">
        <v>827728.80932445999</v>
      </c>
      <c r="F40" s="1" t="s">
        <v>384</v>
      </c>
      <c r="G40" s="1">
        <v>3</v>
      </c>
      <c r="H40" s="16">
        <v>477419.10744539701</v>
      </c>
      <c r="I40" s="3"/>
      <c r="K40" s="1" t="s">
        <v>370</v>
      </c>
      <c r="L40" s="1">
        <v>1</v>
      </c>
      <c r="M40" s="16">
        <v>1154041.7394133201</v>
      </c>
      <c r="P40" s="1" t="s">
        <v>369</v>
      </c>
      <c r="Q40" s="1">
        <v>0</v>
      </c>
      <c r="R40" s="16">
        <v>1503620.8910979501</v>
      </c>
    </row>
    <row r="41" spans="1:18" x14ac:dyDescent="0.25">
      <c r="B41" s="1" t="s">
        <v>384</v>
      </c>
      <c r="C41" s="1">
        <v>5</v>
      </c>
      <c r="D41" s="16">
        <v>447071.33487167599</v>
      </c>
      <c r="F41" s="1" t="s">
        <v>384</v>
      </c>
      <c r="G41" s="1">
        <v>4</v>
      </c>
      <c r="H41" s="16">
        <v>72050.302339451897</v>
      </c>
      <c r="I41" s="3"/>
      <c r="K41" s="1" t="s">
        <v>371</v>
      </c>
      <c r="L41" s="1">
        <v>0</v>
      </c>
      <c r="M41" s="16">
        <v>340884.33042711101</v>
      </c>
      <c r="P41" s="1" t="s">
        <v>369</v>
      </c>
      <c r="Q41" s="1">
        <v>1</v>
      </c>
      <c r="R41" s="16">
        <v>132231.29293641599</v>
      </c>
    </row>
    <row r="42" spans="1:18" x14ac:dyDescent="0.25">
      <c r="A42" s="1"/>
      <c r="B42" s="1" t="s">
        <v>366</v>
      </c>
      <c r="C42" s="1">
        <v>1</v>
      </c>
      <c r="D42" s="16">
        <v>59766.557692916198</v>
      </c>
      <c r="F42" s="1" t="s">
        <v>366</v>
      </c>
      <c r="G42" s="1">
        <v>1</v>
      </c>
      <c r="H42" s="16">
        <v>94356.326318527004</v>
      </c>
      <c r="I42" s="3"/>
      <c r="K42" s="1" t="s">
        <v>371</v>
      </c>
      <c r="L42" s="1">
        <v>1</v>
      </c>
      <c r="M42" s="16">
        <v>1200348.9791655601</v>
      </c>
      <c r="P42" s="1" t="s">
        <v>370</v>
      </c>
      <c r="Q42" s="1">
        <v>0</v>
      </c>
      <c r="R42" s="16">
        <v>1335528.6691994299</v>
      </c>
    </row>
    <row r="43" spans="1:18" x14ac:dyDescent="0.25">
      <c r="A43" s="1"/>
      <c r="B43" s="1" t="s">
        <v>366</v>
      </c>
      <c r="C43" s="1">
        <v>2</v>
      </c>
      <c r="D43" s="16">
        <v>162363.659540819</v>
      </c>
      <c r="F43" s="1" t="s">
        <v>366</v>
      </c>
      <c r="G43" s="1">
        <v>2</v>
      </c>
      <c r="H43" s="16">
        <v>689687.65927636204</v>
      </c>
      <c r="I43" s="3"/>
      <c r="K43" s="1" t="s">
        <v>372</v>
      </c>
      <c r="L43" s="1">
        <v>0</v>
      </c>
      <c r="M43" s="16">
        <v>297148.457994472</v>
      </c>
      <c r="P43" s="1" t="s">
        <v>370</v>
      </c>
      <c r="Q43" s="1">
        <v>1</v>
      </c>
      <c r="R43" s="16">
        <v>267482.59902238002</v>
      </c>
    </row>
    <row r="44" spans="1:18" x14ac:dyDescent="0.25">
      <c r="A44" s="1"/>
      <c r="B44" s="1" t="s">
        <v>366</v>
      </c>
      <c r="C44" s="1">
        <v>3</v>
      </c>
      <c r="D44" s="16">
        <v>264648.69133459701</v>
      </c>
      <c r="F44" s="1" t="s">
        <v>366</v>
      </c>
      <c r="G44" s="1">
        <v>3</v>
      </c>
      <c r="H44" s="16">
        <v>731792.902627295</v>
      </c>
      <c r="I44" s="3"/>
      <c r="K44" s="1" t="s">
        <v>372</v>
      </c>
      <c r="L44" s="1">
        <v>1</v>
      </c>
      <c r="M44" s="16">
        <v>1168675.1257533</v>
      </c>
      <c r="P44" s="1" t="s">
        <v>371</v>
      </c>
      <c r="Q44" s="1">
        <v>0</v>
      </c>
      <c r="R44" s="16">
        <v>1080999.4288764701</v>
      </c>
    </row>
    <row r="45" spans="1:18" x14ac:dyDescent="0.25">
      <c r="A45" s="1"/>
      <c r="B45" s="1" t="s">
        <v>366</v>
      </c>
      <c r="C45" s="1">
        <v>4</v>
      </c>
      <c r="D45" s="16">
        <v>643983.81820416404</v>
      </c>
      <c r="F45" s="1" t="s">
        <v>366</v>
      </c>
      <c r="G45" s="1">
        <v>4</v>
      </c>
      <c r="H45" s="16">
        <v>254211.06262288499</v>
      </c>
      <c r="I45" s="3"/>
      <c r="K45" s="1" t="s">
        <v>373</v>
      </c>
      <c r="L45" s="1">
        <v>0</v>
      </c>
      <c r="M45" s="16">
        <v>282991.812050234</v>
      </c>
      <c r="P45" s="1" t="s">
        <v>371</v>
      </c>
      <c r="Q45" s="1">
        <v>1</v>
      </c>
      <c r="R45" s="16">
        <v>460233.88071619498</v>
      </c>
    </row>
    <row r="46" spans="1:18" x14ac:dyDescent="0.25">
      <c r="A46" s="1"/>
      <c r="B46" s="1" t="s">
        <v>366</v>
      </c>
      <c r="C46" s="1">
        <v>5</v>
      </c>
      <c r="D46" s="16">
        <v>639285.22407257406</v>
      </c>
      <c r="F46" s="1" t="s">
        <v>368</v>
      </c>
      <c r="G46" s="1">
        <v>1</v>
      </c>
      <c r="H46" s="16">
        <v>45815.6039956803</v>
      </c>
      <c r="I46" s="3"/>
      <c r="K46" s="1" t="s">
        <v>373</v>
      </c>
      <c r="L46" s="1">
        <v>1</v>
      </c>
      <c r="M46" s="16">
        <v>1094917.5996843299</v>
      </c>
      <c r="P46" s="1" t="s">
        <v>372</v>
      </c>
      <c r="Q46" s="1">
        <v>0</v>
      </c>
      <c r="R46" s="16">
        <v>830649.57996085798</v>
      </c>
    </row>
    <row r="47" spans="1:18" x14ac:dyDescent="0.25">
      <c r="A47" s="1"/>
      <c r="B47" s="1" t="s">
        <v>368</v>
      </c>
      <c r="C47" s="1">
        <v>1</v>
      </c>
      <c r="D47" s="16">
        <v>42251.323646341203</v>
      </c>
      <c r="F47" s="1" t="s">
        <v>368</v>
      </c>
      <c r="G47" s="1">
        <v>2</v>
      </c>
      <c r="H47" s="16">
        <v>380955.06945932203</v>
      </c>
      <c r="I47" s="3"/>
      <c r="K47" s="1" t="s">
        <v>374</v>
      </c>
      <c r="L47" s="1">
        <v>0</v>
      </c>
      <c r="M47" s="16">
        <v>178932.03070731199</v>
      </c>
      <c r="P47" s="1" t="s">
        <v>372</v>
      </c>
      <c r="Q47" s="1">
        <v>1</v>
      </c>
      <c r="R47" s="16">
        <v>635174.00378691196</v>
      </c>
    </row>
    <row r="48" spans="1:18" x14ac:dyDescent="0.25">
      <c r="A48" s="1"/>
      <c r="B48" s="1" t="s">
        <v>368</v>
      </c>
      <c r="C48" s="1">
        <v>2</v>
      </c>
      <c r="D48" s="16">
        <v>161920.296899434</v>
      </c>
      <c r="F48" s="1" t="s">
        <v>368</v>
      </c>
      <c r="G48" s="1">
        <v>3</v>
      </c>
      <c r="H48" s="16">
        <v>841487.03155872098</v>
      </c>
      <c r="I48" s="3"/>
      <c r="K48" s="1" t="s">
        <v>374</v>
      </c>
      <c r="L48" s="1">
        <v>1</v>
      </c>
      <c r="M48" s="16">
        <v>943754.09619362198</v>
      </c>
      <c r="P48" s="1" t="s">
        <v>373</v>
      </c>
      <c r="Q48" s="1">
        <v>0</v>
      </c>
      <c r="R48" s="16">
        <v>520549.020447699</v>
      </c>
    </row>
    <row r="49" spans="1:18" x14ac:dyDescent="0.25">
      <c r="A49" s="1"/>
      <c r="B49" s="1" t="s">
        <v>368</v>
      </c>
      <c r="C49" s="1">
        <v>3</v>
      </c>
      <c r="D49" s="16">
        <v>209686.84947868099</v>
      </c>
      <c r="F49" s="1" t="s">
        <v>368</v>
      </c>
      <c r="G49" s="1">
        <v>4</v>
      </c>
      <c r="H49" s="16">
        <v>377322.76247479202</v>
      </c>
      <c r="I49" s="3"/>
      <c r="K49" s="1" t="s">
        <v>375</v>
      </c>
      <c r="L49" s="1">
        <v>0</v>
      </c>
      <c r="M49" s="16">
        <v>241679.28696502699</v>
      </c>
      <c r="P49" s="1" t="s">
        <v>373</v>
      </c>
      <c r="Q49" s="1">
        <v>1</v>
      </c>
      <c r="R49" s="16">
        <v>857360.39128686604</v>
      </c>
    </row>
    <row r="50" spans="1:18" x14ac:dyDescent="0.25">
      <c r="A50" s="1"/>
      <c r="B50" s="1" t="s">
        <v>368</v>
      </c>
      <c r="C50" s="1">
        <v>4</v>
      </c>
      <c r="D50" s="16">
        <v>475681.55429933401</v>
      </c>
      <c r="F50" s="1" t="s">
        <v>369</v>
      </c>
      <c r="G50" s="1">
        <v>1</v>
      </c>
      <c r="H50" s="16">
        <v>56737.229151762302</v>
      </c>
      <c r="I50" s="3"/>
      <c r="K50" s="1" t="s">
        <v>375</v>
      </c>
      <c r="L50" s="1">
        <v>1</v>
      </c>
      <c r="M50" s="16">
        <v>819207.259905049</v>
      </c>
      <c r="P50" s="1" t="s">
        <v>374</v>
      </c>
      <c r="Q50" s="1">
        <v>0</v>
      </c>
      <c r="R50" s="16">
        <v>203175.11625628101</v>
      </c>
    </row>
    <row r="51" spans="1:18" x14ac:dyDescent="0.25">
      <c r="A51" s="1"/>
      <c r="B51" s="1" t="s">
        <v>368</v>
      </c>
      <c r="C51" s="1">
        <v>5</v>
      </c>
      <c r="D51" s="16">
        <v>756040.44316472497</v>
      </c>
      <c r="F51" s="1" t="s">
        <v>369</v>
      </c>
      <c r="G51" s="1">
        <v>2</v>
      </c>
      <c r="H51" s="16">
        <v>334469.844934583</v>
      </c>
      <c r="I51" s="3"/>
      <c r="K51" s="1" t="s">
        <v>376</v>
      </c>
      <c r="L51" s="1">
        <v>0</v>
      </c>
      <c r="M51" s="16">
        <v>129227.882013376</v>
      </c>
      <c r="P51" s="1" t="s">
        <v>374</v>
      </c>
      <c r="Q51" s="1">
        <v>1</v>
      </c>
      <c r="R51" s="16">
        <v>919511.010644653</v>
      </c>
    </row>
    <row r="52" spans="1:18" x14ac:dyDescent="0.25">
      <c r="A52" s="1"/>
      <c r="B52" s="1" t="s">
        <v>369</v>
      </c>
      <c r="C52" s="1">
        <v>1</v>
      </c>
      <c r="D52" s="16">
        <v>39224.3951923977</v>
      </c>
      <c r="F52" s="1" t="s">
        <v>369</v>
      </c>
      <c r="G52" s="1">
        <v>3</v>
      </c>
      <c r="H52" s="16">
        <v>711489.29832948803</v>
      </c>
      <c r="I52" s="3"/>
      <c r="K52" s="1" t="s">
        <v>376</v>
      </c>
      <c r="L52" s="1">
        <v>1</v>
      </c>
      <c r="M52" s="16">
        <v>524293.15890939406</v>
      </c>
      <c r="P52" s="1" t="s">
        <v>375</v>
      </c>
      <c r="Q52" s="1">
        <v>0</v>
      </c>
      <c r="R52" s="16">
        <v>68956.946350462793</v>
      </c>
    </row>
    <row r="53" spans="1:18" x14ac:dyDescent="0.25">
      <c r="A53" s="1"/>
      <c r="B53" s="1" t="s">
        <v>369</v>
      </c>
      <c r="C53" s="1">
        <v>2</v>
      </c>
      <c r="D53" s="16">
        <v>121869.62322995299</v>
      </c>
      <c r="F53" s="1" t="s">
        <v>369</v>
      </c>
      <c r="G53" s="1">
        <v>4</v>
      </c>
      <c r="H53" s="16">
        <v>533155.81161852996</v>
      </c>
      <c r="I53" s="3"/>
      <c r="K53" s="1" t="s">
        <v>377</v>
      </c>
      <c r="L53" s="1">
        <v>0</v>
      </c>
      <c r="M53" s="16">
        <v>76535.432498295806</v>
      </c>
      <c r="P53" s="1" t="s">
        <v>375</v>
      </c>
      <c r="Q53" s="1">
        <v>1</v>
      </c>
      <c r="R53" s="16">
        <v>991929.60051961301</v>
      </c>
    </row>
    <row r="54" spans="1:18" x14ac:dyDescent="0.25">
      <c r="A54" s="1"/>
      <c r="B54" s="1" t="s">
        <v>369</v>
      </c>
      <c r="C54" s="1">
        <v>3</v>
      </c>
      <c r="D54" s="16">
        <v>241167.410522441</v>
      </c>
      <c r="F54" s="1" t="s">
        <v>370</v>
      </c>
      <c r="G54" s="1">
        <v>1</v>
      </c>
      <c r="H54" s="16">
        <v>46496.306041516596</v>
      </c>
      <c r="I54" s="3"/>
      <c r="K54" s="1" t="s">
        <v>377</v>
      </c>
      <c r="L54" s="1">
        <v>1</v>
      </c>
      <c r="M54" s="16">
        <v>316305.53168918501</v>
      </c>
      <c r="P54" s="1" t="s">
        <v>376</v>
      </c>
      <c r="Q54" s="1">
        <v>0</v>
      </c>
      <c r="R54" s="16">
        <v>7012.44664341726</v>
      </c>
    </row>
    <row r="55" spans="1:18" x14ac:dyDescent="0.25">
      <c r="A55" s="1"/>
      <c r="B55" s="1" t="s">
        <v>369</v>
      </c>
      <c r="C55" s="1">
        <v>4</v>
      </c>
      <c r="D55" s="16">
        <v>535292.01540899498</v>
      </c>
      <c r="F55" s="1" t="s">
        <v>370</v>
      </c>
      <c r="G55" s="1">
        <v>2</v>
      </c>
      <c r="H55" s="16">
        <v>251808.30251364299</v>
      </c>
      <c r="I55" s="3"/>
      <c r="K55" s="1" t="s">
        <v>378</v>
      </c>
      <c r="L55" s="1">
        <v>0</v>
      </c>
      <c r="M55" s="16">
        <v>74694.748816624502</v>
      </c>
      <c r="P55" s="1" t="s">
        <v>376</v>
      </c>
      <c r="Q55" s="1">
        <v>1</v>
      </c>
      <c r="R55" s="16">
        <v>646508.59427935304</v>
      </c>
    </row>
    <row r="56" spans="1:18" x14ac:dyDescent="0.25">
      <c r="A56" s="1"/>
      <c r="B56" s="1" t="s">
        <v>369</v>
      </c>
      <c r="C56" s="1">
        <v>5</v>
      </c>
      <c r="D56" s="16">
        <v>698298.739680578</v>
      </c>
      <c r="F56" s="1" t="s">
        <v>370</v>
      </c>
      <c r="G56" s="1">
        <v>3</v>
      </c>
      <c r="H56" s="16">
        <v>690049.42326633097</v>
      </c>
      <c r="I56" s="3"/>
      <c r="K56" s="1" t="s">
        <v>378</v>
      </c>
      <c r="L56" s="1">
        <v>1</v>
      </c>
      <c r="M56" s="16">
        <v>217876.804603681</v>
      </c>
      <c r="P56" s="1" t="s">
        <v>377</v>
      </c>
      <c r="Q56" s="1">
        <v>0</v>
      </c>
      <c r="R56" s="16">
        <v>2971.3825268986202</v>
      </c>
    </row>
    <row r="57" spans="1:18" x14ac:dyDescent="0.25">
      <c r="A57" s="1"/>
      <c r="B57" s="1" t="s">
        <v>370</v>
      </c>
      <c r="C57" s="1">
        <v>1</v>
      </c>
      <c r="D57" s="16">
        <v>56172.5905842668</v>
      </c>
      <c r="F57" s="1" t="s">
        <v>370</v>
      </c>
      <c r="G57" s="1">
        <v>4</v>
      </c>
      <c r="H57" s="16">
        <v>614657.23640032299</v>
      </c>
      <c r="I57" s="3"/>
      <c r="K57" s="1" t="s">
        <v>379</v>
      </c>
      <c r="L57" s="1">
        <v>0</v>
      </c>
      <c r="M57" s="16">
        <v>20270.918992969699</v>
      </c>
      <c r="P57" s="1" t="s">
        <v>377</v>
      </c>
      <c r="Q57" s="1">
        <v>1</v>
      </c>
      <c r="R57" s="16">
        <v>389869.58166058199</v>
      </c>
    </row>
    <row r="58" spans="1:18" x14ac:dyDescent="0.25">
      <c r="A58" s="1"/>
      <c r="B58" s="1" t="s">
        <v>370</v>
      </c>
      <c r="C58" s="1">
        <v>2</v>
      </c>
      <c r="D58" s="16">
        <v>115539.26142944</v>
      </c>
      <c r="F58" s="1" t="s">
        <v>371</v>
      </c>
      <c r="G58" s="1">
        <v>1</v>
      </c>
      <c r="H58" s="16">
        <v>32993.224106972797</v>
      </c>
      <c r="I58" s="3"/>
      <c r="K58" s="1" t="s">
        <v>379</v>
      </c>
      <c r="L58" s="1">
        <v>1</v>
      </c>
      <c r="M58" s="16">
        <v>74398.971657666596</v>
      </c>
      <c r="P58" s="1" t="s">
        <v>378</v>
      </c>
      <c r="Q58" s="1">
        <v>1</v>
      </c>
      <c r="R58" s="16">
        <v>292571.55342030601</v>
      </c>
    </row>
    <row r="59" spans="1:18" x14ac:dyDescent="0.25">
      <c r="A59" s="1"/>
      <c r="B59" s="1" t="s">
        <v>370</v>
      </c>
      <c r="C59" s="1">
        <v>3</v>
      </c>
      <c r="D59" s="16">
        <v>279659.67392508697</v>
      </c>
      <c r="F59" s="1" t="s">
        <v>371</v>
      </c>
      <c r="G59" s="1">
        <v>2</v>
      </c>
      <c r="H59" s="16">
        <v>211245.18437387899</v>
      </c>
      <c r="I59" s="3"/>
      <c r="K59" s="1" t="s">
        <v>380</v>
      </c>
      <c r="L59" s="1">
        <v>0</v>
      </c>
      <c r="M59" s="16">
        <v>2500.5317721318402</v>
      </c>
      <c r="P59" s="1" t="s">
        <v>379</v>
      </c>
      <c r="Q59" s="1">
        <v>1</v>
      </c>
      <c r="R59" s="16">
        <v>94669.890650636298</v>
      </c>
    </row>
    <row r="60" spans="1:18" x14ac:dyDescent="0.25">
      <c r="A60" s="1"/>
      <c r="B60" s="1" t="s">
        <v>370</v>
      </c>
      <c r="C60" s="1">
        <v>4</v>
      </c>
      <c r="D60" s="16">
        <v>448409.88967321202</v>
      </c>
      <c r="F60" s="1" t="s">
        <v>371</v>
      </c>
      <c r="G60" s="1">
        <v>3</v>
      </c>
      <c r="H60" s="16">
        <v>512379.94592019299</v>
      </c>
      <c r="I60" s="3"/>
      <c r="K60" s="1" t="s">
        <v>380</v>
      </c>
      <c r="L60" s="1">
        <v>1</v>
      </c>
      <c r="M60" s="16">
        <v>13955.7478055547</v>
      </c>
      <c r="P60" s="1" t="s">
        <v>380</v>
      </c>
      <c r="Q60" s="1">
        <v>1</v>
      </c>
      <c r="R60" s="16">
        <v>16456.279577686499</v>
      </c>
    </row>
    <row r="61" spans="1:18" x14ac:dyDescent="0.25">
      <c r="A61" s="1"/>
      <c r="B61" s="1" t="s">
        <v>370</v>
      </c>
      <c r="C61" s="1">
        <v>5</v>
      </c>
      <c r="D61" s="16">
        <v>703229.85260980704</v>
      </c>
      <c r="F61" s="1" t="s">
        <v>371</v>
      </c>
      <c r="G61" s="1">
        <v>4</v>
      </c>
      <c r="H61" s="16">
        <v>784614.955191624</v>
      </c>
      <c r="I61" s="3"/>
      <c r="K61" s="1" t="s">
        <v>428</v>
      </c>
      <c r="L61" s="1">
        <v>1</v>
      </c>
      <c r="M61" s="16">
        <v>1001.73584980536</v>
      </c>
      <c r="P61" s="1" t="s">
        <v>428</v>
      </c>
      <c r="Q61" s="1">
        <v>1</v>
      </c>
      <c r="R61" s="16">
        <v>1001.73584980536</v>
      </c>
    </row>
    <row r="62" spans="1:18" x14ac:dyDescent="0.25">
      <c r="A62" s="1"/>
      <c r="B62" s="1" t="s">
        <v>371</v>
      </c>
      <c r="C62" s="1">
        <v>1</v>
      </c>
      <c r="D62" s="16">
        <v>88325.578695210701</v>
      </c>
      <c r="F62" s="1" t="s">
        <v>372</v>
      </c>
      <c r="G62" s="1">
        <v>1</v>
      </c>
      <c r="H62" s="16">
        <v>42280.518076704699</v>
      </c>
      <c r="I62" s="3"/>
    </row>
    <row r="63" spans="1:18" x14ac:dyDescent="0.25">
      <c r="A63" s="1"/>
      <c r="B63" s="1" t="s">
        <v>371</v>
      </c>
      <c r="C63" s="1">
        <v>2</v>
      </c>
      <c r="D63" s="16">
        <v>152345.16155386399</v>
      </c>
      <c r="F63" s="1" t="s">
        <v>372</v>
      </c>
      <c r="G63" s="1">
        <v>2</v>
      </c>
      <c r="H63" s="16">
        <v>167861.01640731</v>
      </c>
      <c r="I63" s="3"/>
    </row>
    <row r="64" spans="1:18" x14ac:dyDescent="0.25">
      <c r="A64" s="1"/>
      <c r="B64" s="1" t="s">
        <v>371</v>
      </c>
      <c r="C64" s="1">
        <v>3</v>
      </c>
      <c r="D64" s="16">
        <v>237911.16048654099</v>
      </c>
      <c r="F64" s="1" t="s">
        <v>372</v>
      </c>
      <c r="G64" s="1">
        <v>3</v>
      </c>
      <c r="H64" s="16">
        <v>462513.16662239702</v>
      </c>
      <c r="I64" s="3"/>
    </row>
    <row r="65" spans="1:9" x14ac:dyDescent="0.25">
      <c r="A65" s="1"/>
      <c r="B65" s="1" t="s">
        <v>371</v>
      </c>
      <c r="C65" s="1">
        <v>4</v>
      </c>
      <c r="D65" s="16">
        <v>424566.20887758798</v>
      </c>
      <c r="F65" s="1" t="s">
        <v>372</v>
      </c>
      <c r="G65" s="1">
        <v>4</v>
      </c>
      <c r="H65" s="16">
        <v>793168.88264135795</v>
      </c>
      <c r="I65" s="3"/>
    </row>
    <row r="66" spans="1:9" x14ac:dyDescent="0.25">
      <c r="A66" s="1"/>
      <c r="B66" s="1" t="s">
        <v>371</v>
      </c>
      <c r="C66" s="1">
        <v>5</v>
      </c>
      <c r="D66" s="16">
        <v>638085.19997946604</v>
      </c>
      <c r="F66" s="1" t="s">
        <v>373</v>
      </c>
      <c r="G66" s="1">
        <v>1</v>
      </c>
      <c r="H66" s="16">
        <v>44296.197647451598</v>
      </c>
      <c r="I66" s="3"/>
    </row>
    <row r="67" spans="1:9" x14ac:dyDescent="0.25">
      <c r="A67" s="1"/>
      <c r="B67" s="1" t="s">
        <v>372</v>
      </c>
      <c r="C67" s="1">
        <v>1</v>
      </c>
      <c r="D67" s="16">
        <v>114484.99616607001</v>
      </c>
      <c r="F67" s="1" t="s">
        <v>373</v>
      </c>
      <c r="G67" s="1">
        <v>2</v>
      </c>
      <c r="H67" s="16">
        <v>140250.465287684</v>
      </c>
      <c r="I67" s="3"/>
    </row>
    <row r="68" spans="1:9" x14ac:dyDescent="0.25">
      <c r="A68" s="1"/>
      <c r="B68" s="1" t="s">
        <v>372</v>
      </c>
      <c r="C68" s="1">
        <v>2</v>
      </c>
      <c r="D68" s="16">
        <v>153638.988043038</v>
      </c>
      <c r="F68" s="1" t="s">
        <v>373</v>
      </c>
      <c r="G68" s="1">
        <v>3</v>
      </c>
      <c r="H68" s="16">
        <v>406138.61520321801</v>
      </c>
      <c r="I68" s="3"/>
    </row>
    <row r="69" spans="1:9" x14ac:dyDescent="0.25">
      <c r="A69" s="1"/>
      <c r="B69" s="1" t="s">
        <v>372</v>
      </c>
      <c r="C69" s="1">
        <v>3</v>
      </c>
      <c r="D69" s="16">
        <v>319926.99393989297</v>
      </c>
      <c r="F69" s="1" t="s">
        <v>373</v>
      </c>
      <c r="G69" s="1">
        <v>4</v>
      </c>
      <c r="H69" s="16">
        <v>787224.13359621202</v>
      </c>
      <c r="I69" s="3"/>
    </row>
    <row r="70" spans="1:9" x14ac:dyDescent="0.25">
      <c r="A70" s="1"/>
      <c r="B70" s="1" t="s">
        <v>372</v>
      </c>
      <c r="C70" s="1">
        <v>4</v>
      </c>
      <c r="D70" s="16">
        <v>406431.08594877197</v>
      </c>
      <c r="F70" s="1" t="s">
        <v>374</v>
      </c>
      <c r="G70" s="1">
        <v>1</v>
      </c>
      <c r="H70" s="16">
        <v>25980.4573858109</v>
      </c>
      <c r="I70" s="3"/>
    </row>
    <row r="71" spans="1:9" x14ac:dyDescent="0.25">
      <c r="A71" s="1"/>
      <c r="B71" s="1" t="s">
        <v>372</v>
      </c>
      <c r="C71" s="1">
        <v>5</v>
      </c>
      <c r="D71" s="16">
        <v>471341.51964999601</v>
      </c>
      <c r="F71" s="1" t="s">
        <v>374</v>
      </c>
      <c r="G71" s="1">
        <v>2</v>
      </c>
      <c r="H71" s="16">
        <v>107586.978538077</v>
      </c>
      <c r="I71" s="3"/>
    </row>
    <row r="72" spans="1:9" x14ac:dyDescent="0.25">
      <c r="A72" s="1"/>
      <c r="B72" s="1" t="s">
        <v>373</v>
      </c>
      <c r="C72" s="1">
        <v>1</v>
      </c>
      <c r="D72" s="16">
        <v>225684.56458318399</v>
      </c>
      <c r="F72" s="1" t="s">
        <v>374</v>
      </c>
      <c r="G72" s="1">
        <v>3</v>
      </c>
      <c r="H72" s="16">
        <v>351162.50481005502</v>
      </c>
      <c r="I72" s="3"/>
    </row>
    <row r="73" spans="1:9" x14ac:dyDescent="0.25">
      <c r="A73" s="1"/>
      <c r="B73" s="1" t="s">
        <v>373</v>
      </c>
      <c r="C73" s="1">
        <v>2</v>
      </c>
      <c r="D73" s="16">
        <v>220631.093800684</v>
      </c>
      <c r="F73" s="1" t="s">
        <v>374</v>
      </c>
      <c r="G73" s="1">
        <v>4</v>
      </c>
      <c r="H73" s="16">
        <v>637956.18616699101</v>
      </c>
      <c r="I73" s="3"/>
    </row>
    <row r="74" spans="1:9" x14ac:dyDescent="0.25">
      <c r="A74" s="1"/>
      <c r="B74" s="1" t="s">
        <v>373</v>
      </c>
      <c r="C74" s="1">
        <v>3</v>
      </c>
      <c r="D74" s="16">
        <v>358314.43730537198</v>
      </c>
      <c r="F74" s="1" t="s">
        <v>375</v>
      </c>
      <c r="G74" s="1">
        <v>1</v>
      </c>
      <c r="H74" s="16">
        <v>30832.450866584099</v>
      </c>
      <c r="I74" s="3"/>
    </row>
    <row r="75" spans="1:9" x14ac:dyDescent="0.25">
      <c r="A75" s="1"/>
      <c r="B75" s="1" t="s">
        <v>373</v>
      </c>
      <c r="C75" s="1">
        <v>4</v>
      </c>
      <c r="D75" s="16">
        <v>299874.22029363899</v>
      </c>
      <c r="F75" s="1" t="s">
        <v>375</v>
      </c>
      <c r="G75" s="1">
        <v>2</v>
      </c>
      <c r="H75" s="16">
        <v>183813.546799373</v>
      </c>
      <c r="I75" s="3"/>
    </row>
    <row r="76" spans="1:9" x14ac:dyDescent="0.25">
      <c r="A76" s="1"/>
      <c r="B76" s="1" t="s">
        <v>373</v>
      </c>
      <c r="C76" s="1">
        <v>5</v>
      </c>
      <c r="D76" s="16">
        <v>273405.09575168701</v>
      </c>
      <c r="F76" s="1" t="s">
        <v>375</v>
      </c>
      <c r="G76" s="1">
        <v>3</v>
      </c>
      <c r="H76" s="16">
        <v>294780.25559343799</v>
      </c>
      <c r="I76" s="3"/>
    </row>
    <row r="77" spans="1:9" x14ac:dyDescent="0.25">
      <c r="A77" s="1"/>
      <c r="B77" s="1" t="s">
        <v>374</v>
      </c>
      <c r="C77" s="1">
        <v>1</v>
      </c>
      <c r="D77" s="16">
        <v>210776.08926226699</v>
      </c>
      <c r="F77" s="1" t="s">
        <v>375</v>
      </c>
      <c r="G77" s="1">
        <v>4</v>
      </c>
      <c r="H77" s="16">
        <v>551460.29361068003</v>
      </c>
      <c r="I77" s="3"/>
    </row>
    <row r="78" spans="1:9" x14ac:dyDescent="0.25">
      <c r="A78" s="1"/>
      <c r="B78" s="1" t="s">
        <v>374</v>
      </c>
      <c r="C78" s="1">
        <v>2</v>
      </c>
      <c r="D78" s="16">
        <v>223652.27002178901</v>
      </c>
      <c r="F78" s="1" t="s">
        <v>376</v>
      </c>
      <c r="G78" s="1">
        <v>1</v>
      </c>
      <c r="H78" s="16">
        <v>25764.218360452302</v>
      </c>
      <c r="I78" s="3"/>
    </row>
    <row r="79" spans="1:9" x14ac:dyDescent="0.25">
      <c r="A79" s="1"/>
      <c r="B79" s="1" t="s">
        <v>374</v>
      </c>
      <c r="C79" s="1">
        <v>3</v>
      </c>
      <c r="D79" s="16">
        <v>445699.902296243</v>
      </c>
      <c r="F79" s="1" t="s">
        <v>376</v>
      </c>
      <c r="G79" s="1">
        <v>2</v>
      </c>
      <c r="H79" s="16">
        <v>92872.170476158906</v>
      </c>
      <c r="I79" s="3"/>
    </row>
    <row r="80" spans="1:9" x14ac:dyDescent="0.25">
      <c r="A80" s="1"/>
      <c r="B80" s="1" t="s">
        <v>374</v>
      </c>
      <c r="C80" s="1">
        <v>4</v>
      </c>
      <c r="D80" s="16">
        <v>125507.712480182</v>
      </c>
      <c r="F80" s="1" t="s">
        <v>376</v>
      </c>
      <c r="G80" s="1">
        <v>3</v>
      </c>
      <c r="H80" s="16">
        <v>203474.156914219</v>
      </c>
      <c r="I80" s="3"/>
    </row>
    <row r="81" spans="1:9" x14ac:dyDescent="0.25">
      <c r="A81" s="1"/>
      <c r="B81" s="1" t="s">
        <v>374</v>
      </c>
      <c r="C81" s="1">
        <v>5</v>
      </c>
      <c r="D81" s="16">
        <v>117050.152840453</v>
      </c>
      <c r="F81" s="1" t="s">
        <v>376</v>
      </c>
      <c r="G81" s="1">
        <v>4</v>
      </c>
      <c r="H81" s="16">
        <v>331410.49517194001</v>
      </c>
      <c r="I81" s="3"/>
    </row>
    <row r="82" spans="1:9" x14ac:dyDescent="0.25">
      <c r="A82" s="1"/>
      <c r="B82" s="1" t="s">
        <v>375</v>
      </c>
      <c r="C82" s="1">
        <v>1</v>
      </c>
      <c r="D82" s="16">
        <v>135180.669325069</v>
      </c>
      <c r="F82" s="1" t="s">
        <v>377</v>
      </c>
      <c r="G82" s="1">
        <v>1</v>
      </c>
      <c r="H82" s="16">
        <v>12345.7034780962</v>
      </c>
      <c r="I82" s="3"/>
    </row>
    <row r="83" spans="1:9" x14ac:dyDescent="0.25">
      <c r="A83" s="1"/>
      <c r="B83" s="1" t="s">
        <v>375</v>
      </c>
      <c r="C83" s="1">
        <v>2</v>
      </c>
      <c r="D83" s="16">
        <v>307050.28674914001</v>
      </c>
      <c r="F83" s="1" t="s">
        <v>377</v>
      </c>
      <c r="G83" s="1">
        <v>2</v>
      </c>
      <c r="H83" s="16">
        <v>44741.793818321697</v>
      </c>
      <c r="I83" s="3"/>
    </row>
    <row r="84" spans="1:9" x14ac:dyDescent="0.25">
      <c r="A84" s="1"/>
      <c r="B84" s="1" t="s">
        <v>375</v>
      </c>
      <c r="C84" s="1">
        <v>3</v>
      </c>
      <c r="D84" s="16">
        <v>498039.01400715002</v>
      </c>
      <c r="F84" s="1" t="s">
        <v>377</v>
      </c>
      <c r="G84" s="1">
        <v>3</v>
      </c>
      <c r="H84" s="16">
        <v>165800.117477044</v>
      </c>
      <c r="I84" s="3"/>
    </row>
    <row r="85" spans="1:9" x14ac:dyDescent="0.25">
      <c r="A85" s="1"/>
      <c r="B85" s="1" t="s">
        <v>375</v>
      </c>
      <c r="C85" s="1">
        <v>4</v>
      </c>
      <c r="D85" s="16">
        <v>81365.448811071998</v>
      </c>
      <c r="F85" s="1" t="s">
        <v>377</v>
      </c>
      <c r="G85" s="1">
        <v>4</v>
      </c>
      <c r="H85" s="16">
        <v>169953.34941401801</v>
      </c>
      <c r="I85" s="3"/>
    </row>
    <row r="86" spans="1:9" x14ac:dyDescent="0.25">
      <c r="A86" s="1"/>
      <c r="B86" s="1" t="s">
        <v>375</v>
      </c>
      <c r="C86" s="1">
        <v>5</v>
      </c>
      <c r="D86" s="16">
        <v>39251.127977644901</v>
      </c>
      <c r="F86" s="1" t="s">
        <v>378</v>
      </c>
      <c r="G86" s="1">
        <v>1</v>
      </c>
      <c r="H86" s="16">
        <v>2514.5358833779001</v>
      </c>
      <c r="I86" s="3"/>
    </row>
    <row r="87" spans="1:9" x14ac:dyDescent="0.25">
      <c r="A87" s="1"/>
      <c r="B87" s="1" t="s">
        <v>376</v>
      </c>
      <c r="C87" s="1">
        <v>1</v>
      </c>
      <c r="D87" s="16">
        <v>109325.762977602</v>
      </c>
      <c r="F87" s="1" t="s">
        <v>378</v>
      </c>
      <c r="G87" s="1">
        <v>2</v>
      </c>
      <c r="H87" s="16">
        <v>51065.777862436298</v>
      </c>
      <c r="I87" s="3"/>
    </row>
    <row r="88" spans="1:9" x14ac:dyDescent="0.25">
      <c r="A88" s="1"/>
      <c r="B88" s="1" t="s">
        <v>376</v>
      </c>
      <c r="C88" s="1">
        <v>2</v>
      </c>
      <c r="D88" s="16">
        <v>165431.12250612999</v>
      </c>
      <c r="F88" s="1" t="s">
        <v>378</v>
      </c>
      <c r="G88" s="1">
        <v>3</v>
      </c>
      <c r="H88" s="16">
        <v>116119.252413943</v>
      </c>
      <c r="I88" s="3"/>
    </row>
    <row r="89" spans="1:9" x14ac:dyDescent="0.25">
      <c r="A89" s="1"/>
      <c r="B89" s="1" t="s">
        <v>376</v>
      </c>
      <c r="C89" s="1">
        <v>3</v>
      </c>
      <c r="D89" s="16">
        <v>352443.56829927402</v>
      </c>
      <c r="F89" s="1" t="s">
        <v>378</v>
      </c>
      <c r="G89" s="1">
        <v>4</v>
      </c>
      <c r="H89" s="16">
        <v>122871.98726054899</v>
      </c>
      <c r="I89" s="3"/>
    </row>
    <row r="90" spans="1:9" x14ac:dyDescent="0.25">
      <c r="A90" s="1"/>
      <c r="B90" s="1" t="s">
        <v>376</v>
      </c>
      <c r="C90" s="1">
        <v>4</v>
      </c>
      <c r="D90" s="16">
        <v>15947.3910883853</v>
      </c>
      <c r="F90" s="1" t="s">
        <v>379</v>
      </c>
      <c r="G90" s="1">
        <v>1</v>
      </c>
      <c r="H90" s="16">
        <v>798.47673286277404</v>
      </c>
      <c r="I90" s="3"/>
    </row>
    <row r="91" spans="1:9" x14ac:dyDescent="0.25">
      <c r="A91" s="1"/>
      <c r="B91" s="1" t="s">
        <v>376</v>
      </c>
      <c r="C91" s="1">
        <v>5</v>
      </c>
      <c r="D91" s="16">
        <v>10373.1960513787</v>
      </c>
      <c r="F91" s="1" t="s">
        <v>379</v>
      </c>
      <c r="G91" s="1">
        <v>2</v>
      </c>
      <c r="H91" s="16">
        <v>10868.2539795919</v>
      </c>
      <c r="I91" s="3"/>
    </row>
    <row r="92" spans="1:9" x14ac:dyDescent="0.25">
      <c r="A92" s="1"/>
      <c r="B92" s="1" t="s">
        <v>377</v>
      </c>
      <c r="C92" s="1">
        <v>1</v>
      </c>
      <c r="D92" s="16">
        <v>49368.947866545197</v>
      </c>
      <c r="F92" s="1" t="s">
        <v>379</v>
      </c>
      <c r="G92" s="1">
        <v>3</v>
      </c>
      <c r="H92" s="16">
        <v>30590.7673466366</v>
      </c>
      <c r="I92" s="3"/>
    </row>
    <row r="93" spans="1:9" x14ac:dyDescent="0.25">
      <c r="A93" s="1"/>
      <c r="B93" s="1" t="s">
        <v>377</v>
      </c>
      <c r="C93" s="1">
        <v>2</v>
      </c>
      <c r="D93" s="16">
        <v>83175.688462677004</v>
      </c>
      <c r="F93" s="1" t="s">
        <v>379</v>
      </c>
      <c r="G93" s="1">
        <v>4</v>
      </c>
      <c r="H93" s="16">
        <v>52412.392591545002</v>
      </c>
      <c r="I93" s="3"/>
    </row>
    <row r="94" spans="1:9" x14ac:dyDescent="0.25">
      <c r="B94" s="1" t="s">
        <v>377</v>
      </c>
      <c r="C94" s="1">
        <v>3</v>
      </c>
      <c r="D94" s="16">
        <v>253784.539978977</v>
      </c>
      <c r="F94" s="1" t="s">
        <v>380</v>
      </c>
      <c r="G94" s="1">
        <v>1</v>
      </c>
      <c r="H94" s="16">
        <v>0</v>
      </c>
      <c r="I94" s="3"/>
    </row>
    <row r="95" spans="1:9" x14ac:dyDescent="0.25">
      <c r="B95" s="1" t="s">
        <v>377</v>
      </c>
      <c r="C95" s="1">
        <v>4</v>
      </c>
      <c r="D95" s="16">
        <v>4077.3932299590901</v>
      </c>
      <c r="F95" s="1" t="s">
        <v>380</v>
      </c>
      <c r="G95" s="1">
        <v>2</v>
      </c>
      <c r="H95" s="16">
        <v>2769.4048289367202</v>
      </c>
      <c r="I95" s="3"/>
    </row>
    <row r="96" spans="1:9" x14ac:dyDescent="0.25">
      <c r="B96" s="1" t="s">
        <v>377</v>
      </c>
      <c r="C96" s="1">
        <v>5</v>
      </c>
      <c r="D96" s="16">
        <v>2434.39464932176</v>
      </c>
      <c r="F96" s="1" t="s">
        <v>380</v>
      </c>
      <c r="G96" s="1">
        <v>3</v>
      </c>
      <c r="H96" s="16">
        <v>8998.9685675298606</v>
      </c>
      <c r="I96" s="3"/>
    </row>
    <row r="97" spans="1:9" x14ac:dyDescent="0.25">
      <c r="B97" s="1" t="s">
        <v>378</v>
      </c>
      <c r="C97" s="1">
        <v>1</v>
      </c>
      <c r="D97" s="16">
        <v>23175.262528675299</v>
      </c>
      <c r="F97" s="1" t="s">
        <v>380</v>
      </c>
      <c r="G97" s="1">
        <v>4</v>
      </c>
      <c r="H97" s="16">
        <v>4687.9061812199097</v>
      </c>
      <c r="I97" s="3"/>
    </row>
    <row r="98" spans="1:9" x14ac:dyDescent="0.25">
      <c r="B98" s="1" t="s">
        <v>378</v>
      </c>
      <c r="C98" s="1">
        <v>2</v>
      </c>
      <c r="D98" s="16">
        <v>53371.115369067898</v>
      </c>
      <c r="F98" s="1" t="s">
        <v>428</v>
      </c>
      <c r="G98" s="1">
        <v>4</v>
      </c>
      <c r="H98" s="16">
        <v>1001.73584980536</v>
      </c>
      <c r="I98" s="3"/>
    </row>
    <row r="99" spans="1:9" x14ac:dyDescent="0.25">
      <c r="B99" s="1" t="s">
        <v>378</v>
      </c>
      <c r="C99" s="1">
        <v>3</v>
      </c>
      <c r="D99" s="16">
        <v>210035.403304812</v>
      </c>
      <c r="I99" s="3"/>
    </row>
    <row r="100" spans="1:9" x14ac:dyDescent="0.25">
      <c r="B100" s="1" t="s">
        <v>378</v>
      </c>
      <c r="C100" s="1">
        <v>4</v>
      </c>
      <c r="D100" s="16">
        <v>4904.0307043653102</v>
      </c>
      <c r="I100" s="3"/>
    </row>
    <row r="101" spans="1:9" x14ac:dyDescent="0.25">
      <c r="B101" s="1" t="s">
        <v>378</v>
      </c>
      <c r="C101" s="1">
        <v>5</v>
      </c>
      <c r="D101" s="16">
        <v>1085.7415133854499</v>
      </c>
      <c r="I101" s="3"/>
    </row>
    <row r="102" spans="1:9" x14ac:dyDescent="0.25">
      <c r="A102" s="1"/>
      <c r="B102" s="1" t="s">
        <v>379</v>
      </c>
      <c r="C102" s="1">
        <v>1</v>
      </c>
      <c r="D102" s="16">
        <v>14912.898267638</v>
      </c>
      <c r="I102" s="3"/>
    </row>
    <row r="103" spans="1:9" x14ac:dyDescent="0.25">
      <c r="A103" s="1"/>
      <c r="B103" s="1" t="s">
        <v>379</v>
      </c>
      <c r="C103" s="1">
        <v>2</v>
      </c>
      <c r="D103" s="16">
        <v>14035.220004012001</v>
      </c>
      <c r="I103" s="3"/>
    </row>
    <row r="104" spans="1:9" x14ac:dyDescent="0.25">
      <c r="A104" s="1"/>
      <c r="B104" s="1" t="s">
        <v>379</v>
      </c>
      <c r="C104" s="1">
        <v>3</v>
      </c>
      <c r="D104" s="16">
        <v>65041.160865784797</v>
      </c>
      <c r="I104" s="3"/>
    </row>
    <row r="105" spans="1:9" x14ac:dyDescent="0.25">
      <c r="A105" s="1"/>
      <c r="B105" s="1" t="s">
        <v>379</v>
      </c>
      <c r="C105" s="1">
        <v>4</v>
      </c>
      <c r="D105" s="16">
        <v>680.61151320142005</v>
      </c>
      <c r="I105" s="3"/>
    </row>
    <row r="106" spans="1:9" x14ac:dyDescent="0.25">
      <c r="A106" s="1"/>
      <c r="B106" s="1" t="s">
        <v>380</v>
      </c>
      <c r="C106" s="1">
        <v>1</v>
      </c>
      <c r="D106" s="16">
        <v>1043.9012577748699</v>
      </c>
      <c r="I106" s="3"/>
    </row>
    <row r="107" spans="1:9" x14ac:dyDescent="0.25">
      <c r="B107" s="1" t="s">
        <v>380</v>
      </c>
      <c r="C107" s="1">
        <v>2</v>
      </c>
      <c r="D107" s="16">
        <v>2335.6630519104801</v>
      </c>
      <c r="I107" s="3"/>
    </row>
    <row r="108" spans="1:9" x14ac:dyDescent="0.25">
      <c r="B108" s="1" t="s">
        <v>380</v>
      </c>
      <c r="C108" s="1">
        <v>3</v>
      </c>
      <c r="D108" s="16">
        <v>13076.7152680011</v>
      </c>
      <c r="I108" s="3"/>
    </row>
    <row r="109" spans="1:9" x14ac:dyDescent="0.25">
      <c r="B109" s="1" t="s">
        <v>428</v>
      </c>
      <c r="C109" s="1">
        <v>2</v>
      </c>
      <c r="D109" s="16">
        <v>1001.73584980536</v>
      </c>
      <c r="I109" s="3"/>
    </row>
    <row r="114" spans="1:1" x14ac:dyDescent="0.25">
      <c r="A114" s="1"/>
    </row>
    <row r="115" spans="1:1" x14ac:dyDescent="0.25">
      <c r="A115" s="1"/>
    </row>
    <row r="116" spans="1:1" x14ac:dyDescent="0.25">
      <c r="A116" s="1"/>
    </row>
    <row r="117" spans="1:1" x14ac:dyDescent="0.25">
      <c r="A117" s="1"/>
    </row>
    <row r="118" spans="1:1" x14ac:dyDescent="0.25">
      <c r="A118" s="1"/>
    </row>
    <row r="121" spans="1:1" x14ac:dyDescent="0.25">
      <c r="A121" s="1"/>
    </row>
    <row r="122" spans="1:1" x14ac:dyDescent="0.25">
      <c r="A122" s="1"/>
    </row>
    <row r="123" spans="1:1" x14ac:dyDescent="0.25">
      <c r="A123" s="1"/>
    </row>
    <row r="125" spans="1:1" x14ac:dyDescent="0.25">
      <c r="A125" s="1"/>
    </row>
    <row r="127" spans="1:1" x14ac:dyDescent="0.25">
      <c r="A127" s="9"/>
    </row>
  </sheetData>
  <hyperlinks>
    <hyperlink ref="A21" location="Contents!A1" display="Back to contents" xr:uid="{B83C61AF-1D77-4675-B36A-4C0B6059AD24}"/>
  </hyperlinks>
  <pageMargins left="0.7" right="0.7" top="0.75" bottom="0.75" header="0.3" footer="0.3"/>
  <pageSetup paperSize="9" orientation="portrait" horizontalDpi="1200" verticalDpi="1200"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02AB7-9A78-4A1A-BA8D-190C2F4A5696}">
  <dimension ref="A1:K187"/>
  <sheetViews>
    <sheetView workbookViewId="0"/>
  </sheetViews>
  <sheetFormatPr defaultColWidth="9.28515625" defaultRowHeight="15" x14ac:dyDescent="0.25"/>
  <cols>
    <col min="1" max="1" width="10.7109375" style="2" customWidth="1"/>
    <col min="2" max="2" width="12.7109375" style="1" customWidth="1"/>
    <col min="3" max="4" width="16.28515625" style="1" customWidth="1"/>
    <col min="5" max="5" width="15" style="1" customWidth="1"/>
    <col min="6" max="7" width="9.28515625" style="1"/>
    <col min="8" max="8" width="9.5703125" style="1" bestFit="1" customWidth="1"/>
    <col min="9" max="9" width="12.28515625" style="1" customWidth="1"/>
    <col min="10" max="16384" width="9.28515625" style="1"/>
  </cols>
  <sheetData>
    <row r="1" spans="1:11" x14ac:dyDescent="0.25">
      <c r="A1" s="1" t="s">
        <v>71</v>
      </c>
      <c r="B1" s="2" t="s">
        <v>547</v>
      </c>
    </row>
    <row r="2" spans="1:11" x14ac:dyDescent="0.25">
      <c r="A2" s="1"/>
    </row>
    <row r="3" spans="1:11" x14ac:dyDescent="0.25">
      <c r="A3" s="1"/>
    </row>
    <row r="4" spans="1:11" x14ac:dyDescent="0.25">
      <c r="A4" s="1"/>
      <c r="G4" s="2"/>
    </row>
    <row r="5" spans="1:11" x14ac:dyDescent="0.25">
      <c r="A5" s="1"/>
      <c r="E5" s="11"/>
    </row>
    <row r="6" spans="1:11" x14ac:dyDescent="0.25">
      <c r="A6" s="14"/>
      <c r="E6" s="3"/>
      <c r="F6" s="2"/>
      <c r="G6" s="13"/>
      <c r="H6" s="2"/>
      <c r="I6" s="2"/>
      <c r="J6" s="2"/>
      <c r="K6" s="2"/>
    </row>
    <row r="7" spans="1:11" x14ac:dyDescent="0.25">
      <c r="E7" s="3"/>
    </row>
    <row r="8" spans="1:11" x14ac:dyDescent="0.25">
      <c r="E8" s="3"/>
      <c r="I8" s="3"/>
    </row>
    <row r="9" spans="1:11" x14ac:dyDescent="0.25">
      <c r="E9" s="3"/>
      <c r="I9" s="3"/>
    </row>
    <row r="10" spans="1:11" x14ac:dyDescent="0.25">
      <c r="E10" s="3"/>
      <c r="I10" s="3"/>
    </row>
    <row r="11" spans="1:11" x14ac:dyDescent="0.25">
      <c r="E11" s="3"/>
      <c r="I11" s="3"/>
    </row>
    <row r="12" spans="1:11" x14ac:dyDescent="0.25">
      <c r="E12" s="3"/>
      <c r="I12" s="3"/>
    </row>
    <row r="13" spans="1:11" x14ac:dyDescent="0.25">
      <c r="E13" s="3"/>
      <c r="I13" s="3"/>
    </row>
    <row r="14" spans="1:11" x14ac:dyDescent="0.25">
      <c r="E14" s="3"/>
      <c r="I14" s="3"/>
    </row>
    <row r="15" spans="1:11" x14ac:dyDescent="0.25">
      <c r="E15" s="3"/>
      <c r="I15" s="3"/>
    </row>
    <row r="16" spans="1:11" x14ac:dyDescent="0.25">
      <c r="E16" s="3"/>
      <c r="I16" s="3"/>
    </row>
    <row r="17" spans="1:9" x14ac:dyDescent="0.25">
      <c r="A17" s="1"/>
      <c r="E17" s="3"/>
      <c r="I17" s="3"/>
    </row>
    <row r="18" spans="1:9" x14ac:dyDescent="0.25">
      <c r="A18" s="1"/>
      <c r="E18" s="3"/>
      <c r="I18" s="3"/>
    </row>
    <row r="19" spans="1:9" x14ac:dyDescent="0.25">
      <c r="A19" s="1" t="s">
        <v>548</v>
      </c>
      <c r="E19" s="3"/>
      <c r="I19" s="3"/>
    </row>
    <row r="20" spans="1:9" x14ac:dyDescent="0.25">
      <c r="A20" s="1"/>
      <c r="E20" s="3"/>
      <c r="I20" s="3"/>
    </row>
    <row r="21" spans="1:9" x14ac:dyDescent="0.25">
      <c r="A21" s="1" t="s">
        <v>397</v>
      </c>
      <c r="E21" s="3"/>
      <c r="I21" s="3"/>
    </row>
    <row r="22" spans="1:9" x14ac:dyDescent="0.25">
      <c r="A22" s="1"/>
      <c r="E22" s="3"/>
      <c r="I22" s="3"/>
    </row>
    <row r="23" spans="1:9" x14ac:dyDescent="0.25">
      <c r="A23" s="9" t="s">
        <v>79</v>
      </c>
      <c r="E23" s="3"/>
      <c r="I23" s="3"/>
    </row>
    <row r="24" spans="1:9" x14ac:dyDescent="0.25">
      <c r="A24" s="1"/>
      <c r="E24" s="3"/>
      <c r="I24" s="3"/>
    </row>
    <row r="25" spans="1:9" x14ac:dyDescent="0.25">
      <c r="A25" s="1"/>
      <c r="B25" s="2" t="s">
        <v>106</v>
      </c>
      <c r="C25" s="2" t="s">
        <v>414</v>
      </c>
      <c r="D25" s="2" t="s">
        <v>109</v>
      </c>
      <c r="E25" s="3"/>
      <c r="I25" s="3"/>
    </row>
    <row r="26" spans="1:9" x14ac:dyDescent="0.25">
      <c r="A26" s="1"/>
      <c r="B26" s="1">
        <v>2018</v>
      </c>
      <c r="C26" s="1" t="s">
        <v>549</v>
      </c>
      <c r="D26" s="16">
        <v>6207366.18931852</v>
      </c>
      <c r="E26" s="3"/>
      <c r="I26" s="3"/>
    </row>
    <row r="27" spans="1:9" x14ac:dyDescent="0.25">
      <c r="B27" s="1">
        <v>2018</v>
      </c>
      <c r="C27" s="1" t="s">
        <v>417</v>
      </c>
      <c r="D27" s="16">
        <v>6960384.9149705898</v>
      </c>
      <c r="E27" s="3"/>
      <c r="I27" s="3"/>
    </row>
    <row r="28" spans="1:9" x14ac:dyDescent="0.25">
      <c r="A28" s="1"/>
      <c r="B28" s="1">
        <v>2018</v>
      </c>
      <c r="C28" s="1" t="s">
        <v>420</v>
      </c>
      <c r="D28" s="16">
        <v>4780096.7618488502</v>
      </c>
      <c r="E28" s="3"/>
      <c r="I28" s="3"/>
    </row>
    <row r="29" spans="1:9" x14ac:dyDescent="0.25">
      <c r="A29" s="1"/>
      <c r="B29" s="1">
        <v>2018</v>
      </c>
      <c r="C29" s="1" t="s">
        <v>550</v>
      </c>
      <c r="D29" s="16">
        <v>5027305.66925334</v>
      </c>
      <c r="E29" s="3"/>
      <c r="I29" s="3"/>
    </row>
    <row r="30" spans="1:9" x14ac:dyDescent="0.25">
      <c r="A30" s="1"/>
      <c r="B30" s="1">
        <v>2018</v>
      </c>
      <c r="C30" s="1" t="s">
        <v>551</v>
      </c>
      <c r="D30" s="16">
        <v>1451061.46460868</v>
      </c>
      <c r="E30" s="3"/>
      <c r="I30" s="3"/>
    </row>
    <row r="31" spans="1:9" x14ac:dyDescent="0.25">
      <c r="A31" s="1"/>
      <c r="B31" s="1">
        <v>2019</v>
      </c>
      <c r="C31" s="1" t="s">
        <v>549</v>
      </c>
      <c r="D31" s="16">
        <v>6207366.18931852</v>
      </c>
      <c r="E31" s="3"/>
      <c r="I31" s="3"/>
    </row>
    <row r="32" spans="1:9" x14ac:dyDescent="0.25">
      <c r="A32" s="1"/>
      <c r="B32" s="1">
        <v>2019</v>
      </c>
      <c r="C32" s="1" t="s">
        <v>417</v>
      </c>
      <c r="D32" s="16">
        <v>6960384.9149705898</v>
      </c>
      <c r="E32" s="3"/>
      <c r="I32" s="3"/>
    </row>
    <row r="33" spans="1:9" x14ac:dyDescent="0.25">
      <c r="A33" s="1"/>
      <c r="B33" s="1">
        <v>2019</v>
      </c>
      <c r="C33" s="1" t="s">
        <v>420</v>
      </c>
      <c r="D33" s="16">
        <v>4780096.7618488502</v>
      </c>
      <c r="E33" s="3"/>
      <c r="I33" s="3"/>
    </row>
    <row r="34" spans="1:9" x14ac:dyDescent="0.25">
      <c r="A34" s="1"/>
      <c r="B34" s="1">
        <v>2019</v>
      </c>
      <c r="C34" s="1" t="s">
        <v>550</v>
      </c>
      <c r="D34" s="16">
        <v>5026056.6039916901</v>
      </c>
      <c r="I34" s="3"/>
    </row>
    <row r="35" spans="1:9" x14ac:dyDescent="0.25">
      <c r="A35" s="1"/>
      <c r="B35" s="1">
        <v>2019</v>
      </c>
      <c r="C35" s="1" t="s">
        <v>551</v>
      </c>
      <c r="D35" s="16">
        <v>1451061.46460868</v>
      </c>
      <c r="I35" s="3"/>
    </row>
    <row r="36" spans="1:9" x14ac:dyDescent="0.25">
      <c r="A36" s="1"/>
      <c r="B36" s="1">
        <v>2020</v>
      </c>
      <c r="C36" s="1" t="s">
        <v>549</v>
      </c>
      <c r="D36" s="16">
        <v>6206394.3630253701</v>
      </c>
      <c r="I36" s="3"/>
    </row>
    <row r="37" spans="1:9" x14ac:dyDescent="0.25">
      <c r="B37" s="1">
        <v>2020</v>
      </c>
      <c r="C37" s="1" t="s">
        <v>417</v>
      </c>
      <c r="D37" s="16">
        <v>6956622.7431080602</v>
      </c>
      <c r="I37" s="3"/>
    </row>
    <row r="38" spans="1:9" x14ac:dyDescent="0.25">
      <c r="B38" s="1">
        <v>2020</v>
      </c>
      <c r="C38" s="1" t="s">
        <v>420</v>
      </c>
      <c r="D38" s="16">
        <v>4771398.36360789</v>
      </c>
      <c r="I38" s="3"/>
    </row>
    <row r="39" spans="1:9" x14ac:dyDescent="0.25">
      <c r="B39" s="1">
        <v>2020</v>
      </c>
      <c r="C39" s="1" t="s">
        <v>550</v>
      </c>
      <c r="D39" s="16">
        <v>4983464.7425937699</v>
      </c>
      <c r="I39" s="3"/>
    </row>
    <row r="40" spans="1:9" x14ac:dyDescent="0.25">
      <c r="B40" s="1">
        <v>2020</v>
      </c>
      <c r="C40" s="1" t="s">
        <v>551</v>
      </c>
      <c r="D40" s="16">
        <v>1361044.15021288</v>
      </c>
      <c r="I40" s="3"/>
    </row>
    <row r="41" spans="1:9" x14ac:dyDescent="0.25">
      <c r="B41" s="1">
        <v>2021</v>
      </c>
      <c r="C41" s="1" t="s">
        <v>549</v>
      </c>
      <c r="D41" s="16">
        <v>6205366.89442039</v>
      </c>
      <c r="I41" s="3"/>
    </row>
    <row r="42" spans="1:9" x14ac:dyDescent="0.25">
      <c r="A42" s="1"/>
      <c r="B42" s="1">
        <v>2021</v>
      </c>
      <c r="C42" s="1" t="s">
        <v>417</v>
      </c>
      <c r="D42" s="16">
        <v>6952659.0569210304</v>
      </c>
      <c r="I42" s="3"/>
    </row>
    <row r="43" spans="1:9" x14ac:dyDescent="0.25">
      <c r="A43" s="1"/>
      <c r="B43" s="1">
        <v>2021</v>
      </c>
      <c r="C43" s="1" t="s">
        <v>420</v>
      </c>
      <c r="D43" s="16">
        <v>4761990.9658679003</v>
      </c>
      <c r="I43" s="3"/>
    </row>
    <row r="44" spans="1:9" x14ac:dyDescent="0.25">
      <c r="A44" s="1"/>
      <c r="B44" s="1">
        <v>2021</v>
      </c>
      <c r="C44" s="1" t="s">
        <v>550</v>
      </c>
      <c r="D44" s="16">
        <v>4936858.7699351897</v>
      </c>
      <c r="I44" s="3"/>
    </row>
    <row r="45" spans="1:9" x14ac:dyDescent="0.25">
      <c r="A45" s="1"/>
      <c r="B45" s="1">
        <v>2021</v>
      </c>
      <c r="C45" s="1" t="s">
        <v>551</v>
      </c>
      <c r="D45" s="16">
        <v>1269837.8978888199</v>
      </c>
      <c r="I45" s="3"/>
    </row>
    <row r="46" spans="1:9" x14ac:dyDescent="0.25">
      <c r="A46" s="1"/>
      <c r="B46" s="1">
        <v>2022</v>
      </c>
      <c r="C46" s="1" t="s">
        <v>549</v>
      </c>
      <c r="D46" s="16">
        <v>6204249.6606657803</v>
      </c>
      <c r="I46" s="3"/>
    </row>
    <row r="47" spans="1:9" x14ac:dyDescent="0.25">
      <c r="A47" s="1"/>
      <c r="B47" s="1">
        <v>2022</v>
      </c>
      <c r="C47" s="1" t="s">
        <v>417</v>
      </c>
      <c r="D47" s="16">
        <v>6948491.3549013399</v>
      </c>
      <c r="I47" s="3"/>
    </row>
    <row r="48" spans="1:9" x14ac:dyDescent="0.25">
      <c r="A48" s="1"/>
      <c r="B48" s="1">
        <v>2022</v>
      </c>
      <c r="C48" s="1" t="s">
        <v>420</v>
      </c>
      <c r="D48" s="16">
        <v>4751785.8048549797</v>
      </c>
      <c r="I48" s="3"/>
    </row>
    <row r="49" spans="1:9" x14ac:dyDescent="0.25">
      <c r="A49" s="1"/>
      <c r="B49" s="1">
        <v>2022</v>
      </c>
      <c r="C49" s="1" t="s">
        <v>550</v>
      </c>
      <c r="D49" s="16">
        <v>4886259.3483169302</v>
      </c>
      <c r="I49" s="3"/>
    </row>
    <row r="50" spans="1:9" x14ac:dyDescent="0.25">
      <c r="A50" s="1"/>
      <c r="B50" s="1">
        <v>2022</v>
      </c>
      <c r="C50" s="1" t="s">
        <v>551</v>
      </c>
      <c r="D50" s="16">
        <v>1177720.2152839701</v>
      </c>
      <c r="I50" s="3"/>
    </row>
    <row r="51" spans="1:9" x14ac:dyDescent="0.25">
      <c r="A51" s="1"/>
      <c r="B51" s="1">
        <v>2023</v>
      </c>
      <c r="C51" s="1" t="s">
        <v>549</v>
      </c>
      <c r="D51" s="16">
        <v>6203041.5584581997</v>
      </c>
      <c r="I51" s="3"/>
    </row>
    <row r="52" spans="1:9" x14ac:dyDescent="0.25">
      <c r="A52" s="1"/>
      <c r="B52" s="1">
        <v>2023</v>
      </c>
      <c r="C52" s="1" t="s">
        <v>417</v>
      </c>
      <c r="D52" s="16">
        <v>6944054.43058981</v>
      </c>
      <c r="I52" s="3"/>
    </row>
    <row r="53" spans="1:9" x14ac:dyDescent="0.25">
      <c r="A53" s="1"/>
      <c r="B53" s="1">
        <v>2023</v>
      </c>
      <c r="C53" s="1" t="s">
        <v>420</v>
      </c>
      <c r="D53" s="16">
        <v>4740700.1113767298</v>
      </c>
      <c r="I53" s="3"/>
    </row>
    <row r="54" spans="1:9" x14ac:dyDescent="0.25">
      <c r="A54" s="1"/>
      <c r="B54" s="1">
        <v>2023</v>
      </c>
      <c r="C54" s="1" t="s">
        <v>550</v>
      </c>
      <c r="D54" s="16">
        <v>4832758.2964957999</v>
      </c>
      <c r="I54" s="3"/>
    </row>
    <row r="55" spans="1:9" x14ac:dyDescent="0.25">
      <c r="A55" s="1"/>
      <c r="B55" s="1">
        <v>2023</v>
      </c>
      <c r="C55" s="1" t="s">
        <v>551</v>
      </c>
      <c r="D55" s="16">
        <v>1085367.01604923</v>
      </c>
      <c r="I55" s="3"/>
    </row>
    <row r="56" spans="1:9" x14ac:dyDescent="0.25">
      <c r="A56" s="1"/>
      <c r="B56" s="1">
        <v>2024</v>
      </c>
      <c r="C56" s="1" t="s">
        <v>549</v>
      </c>
      <c r="D56" s="16">
        <v>6201709.6164465398</v>
      </c>
      <c r="I56" s="3"/>
    </row>
    <row r="57" spans="1:9" x14ac:dyDescent="0.25">
      <c r="A57" s="1"/>
      <c r="B57" s="1">
        <v>2024</v>
      </c>
      <c r="C57" s="1" t="s">
        <v>417</v>
      </c>
      <c r="D57" s="16">
        <v>6939309.2690016003</v>
      </c>
      <c r="I57" s="3"/>
    </row>
    <row r="58" spans="1:9" x14ac:dyDescent="0.25">
      <c r="A58" s="1"/>
      <c r="B58" s="1">
        <v>2024</v>
      </c>
      <c r="C58" s="1" t="s">
        <v>420</v>
      </c>
      <c r="D58" s="16">
        <v>4728641.5755328704</v>
      </c>
      <c r="I58" s="3"/>
    </row>
    <row r="59" spans="1:9" x14ac:dyDescent="0.25">
      <c r="A59" s="1"/>
      <c r="B59" s="1">
        <v>2024</v>
      </c>
      <c r="C59" s="1" t="s">
        <v>550</v>
      </c>
      <c r="D59" s="16">
        <v>4774324.8167793304</v>
      </c>
      <c r="I59" s="3"/>
    </row>
    <row r="60" spans="1:9" x14ac:dyDescent="0.25">
      <c r="A60" s="1"/>
      <c r="B60" s="1">
        <v>2024</v>
      </c>
      <c r="C60" s="1" t="s">
        <v>551</v>
      </c>
      <c r="D60" s="16">
        <v>993562.66246853594</v>
      </c>
      <c r="I60" s="3"/>
    </row>
    <row r="61" spans="1:9" x14ac:dyDescent="0.25">
      <c r="A61" s="1"/>
      <c r="B61" s="1">
        <v>2025</v>
      </c>
      <c r="C61" s="1" t="s">
        <v>549</v>
      </c>
      <c r="D61" s="16">
        <v>6200286.9375078101</v>
      </c>
      <c r="I61" s="3"/>
    </row>
    <row r="62" spans="1:9" x14ac:dyDescent="0.25">
      <c r="A62" s="1"/>
      <c r="B62" s="1">
        <v>2025</v>
      </c>
      <c r="C62" s="1" t="s">
        <v>417</v>
      </c>
      <c r="D62" s="16">
        <v>6934224.8978473702</v>
      </c>
      <c r="I62" s="3"/>
    </row>
    <row r="63" spans="1:9" x14ac:dyDescent="0.25">
      <c r="A63" s="1"/>
      <c r="B63" s="1">
        <v>2025</v>
      </c>
      <c r="C63" s="1" t="s">
        <v>420</v>
      </c>
      <c r="D63" s="16">
        <v>4715619.1839587102</v>
      </c>
      <c r="I63" s="3"/>
    </row>
    <row r="64" spans="1:9" x14ac:dyDescent="0.25">
      <c r="A64" s="1"/>
      <c r="B64" s="1">
        <v>2025</v>
      </c>
      <c r="C64" s="1" t="s">
        <v>550</v>
      </c>
      <c r="D64" s="16">
        <v>4710235.1542972801</v>
      </c>
      <c r="I64" s="3"/>
    </row>
    <row r="65" spans="1:9" x14ac:dyDescent="0.25">
      <c r="A65" s="1"/>
      <c r="B65" s="1">
        <v>2025</v>
      </c>
      <c r="C65" s="1" t="s">
        <v>551</v>
      </c>
      <c r="D65" s="16">
        <v>902637.81798177504</v>
      </c>
      <c r="I65" s="3"/>
    </row>
    <row r="66" spans="1:9" x14ac:dyDescent="0.25">
      <c r="A66" s="1"/>
      <c r="B66" s="1">
        <v>2026</v>
      </c>
      <c r="C66" s="1" t="s">
        <v>549</v>
      </c>
      <c r="D66" s="16">
        <v>6198743.3499160903</v>
      </c>
      <c r="I66" s="3"/>
    </row>
    <row r="67" spans="1:9" x14ac:dyDescent="0.25">
      <c r="A67" s="1"/>
      <c r="B67" s="1">
        <v>2026</v>
      </c>
      <c r="C67" s="1" t="s">
        <v>417</v>
      </c>
      <c r="D67" s="16">
        <v>6928763.0475129001</v>
      </c>
      <c r="I67" s="3"/>
    </row>
    <row r="68" spans="1:9" x14ac:dyDescent="0.25">
      <c r="A68" s="1"/>
      <c r="B68" s="1">
        <v>2026</v>
      </c>
      <c r="C68" s="1" t="s">
        <v>420</v>
      </c>
      <c r="D68" s="16">
        <v>4701489.3285791101</v>
      </c>
      <c r="I68" s="3"/>
    </row>
    <row r="69" spans="1:9" x14ac:dyDescent="0.25">
      <c r="A69" s="1"/>
      <c r="B69" s="1">
        <v>2026</v>
      </c>
      <c r="C69" s="1" t="s">
        <v>550</v>
      </c>
      <c r="D69" s="16">
        <v>4640093.0636521298</v>
      </c>
      <c r="I69" s="3"/>
    </row>
    <row r="70" spans="1:9" x14ac:dyDescent="0.25">
      <c r="A70" s="1"/>
      <c r="B70" s="1">
        <v>2026</v>
      </c>
      <c r="C70" s="1" t="s">
        <v>551</v>
      </c>
      <c r="D70" s="16">
        <v>813519.395313847</v>
      </c>
      <c r="I70" s="3"/>
    </row>
    <row r="71" spans="1:9" x14ac:dyDescent="0.25">
      <c r="A71" s="1"/>
      <c r="B71" s="1">
        <v>2027</v>
      </c>
      <c r="C71" s="1" t="s">
        <v>549</v>
      </c>
      <c r="D71" s="16">
        <v>6197107.0674207704</v>
      </c>
      <c r="I71" s="3"/>
    </row>
    <row r="72" spans="1:9" x14ac:dyDescent="0.25">
      <c r="A72" s="1"/>
      <c r="B72" s="1">
        <v>2027</v>
      </c>
      <c r="C72" s="1" t="s">
        <v>417</v>
      </c>
      <c r="D72" s="16">
        <v>6922896.7110763798</v>
      </c>
      <c r="I72" s="3"/>
    </row>
    <row r="73" spans="1:9" x14ac:dyDescent="0.25">
      <c r="A73" s="1"/>
      <c r="B73" s="1">
        <v>2027</v>
      </c>
      <c r="C73" s="1" t="s">
        <v>420</v>
      </c>
      <c r="D73" s="16">
        <v>4686168.0445984704</v>
      </c>
      <c r="I73" s="3"/>
    </row>
    <row r="74" spans="1:9" x14ac:dyDescent="0.25">
      <c r="A74" s="1"/>
      <c r="B74" s="1">
        <v>2027</v>
      </c>
      <c r="C74" s="1" t="s">
        <v>550</v>
      </c>
      <c r="D74" s="16">
        <v>4563405.6151131401</v>
      </c>
      <c r="I74" s="3"/>
    </row>
    <row r="75" spans="1:9" x14ac:dyDescent="0.25">
      <c r="A75" s="1"/>
      <c r="B75" s="1">
        <v>2027</v>
      </c>
      <c r="C75" s="1" t="s">
        <v>551</v>
      </c>
      <c r="D75" s="16">
        <v>726684.97056294396</v>
      </c>
      <c r="I75" s="3"/>
    </row>
    <row r="76" spans="1:9" x14ac:dyDescent="0.25">
      <c r="A76" s="1"/>
      <c r="B76" s="1">
        <v>2028</v>
      </c>
      <c r="C76" s="1" t="s">
        <v>549</v>
      </c>
      <c r="D76" s="16">
        <v>6195377.0690090396</v>
      </c>
      <c r="I76" s="3"/>
    </row>
    <row r="77" spans="1:9" x14ac:dyDescent="0.25">
      <c r="A77" s="1"/>
      <c r="B77" s="1">
        <v>2028</v>
      </c>
      <c r="C77" s="1" t="s">
        <v>417</v>
      </c>
      <c r="D77" s="16">
        <v>6916589.3987310398</v>
      </c>
      <c r="I77" s="3"/>
    </row>
    <row r="78" spans="1:9" x14ac:dyDescent="0.25">
      <c r="A78" s="1"/>
      <c r="B78" s="1">
        <v>2028</v>
      </c>
      <c r="C78" s="1" t="s">
        <v>420</v>
      </c>
      <c r="D78" s="16">
        <v>4669513.58184491</v>
      </c>
      <c r="I78" s="3"/>
    </row>
    <row r="79" spans="1:9" x14ac:dyDescent="0.25">
      <c r="A79" s="1"/>
      <c r="B79" s="1">
        <v>2028</v>
      </c>
      <c r="C79" s="1" t="s">
        <v>550</v>
      </c>
      <c r="D79" s="16">
        <v>4479615.3380867597</v>
      </c>
      <c r="I79" s="3"/>
    </row>
    <row r="80" spans="1:9" x14ac:dyDescent="0.25">
      <c r="A80" s="1"/>
      <c r="B80" s="1">
        <v>2028</v>
      </c>
      <c r="C80" s="1" t="s">
        <v>551</v>
      </c>
      <c r="D80" s="16">
        <v>642519.704031453</v>
      </c>
      <c r="I80" s="3"/>
    </row>
    <row r="81" spans="1:9" x14ac:dyDescent="0.25">
      <c r="A81" s="1"/>
      <c r="B81" s="1">
        <v>2029</v>
      </c>
      <c r="C81" s="1" t="s">
        <v>549</v>
      </c>
      <c r="D81" s="16">
        <v>6193553.4110313002</v>
      </c>
      <c r="I81" s="3"/>
    </row>
    <row r="82" spans="1:9" x14ac:dyDescent="0.25">
      <c r="A82" s="1"/>
      <c r="B82" s="1">
        <v>2029</v>
      </c>
      <c r="C82" s="1" t="s">
        <v>417</v>
      </c>
      <c r="D82" s="16">
        <v>6909741.9570454396</v>
      </c>
      <c r="I82" s="3"/>
    </row>
    <row r="83" spans="1:9" x14ac:dyDescent="0.25">
      <c r="A83" s="1"/>
      <c r="B83" s="1">
        <v>2029</v>
      </c>
      <c r="C83" s="1" t="s">
        <v>420</v>
      </c>
      <c r="D83" s="16">
        <v>4651448.5564772803</v>
      </c>
      <c r="I83" s="3"/>
    </row>
    <row r="84" spans="1:9" x14ac:dyDescent="0.25">
      <c r="A84" s="1"/>
      <c r="B84" s="1">
        <v>2029</v>
      </c>
      <c r="C84" s="1" t="s">
        <v>550</v>
      </c>
      <c r="D84" s="16">
        <v>4387979.4505157601</v>
      </c>
      <c r="I84" s="3"/>
    </row>
    <row r="85" spans="1:9" x14ac:dyDescent="0.25">
      <c r="A85" s="1"/>
      <c r="B85" s="1">
        <v>2029</v>
      </c>
      <c r="C85" s="1" t="s">
        <v>551</v>
      </c>
      <c r="D85" s="16">
        <v>562515.88904049504</v>
      </c>
      <c r="I85" s="3"/>
    </row>
    <row r="86" spans="1:9" x14ac:dyDescent="0.25">
      <c r="A86" s="1"/>
      <c r="B86" s="1">
        <v>2030</v>
      </c>
      <c r="C86" s="1" t="s">
        <v>549</v>
      </c>
      <c r="D86" s="16">
        <v>6191607.0261273496</v>
      </c>
      <c r="I86" s="3"/>
    </row>
    <row r="87" spans="1:9" x14ac:dyDescent="0.25">
      <c r="A87" s="1"/>
      <c r="B87" s="1">
        <v>2030</v>
      </c>
      <c r="C87" s="1" t="s">
        <v>417</v>
      </c>
      <c r="D87" s="16">
        <v>6902385.2807346899</v>
      </c>
      <c r="I87" s="3"/>
    </row>
    <row r="88" spans="1:9" x14ac:dyDescent="0.25">
      <c r="A88" s="1"/>
      <c r="B88" s="1">
        <v>2030</v>
      </c>
      <c r="C88" s="1" t="s">
        <v>420</v>
      </c>
      <c r="D88" s="16">
        <v>4631900.0668816101</v>
      </c>
      <c r="I88" s="3"/>
    </row>
    <row r="89" spans="1:9" x14ac:dyDescent="0.25">
      <c r="A89" s="1"/>
      <c r="B89" s="1">
        <v>2030</v>
      </c>
      <c r="C89" s="1" t="s">
        <v>550</v>
      </c>
      <c r="D89" s="16">
        <v>4287616.10635198</v>
      </c>
      <c r="I89" s="3"/>
    </row>
    <row r="90" spans="1:9" x14ac:dyDescent="0.25">
      <c r="A90" s="1"/>
      <c r="B90" s="1">
        <v>2030</v>
      </c>
      <c r="C90" s="1" t="s">
        <v>551</v>
      </c>
      <c r="D90" s="16">
        <v>486341.16317893099</v>
      </c>
      <c r="I90" s="3"/>
    </row>
    <row r="91" spans="1:9" x14ac:dyDescent="0.25">
      <c r="A91" s="1"/>
      <c r="B91" s="1">
        <v>2031</v>
      </c>
      <c r="C91" s="1" t="s">
        <v>549</v>
      </c>
      <c r="D91" s="16">
        <v>6189564.3895147601</v>
      </c>
      <c r="I91" s="3"/>
    </row>
    <row r="92" spans="1:9" x14ac:dyDescent="0.25">
      <c r="A92" s="1"/>
      <c r="B92" s="1">
        <v>2031</v>
      </c>
      <c r="C92" s="1" t="s">
        <v>417</v>
      </c>
      <c r="D92" s="16">
        <v>6894424.61663891</v>
      </c>
      <c r="I92" s="3"/>
    </row>
    <row r="93" spans="1:9" x14ac:dyDescent="0.25">
      <c r="A93" s="1"/>
      <c r="B93" s="1">
        <v>2031</v>
      </c>
      <c r="C93" s="1" t="s">
        <v>420</v>
      </c>
      <c r="D93" s="16">
        <v>4610732.8341425899</v>
      </c>
      <c r="I93" s="3"/>
    </row>
    <row r="94" spans="1:9" x14ac:dyDescent="0.25">
      <c r="B94" s="1">
        <v>2031</v>
      </c>
      <c r="C94" s="1" t="s">
        <v>550</v>
      </c>
      <c r="D94" s="16">
        <v>4178015.8158184201</v>
      </c>
      <c r="I94" s="3"/>
    </row>
    <row r="95" spans="1:9" x14ac:dyDescent="0.25">
      <c r="B95" s="1">
        <v>2031</v>
      </c>
      <c r="C95" s="1" t="s">
        <v>551</v>
      </c>
      <c r="D95" s="16">
        <v>415142.39050193602</v>
      </c>
      <c r="I95" s="3"/>
    </row>
    <row r="96" spans="1:9" x14ac:dyDescent="0.25">
      <c r="B96" s="1">
        <v>2032</v>
      </c>
      <c r="C96" s="1" t="s">
        <v>549</v>
      </c>
      <c r="D96" s="16">
        <v>6187396.0282370504</v>
      </c>
      <c r="I96" s="3"/>
    </row>
    <row r="97" spans="1:9" x14ac:dyDescent="0.25">
      <c r="B97" s="1">
        <v>2032</v>
      </c>
      <c r="C97" s="1" t="s">
        <v>417</v>
      </c>
      <c r="D97" s="16">
        <v>6885859.8321359102</v>
      </c>
      <c r="I97" s="3"/>
    </row>
    <row r="98" spans="1:9" x14ac:dyDescent="0.25">
      <c r="B98" s="1">
        <v>2032</v>
      </c>
      <c r="C98" s="1" t="s">
        <v>420</v>
      </c>
      <c r="D98" s="16">
        <v>4587819.9484633496</v>
      </c>
      <c r="I98" s="3"/>
    </row>
    <row r="99" spans="1:9" x14ac:dyDescent="0.25">
      <c r="B99" s="1">
        <v>2032</v>
      </c>
      <c r="C99" s="1" t="s">
        <v>550</v>
      </c>
      <c r="D99" s="16">
        <v>4058817.7220398299</v>
      </c>
      <c r="I99" s="3"/>
    </row>
    <row r="100" spans="1:9" x14ac:dyDescent="0.25">
      <c r="B100" s="1">
        <v>2032</v>
      </c>
      <c r="C100" s="1" t="s">
        <v>551</v>
      </c>
      <c r="D100" s="16">
        <v>349246.543693621</v>
      </c>
      <c r="I100" s="3"/>
    </row>
    <row r="101" spans="1:9" x14ac:dyDescent="0.25">
      <c r="B101" s="1">
        <v>2033</v>
      </c>
      <c r="C101" s="1" t="s">
        <v>549</v>
      </c>
      <c r="D101" s="16">
        <v>6185100.4257089403</v>
      </c>
      <c r="I101" s="3"/>
    </row>
    <row r="102" spans="1:9" x14ac:dyDescent="0.25">
      <c r="A102" s="1"/>
      <c r="B102" s="1">
        <v>2033</v>
      </c>
      <c r="C102" s="1" t="s">
        <v>417</v>
      </c>
      <c r="D102" s="16">
        <v>6876687.0160690304</v>
      </c>
      <c r="I102" s="3"/>
    </row>
    <row r="103" spans="1:9" x14ac:dyDescent="0.25">
      <c r="A103" s="1"/>
      <c r="B103" s="1">
        <v>2033</v>
      </c>
      <c r="C103" s="1" t="s">
        <v>420</v>
      </c>
      <c r="D103" s="16">
        <v>4563000.26826273</v>
      </c>
      <c r="I103" s="3"/>
    </row>
    <row r="104" spans="1:9" x14ac:dyDescent="0.25">
      <c r="A104" s="1"/>
      <c r="B104" s="1">
        <v>2033</v>
      </c>
      <c r="C104" s="1" t="s">
        <v>550</v>
      </c>
      <c r="D104" s="16">
        <v>3930019.41646579</v>
      </c>
      <c r="I104" s="3"/>
    </row>
    <row r="105" spans="1:9" x14ac:dyDescent="0.25">
      <c r="A105" s="1"/>
      <c r="B105" s="1">
        <v>2033</v>
      </c>
      <c r="C105" s="1" t="s">
        <v>551</v>
      </c>
      <c r="D105" s="16">
        <v>288270.93767993501</v>
      </c>
      <c r="I105" s="3"/>
    </row>
    <row r="106" spans="1:9" x14ac:dyDescent="0.25">
      <c r="A106" s="1"/>
      <c r="B106" s="1">
        <v>2034</v>
      </c>
      <c r="C106" s="1" t="s">
        <v>549</v>
      </c>
      <c r="D106" s="16">
        <v>6182648.5911556901</v>
      </c>
      <c r="I106" s="3"/>
    </row>
    <row r="107" spans="1:9" x14ac:dyDescent="0.25">
      <c r="B107" s="1">
        <v>2034</v>
      </c>
      <c r="C107" s="1" t="s">
        <v>417</v>
      </c>
      <c r="D107" s="16">
        <v>6866745.6334510101</v>
      </c>
      <c r="I107" s="3"/>
    </row>
    <row r="108" spans="1:9" x14ac:dyDescent="0.25">
      <c r="B108" s="1">
        <v>2034</v>
      </c>
      <c r="C108" s="1" t="s">
        <v>420</v>
      </c>
      <c r="D108" s="16">
        <v>4536194.1461489899</v>
      </c>
    </row>
    <row r="109" spans="1:9" x14ac:dyDescent="0.25">
      <c r="B109" s="1">
        <v>2034</v>
      </c>
      <c r="C109" s="1" t="s">
        <v>550</v>
      </c>
      <c r="D109" s="16">
        <v>3791231.9519602102</v>
      </c>
    </row>
    <row r="110" spans="1:9" x14ac:dyDescent="0.25">
      <c r="B110" s="1">
        <v>2034</v>
      </c>
      <c r="C110" s="1" t="s">
        <v>551</v>
      </c>
      <c r="D110" s="16">
        <v>234118.13853076799</v>
      </c>
    </row>
    <row r="111" spans="1:9" x14ac:dyDescent="0.25">
      <c r="B111" s="1">
        <v>2035</v>
      </c>
      <c r="C111" s="1" t="s">
        <v>549</v>
      </c>
      <c r="D111" s="16">
        <v>6180039.5084793204</v>
      </c>
    </row>
    <row r="112" spans="1:9" x14ac:dyDescent="0.25">
      <c r="B112" s="1">
        <v>2035</v>
      </c>
      <c r="C112" s="1" t="s">
        <v>417</v>
      </c>
      <c r="D112" s="16">
        <v>6856008.7926504603</v>
      </c>
    </row>
    <row r="113" spans="1:4" x14ac:dyDescent="0.25">
      <c r="B113" s="1">
        <v>2035</v>
      </c>
      <c r="C113" s="1" t="s">
        <v>420</v>
      </c>
      <c r="D113" s="16">
        <v>4507036.8947712099</v>
      </c>
    </row>
    <row r="114" spans="1:4" x14ac:dyDescent="0.25">
      <c r="B114" s="1">
        <v>2035</v>
      </c>
      <c r="C114" s="1" t="s">
        <v>550</v>
      </c>
      <c r="D114" s="16">
        <v>3642227.1603251998</v>
      </c>
    </row>
    <row r="115" spans="1:4" x14ac:dyDescent="0.25">
      <c r="A115" s="1"/>
      <c r="B115" s="1">
        <v>2035</v>
      </c>
      <c r="C115" s="1" t="s">
        <v>551</v>
      </c>
      <c r="D115" s="16">
        <v>186341.39603717701</v>
      </c>
    </row>
    <row r="116" spans="1:4" x14ac:dyDescent="0.25">
      <c r="A116" s="1"/>
      <c r="B116" s="1">
        <v>2036</v>
      </c>
      <c r="C116" s="1" t="s">
        <v>549</v>
      </c>
      <c r="D116" s="16">
        <v>6177248.2860442</v>
      </c>
    </row>
    <row r="117" spans="1:4" x14ac:dyDescent="0.25">
      <c r="A117" s="1"/>
      <c r="B117" s="1">
        <v>2036</v>
      </c>
      <c r="C117" s="1" t="s">
        <v>417</v>
      </c>
      <c r="D117" s="16">
        <v>6844441.7929566205</v>
      </c>
    </row>
    <row r="118" spans="1:4" x14ac:dyDescent="0.25">
      <c r="A118" s="1"/>
      <c r="B118" s="1">
        <v>2036</v>
      </c>
      <c r="C118" s="1" t="s">
        <v>420</v>
      </c>
      <c r="D118" s="16">
        <v>4475454.9891510196</v>
      </c>
    </row>
    <row r="119" spans="1:4" x14ac:dyDescent="0.25">
      <c r="A119" s="1"/>
      <c r="B119" s="1">
        <v>2036</v>
      </c>
      <c r="C119" s="1" t="s">
        <v>550</v>
      </c>
      <c r="D119" s="16">
        <v>3483075.3080723998</v>
      </c>
    </row>
    <row r="120" spans="1:4" x14ac:dyDescent="0.25">
      <c r="B120" s="1">
        <v>2036</v>
      </c>
      <c r="C120" s="1" t="s">
        <v>551</v>
      </c>
      <c r="D120" s="16">
        <v>145590.04950228299</v>
      </c>
    </row>
    <row r="121" spans="1:4" x14ac:dyDescent="0.25">
      <c r="B121" s="1">
        <v>2037</v>
      </c>
      <c r="C121" s="1" t="s">
        <v>549</v>
      </c>
      <c r="D121" s="16">
        <v>6174337.1031283</v>
      </c>
    </row>
    <row r="122" spans="1:4" x14ac:dyDescent="0.25">
      <c r="A122" s="1"/>
      <c r="B122" s="1">
        <v>2037</v>
      </c>
      <c r="C122" s="1" t="s">
        <v>417</v>
      </c>
      <c r="D122" s="16">
        <v>6831917.46496158</v>
      </c>
    </row>
    <row r="123" spans="1:4" x14ac:dyDescent="0.25">
      <c r="A123" s="1"/>
      <c r="B123" s="1">
        <v>2037</v>
      </c>
      <c r="C123" s="1" t="s">
        <v>420</v>
      </c>
      <c r="D123" s="16">
        <v>4441192.4725233195</v>
      </c>
    </row>
    <row r="124" spans="1:4" x14ac:dyDescent="0.25">
      <c r="A124" s="1"/>
      <c r="B124" s="1">
        <v>2037</v>
      </c>
      <c r="C124" s="1" t="s">
        <v>550</v>
      </c>
      <c r="D124" s="16">
        <v>3314637.0145411198</v>
      </c>
    </row>
    <row r="125" spans="1:4" x14ac:dyDescent="0.25">
      <c r="B125" s="1">
        <v>2037</v>
      </c>
      <c r="C125" s="1" t="s">
        <v>551</v>
      </c>
      <c r="D125" s="16">
        <v>111539.57650322199</v>
      </c>
    </row>
    <row r="126" spans="1:4" x14ac:dyDescent="0.25">
      <c r="A126" s="1"/>
      <c r="B126" s="1">
        <v>2038</v>
      </c>
      <c r="C126" s="1" t="s">
        <v>549</v>
      </c>
      <c r="D126" s="16">
        <v>6171339.0866606198</v>
      </c>
    </row>
    <row r="127" spans="1:4" x14ac:dyDescent="0.25">
      <c r="B127" s="1">
        <v>2038</v>
      </c>
      <c r="C127" s="1" t="s">
        <v>417</v>
      </c>
      <c r="D127" s="16">
        <v>6818287.1691268701</v>
      </c>
    </row>
    <row r="128" spans="1:4" x14ac:dyDescent="0.25">
      <c r="A128" s="9"/>
      <c r="B128" s="1">
        <v>2038</v>
      </c>
      <c r="C128" s="1" t="s">
        <v>420</v>
      </c>
      <c r="D128" s="16">
        <v>4403875.04147036</v>
      </c>
    </row>
    <row r="129" spans="2:4" x14ac:dyDescent="0.25">
      <c r="B129" s="1">
        <v>2038</v>
      </c>
      <c r="C129" s="1" t="s">
        <v>550</v>
      </c>
      <c r="D129" s="16">
        <v>3138525.0753000299</v>
      </c>
    </row>
    <row r="130" spans="2:4" x14ac:dyDescent="0.25">
      <c r="B130" s="1">
        <v>2038</v>
      </c>
      <c r="C130" s="1" t="s">
        <v>551</v>
      </c>
      <c r="D130" s="16">
        <v>82604.842859076598</v>
      </c>
    </row>
    <row r="131" spans="2:4" x14ac:dyDescent="0.25">
      <c r="B131" s="1">
        <v>2039</v>
      </c>
      <c r="C131" s="1" t="s">
        <v>549</v>
      </c>
      <c r="D131" s="16">
        <v>6168195.1896178797</v>
      </c>
    </row>
    <row r="132" spans="2:4" x14ac:dyDescent="0.25">
      <c r="B132" s="1">
        <v>2039</v>
      </c>
      <c r="C132" s="1" t="s">
        <v>417</v>
      </c>
      <c r="D132" s="16">
        <v>6803478.9044306502</v>
      </c>
    </row>
    <row r="133" spans="2:4" x14ac:dyDescent="0.25">
      <c r="B133" s="1">
        <v>2039</v>
      </c>
      <c r="C133" s="1" t="s">
        <v>420</v>
      </c>
      <c r="D133" s="16">
        <v>4363416.0086306101</v>
      </c>
    </row>
    <row r="134" spans="2:4" x14ac:dyDescent="0.25">
      <c r="B134" s="1">
        <v>2039</v>
      </c>
      <c r="C134" s="1" t="s">
        <v>550</v>
      </c>
      <c r="D134" s="16">
        <v>2955270.79207933</v>
      </c>
    </row>
    <row r="135" spans="2:4" x14ac:dyDescent="0.25">
      <c r="B135" s="1">
        <v>2039</v>
      </c>
      <c r="C135" s="1" t="s">
        <v>551</v>
      </c>
      <c r="D135" s="16">
        <v>60986.220644817899</v>
      </c>
    </row>
    <row r="136" spans="2:4" x14ac:dyDescent="0.25">
      <c r="B136" s="1">
        <v>2040</v>
      </c>
      <c r="C136" s="1" t="s">
        <v>549</v>
      </c>
      <c r="D136" s="16">
        <v>6164875.6060372302</v>
      </c>
    </row>
    <row r="137" spans="2:4" x14ac:dyDescent="0.25">
      <c r="B137" s="1">
        <v>2040</v>
      </c>
      <c r="C137" s="1" t="s">
        <v>417</v>
      </c>
      <c r="D137" s="16">
        <v>6787503.9505317695</v>
      </c>
    </row>
    <row r="138" spans="2:4" x14ac:dyDescent="0.25">
      <c r="B138" s="1">
        <v>2040</v>
      </c>
      <c r="C138" s="1" t="s">
        <v>420</v>
      </c>
      <c r="D138" s="16">
        <v>4319209.9751068</v>
      </c>
    </row>
    <row r="139" spans="2:4" x14ac:dyDescent="0.25">
      <c r="B139" s="1">
        <v>2040</v>
      </c>
      <c r="C139" s="1" t="s">
        <v>550</v>
      </c>
      <c r="D139" s="16">
        <v>2767080.6328555201</v>
      </c>
    </row>
    <row r="140" spans="2:4" x14ac:dyDescent="0.25">
      <c r="B140" s="1">
        <v>2040</v>
      </c>
      <c r="C140" s="1" t="s">
        <v>551</v>
      </c>
      <c r="D140" s="16">
        <v>43605.496885750697</v>
      </c>
    </row>
    <row r="141" spans="2:4" x14ac:dyDescent="0.25">
      <c r="B141" s="1">
        <v>2041</v>
      </c>
      <c r="C141" s="1" t="s">
        <v>549</v>
      </c>
      <c r="D141" s="16">
        <v>6161377.7474755403</v>
      </c>
    </row>
    <row r="142" spans="2:4" x14ac:dyDescent="0.25">
      <c r="B142" s="1">
        <v>2041</v>
      </c>
      <c r="C142" s="1" t="s">
        <v>417</v>
      </c>
      <c r="D142" s="16">
        <v>6770145.1646581804</v>
      </c>
    </row>
    <row r="143" spans="2:4" x14ac:dyDescent="0.25">
      <c r="B143" s="1">
        <v>2041</v>
      </c>
      <c r="C143" s="1" t="s">
        <v>420</v>
      </c>
      <c r="D143" s="16">
        <v>4270811.7243070696</v>
      </c>
    </row>
    <row r="144" spans="2:4" x14ac:dyDescent="0.25">
      <c r="B144" s="1">
        <v>2041</v>
      </c>
      <c r="C144" s="1" t="s">
        <v>550</v>
      </c>
      <c r="D144" s="16">
        <v>2575234.6151094302</v>
      </c>
    </row>
    <row r="145" spans="2:4" x14ac:dyDescent="0.25">
      <c r="B145" s="1">
        <v>2041</v>
      </c>
      <c r="C145" s="1" t="s">
        <v>551</v>
      </c>
      <c r="D145" s="16">
        <v>30874.417254214601</v>
      </c>
    </row>
    <row r="146" spans="2:4" x14ac:dyDescent="0.25">
      <c r="B146" s="1">
        <v>2042</v>
      </c>
      <c r="C146" s="1" t="s">
        <v>549</v>
      </c>
      <c r="D146" s="16">
        <v>6157703.7098307302</v>
      </c>
    </row>
    <row r="147" spans="2:4" x14ac:dyDescent="0.25">
      <c r="B147" s="1">
        <v>2042</v>
      </c>
      <c r="C147" s="1" t="s">
        <v>417</v>
      </c>
      <c r="D147" s="16">
        <v>6751310.4162533199</v>
      </c>
    </row>
    <row r="148" spans="2:4" x14ac:dyDescent="0.25">
      <c r="B148" s="1">
        <v>2042</v>
      </c>
      <c r="C148" s="1" t="s">
        <v>420</v>
      </c>
      <c r="D148" s="16">
        <v>4218236.2194213904</v>
      </c>
    </row>
    <row r="149" spans="2:4" x14ac:dyDescent="0.25">
      <c r="B149" s="1">
        <v>2042</v>
      </c>
      <c r="C149" s="1" t="s">
        <v>550</v>
      </c>
      <c r="D149" s="16">
        <v>2381215.6451676302</v>
      </c>
    </row>
    <row r="150" spans="2:4" x14ac:dyDescent="0.25">
      <c r="B150" s="1">
        <v>2042</v>
      </c>
      <c r="C150" s="1" t="s">
        <v>551</v>
      </c>
      <c r="D150" s="16">
        <v>21620.161520101301</v>
      </c>
    </row>
    <row r="151" spans="2:4" x14ac:dyDescent="0.25">
      <c r="B151" s="1">
        <v>2043</v>
      </c>
      <c r="C151" s="1" t="s">
        <v>549</v>
      </c>
      <c r="D151" s="16">
        <v>6153796.0655324999</v>
      </c>
    </row>
    <row r="152" spans="2:4" x14ac:dyDescent="0.25">
      <c r="B152" s="1">
        <v>2043</v>
      </c>
      <c r="C152" s="1" t="s">
        <v>417</v>
      </c>
      <c r="D152" s="16">
        <v>6730881.69698672</v>
      </c>
    </row>
    <row r="153" spans="2:4" x14ac:dyDescent="0.25">
      <c r="B153" s="1">
        <v>2043</v>
      </c>
      <c r="C153" s="1" t="s">
        <v>420</v>
      </c>
      <c r="D153" s="16">
        <v>4160893.8366769301</v>
      </c>
    </row>
    <row r="154" spans="2:4" x14ac:dyDescent="0.25">
      <c r="B154" s="1">
        <v>2043</v>
      </c>
      <c r="C154" s="1" t="s">
        <v>550</v>
      </c>
      <c r="D154" s="16">
        <v>2187500.3912944999</v>
      </c>
    </row>
    <row r="155" spans="2:4" x14ac:dyDescent="0.25">
      <c r="B155" s="1">
        <v>2043</v>
      </c>
      <c r="C155" s="1" t="s">
        <v>551</v>
      </c>
      <c r="D155" s="16">
        <v>13754.2122587014</v>
      </c>
    </row>
    <row r="156" spans="2:4" x14ac:dyDescent="0.25">
      <c r="B156" s="1">
        <v>2044</v>
      </c>
      <c r="C156" s="1" t="s">
        <v>549</v>
      </c>
      <c r="D156" s="16">
        <v>6149622.9424362499</v>
      </c>
    </row>
    <row r="157" spans="2:4" x14ac:dyDescent="0.25">
      <c r="B157" s="1">
        <v>2044</v>
      </c>
      <c r="C157" s="1" t="s">
        <v>417</v>
      </c>
      <c r="D157" s="16">
        <v>6708707.8919008896</v>
      </c>
    </row>
    <row r="158" spans="2:4" x14ac:dyDescent="0.25">
      <c r="B158" s="1">
        <v>2044</v>
      </c>
      <c r="C158" s="1" t="s">
        <v>420</v>
      </c>
      <c r="D158" s="16">
        <v>4098138.1412625401</v>
      </c>
    </row>
    <row r="159" spans="2:4" x14ac:dyDescent="0.25">
      <c r="B159" s="1">
        <v>2044</v>
      </c>
      <c r="C159" s="1" t="s">
        <v>550</v>
      </c>
      <c r="D159" s="16">
        <v>1995566.08554034</v>
      </c>
    </row>
    <row r="160" spans="2:4" x14ac:dyDescent="0.25">
      <c r="B160" s="1">
        <v>2044</v>
      </c>
      <c r="C160" s="1" t="s">
        <v>551</v>
      </c>
      <c r="D160" s="16">
        <v>8860.4635370554097</v>
      </c>
    </row>
    <row r="161" spans="2:4" x14ac:dyDescent="0.25">
      <c r="B161" s="1">
        <v>2045</v>
      </c>
      <c r="C161" s="1" t="s">
        <v>549</v>
      </c>
      <c r="D161" s="16">
        <v>6145153.2750593098</v>
      </c>
    </row>
    <row r="162" spans="2:4" x14ac:dyDescent="0.25">
      <c r="B162" s="1">
        <v>2045</v>
      </c>
      <c r="C162" s="1" t="s">
        <v>417</v>
      </c>
      <c r="D162" s="16">
        <v>6684744.7441217601</v>
      </c>
    </row>
    <row r="163" spans="2:4" x14ac:dyDescent="0.25">
      <c r="B163" s="1">
        <v>2045</v>
      </c>
      <c r="C163" s="1" t="s">
        <v>420</v>
      </c>
      <c r="D163" s="16">
        <v>4029145.8930305499</v>
      </c>
    </row>
    <row r="164" spans="2:4" x14ac:dyDescent="0.25">
      <c r="B164" s="1">
        <v>2045</v>
      </c>
      <c r="C164" s="1" t="s">
        <v>550</v>
      </c>
      <c r="D164" s="16">
        <v>1805573.7067319399</v>
      </c>
    </row>
    <row r="165" spans="2:4" x14ac:dyDescent="0.25">
      <c r="B165" s="1">
        <v>2045</v>
      </c>
      <c r="C165" s="1" t="s">
        <v>551</v>
      </c>
      <c r="D165" s="16">
        <v>5707.9106105710998</v>
      </c>
    </row>
    <row r="166" spans="2:4" x14ac:dyDescent="0.25">
      <c r="B166" s="1">
        <v>2046</v>
      </c>
      <c r="C166" s="1" t="s">
        <v>549</v>
      </c>
      <c r="D166" s="16">
        <v>6140362.4139461499</v>
      </c>
    </row>
    <row r="167" spans="2:4" x14ac:dyDescent="0.25">
      <c r="B167" s="1">
        <v>2046</v>
      </c>
      <c r="C167" s="1" t="s">
        <v>417</v>
      </c>
      <c r="D167" s="16">
        <v>6658844.4058649</v>
      </c>
    </row>
    <row r="168" spans="2:4" x14ac:dyDescent="0.25">
      <c r="B168" s="1">
        <v>2046</v>
      </c>
      <c r="C168" s="1" t="s">
        <v>420</v>
      </c>
      <c r="D168" s="16">
        <v>3953377.8608836299</v>
      </c>
    </row>
    <row r="169" spans="2:4" x14ac:dyDescent="0.25">
      <c r="B169" s="1">
        <v>2046</v>
      </c>
      <c r="C169" s="1" t="s">
        <v>550</v>
      </c>
      <c r="D169" s="16">
        <v>1620244.0924988701</v>
      </c>
    </row>
    <row r="170" spans="2:4" x14ac:dyDescent="0.25">
      <c r="B170" s="1">
        <v>2046</v>
      </c>
      <c r="C170" s="1" t="s">
        <v>551</v>
      </c>
      <c r="D170" s="16">
        <v>3677.0360153298998</v>
      </c>
    </row>
    <row r="171" spans="2:4" x14ac:dyDescent="0.25">
      <c r="B171" s="1">
        <v>2047</v>
      </c>
      <c r="C171" s="1" t="s">
        <v>549</v>
      </c>
      <c r="D171" s="16">
        <v>6135218.0170714799</v>
      </c>
    </row>
    <row r="172" spans="2:4" x14ac:dyDescent="0.25">
      <c r="B172" s="1">
        <v>2047</v>
      </c>
      <c r="C172" s="1" t="s">
        <v>417</v>
      </c>
      <c r="D172" s="16">
        <v>6630837.8477736805</v>
      </c>
    </row>
    <row r="173" spans="2:4" x14ac:dyDescent="0.25">
      <c r="B173" s="1">
        <v>2047</v>
      </c>
      <c r="C173" s="1" t="s">
        <v>420</v>
      </c>
      <c r="D173" s="16">
        <v>3870332.6230959799</v>
      </c>
    </row>
    <row r="174" spans="2:4" x14ac:dyDescent="0.25">
      <c r="B174" s="1">
        <v>2047</v>
      </c>
      <c r="C174" s="1" t="s">
        <v>550</v>
      </c>
      <c r="D174" s="16">
        <v>1440540.7076004499</v>
      </c>
    </row>
    <row r="175" spans="2:4" x14ac:dyDescent="0.25">
      <c r="B175" s="1">
        <v>2047</v>
      </c>
      <c r="C175" s="1" t="s">
        <v>551</v>
      </c>
      <c r="D175" s="16">
        <v>2368.7466010755202</v>
      </c>
    </row>
    <row r="176" spans="2:4" x14ac:dyDescent="0.25">
      <c r="B176" s="1">
        <v>2048</v>
      </c>
      <c r="C176" s="1" t="s">
        <v>549</v>
      </c>
      <c r="D176" s="16">
        <v>6129689.9106848296</v>
      </c>
    </row>
    <row r="177" spans="2:4" x14ac:dyDescent="0.25">
      <c r="B177" s="1">
        <v>2048</v>
      </c>
      <c r="C177" s="1" t="s">
        <v>417</v>
      </c>
      <c r="D177" s="16">
        <v>6600577.2007855102</v>
      </c>
    </row>
    <row r="178" spans="2:4" x14ac:dyDescent="0.25">
      <c r="B178" s="1">
        <v>2048</v>
      </c>
      <c r="C178" s="1" t="s">
        <v>420</v>
      </c>
      <c r="D178" s="16">
        <v>3779325.4271474499</v>
      </c>
    </row>
    <row r="179" spans="2:4" x14ac:dyDescent="0.25">
      <c r="B179" s="1">
        <v>2048</v>
      </c>
      <c r="C179" s="1" t="s">
        <v>550</v>
      </c>
      <c r="D179" s="16">
        <v>1268083.4737227899</v>
      </c>
    </row>
    <row r="180" spans="2:4" x14ac:dyDescent="0.25">
      <c r="B180" s="1">
        <v>2049</v>
      </c>
      <c r="C180" s="1" t="s">
        <v>549</v>
      </c>
      <c r="D180" s="16">
        <v>6123688.0188867403</v>
      </c>
    </row>
    <row r="181" spans="2:4" x14ac:dyDescent="0.25">
      <c r="B181" s="1">
        <v>2049</v>
      </c>
      <c r="C181" s="1" t="s">
        <v>417</v>
      </c>
      <c r="D181" s="16">
        <v>6567885.68634992</v>
      </c>
    </row>
    <row r="182" spans="2:4" x14ac:dyDescent="0.25">
      <c r="B182" s="1">
        <v>2049</v>
      </c>
      <c r="C182" s="1" t="s">
        <v>420</v>
      </c>
      <c r="D182" s="16">
        <v>3679503.4335482102</v>
      </c>
    </row>
    <row r="183" spans="2:4" x14ac:dyDescent="0.25">
      <c r="B183" s="1">
        <v>2049</v>
      </c>
      <c r="C183" s="1" t="s">
        <v>550</v>
      </c>
      <c r="D183" s="16">
        <v>1103524.5763237099</v>
      </c>
    </row>
    <row r="184" spans="2:4" x14ac:dyDescent="0.25">
      <c r="B184" s="1">
        <v>2050</v>
      </c>
      <c r="C184" s="1" t="s">
        <v>549</v>
      </c>
      <c r="D184" s="16">
        <v>6117244.2902497901</v>
      </c>
    </row>
    <row r="185" spans="2:4" x14ac:dyDescent="0.25">
      <c r="B185" s="1">
        <v>2050</v>
      </c>
      <c r="C185" s="1" t="s">
        <v>417</v>
      </c>
      <c r="D185" s="16">
        <v>6532350.0335733499</v>
      </c>
    </row>
    <row r="186" spans="2:4" x14ac:dyDescent="0.25">
      <c r="B186" s="1">
        <v>2050</v>
      </c>
      <c r="C186" s="1" t="s">
        <v>420</v>
      </c>
      <c r="D186" s="16">
        <v>3570161.5962408199</v>
      </c>
    </row>
    <row r="187" spans="2:4" x14ac:dyDescent="0.25">
      <c r="B187" s="1">
        <v>2050</v>
      </c>
      <c r="C187" s="1" t="s">
        <v>550</v>
      </c>
      <c r="D187" s="16">
        <v>948357.84583979205</v>
      </c>
    </row>
  </sheetData>
  <hyperlinks>
    <hyperlink ref="A23" location="Contents!A1" display="Back to contents" xr:uid="{EC94E949-37E8-4833-BFE2-D654259A60CF}"/>
  </hyperlinks>
  <pageMargins left="0.7" right="0.7" top="0.75" bottom="0.75" header="0.3" footer="0.3"/>
  <pageSetup paperSize="9" orientation="portrait" horizontalDpi="1200" verticalDpi="1200" r:id="rId1"/>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022AA-9E25-4C30-AF3D-1FF9D6BD09D6}">
  <dimension ref="A1:K168"/>
  <sheetViews>
    <sheetView workbookViewId="0"/>
  </sheetViews>
  <sheetFormatPr defaultColWidth="9.28515625" defaultRowHeight="15" x14ac:dyDescent="0.25"/>
  <cols>
    <col min="1" max="1" width="10.7109375" style="2" customWidth="1"/>
    <col min="2" max="2" width="17.42578125" style="1" customWidth="1"/>
    <col min="3" max="3" width="12.28515625" style="1" customWidth="1"/>
    <col min="4" max="4" width="15.5703125" style="1" customWidth="1"/>
    <col min="5" max="5" width="15" style="1" customWidth="1"/>
    <col min="6" max="7" width="9.28515625" style="1"/>
    <col min="8" max="8" width="9.5703125" style="1" bestFit="1" customWidth="1"/>
    <col min="9" max="9" width="12.28515625" style="1" customWidth="1"/>
    <col min="10" max="16384" width="9.28515625" style="1"/>
  </cols>
  <sheetData>
    <row r="1" spans="1:11" x14ac:dyDescent="0.25">
      <c r="A1" s="1" t="s">
        <v>72</v>
      </c>
      <c r="B1" s="2" t="s">
        <v>552</v>
      </c>
    </row>
    <row r="2" spans="1:11" x14ac:dyDescent="0.25">
      <c r="A2" s="1"/>
    </row>
    <row r="3" spans="1:11" x14ac:dyDescent="0.25">
      <c r="A3" s="1"/>
    </row>
    <row r="4" spans="1:11" x14ac:dyDescent="0.25">
      <c r="A4" s="1"/>
      <c r="G4" s="2"/>
    </row>
    <row r="5" spans="1:11" x14ac:dyDescent="0.25">
      <c r="A5" s="1"/>
    </row>
    <row r="6" spans="1:11" x14ac:dyDescent="0.25">
      <c r="A6" s="14"/>
      <c r="F6" s="2"/>
      <c r="G6" s="13"/>
      <c r="H6" s="2"/>
      <c r="I6" s="2"/>
      <c r="J6" s="2"/>
      <c r="K6" s="2"/>
    </row>
    <row r="8" spans="1:11" x14ac:dyDescent="0.25">
      <c r="I8" s="3"/>
    </row>
    <row r="9" spans="1:11" x14ac:dyDescent="0.25">
      <c r="I9" s="3"/>
    </row>
    <row r="10" spans="1:11" x14ac:dyDescent="0.25">
      <c r="I10" s="3"/>
    </row>
    <row r="11" spans="1:11" x14ac:dyDescent="0.25">
      <c r="I11" s="3"/>
    </row>
    <row r="12" spans="1:11" x14ac:dyDescent="0.25">
      <c r="I12" s="3"/>
    </row>
    <row r="13" spans="1:11" x14ac:dyDescent="0.25">
      <c r="I13" s="3"/>
    </row>
    <row r="14" spans="1:11" x14ac:dyDescent="0.25">
      <c r="I14" s="3"/>
    </row>
    <row r="15" spans="1:11" x14ac:dyDescent="0.25">
      <c r="I15" s="3"/>
    </row>
    <row r="16" spans="1:11" x14ac:dyDescent="0.25">
      <c r="I16" s="3"/>
    </row>
    <row r="17" spans="1:9" x14ac:dyDescent="0.25">
      <c r="A17" s="1"/>
      <c r="I17" s="3"/>
    </row>
    <row r="18" spans="1:9" x14ac:dyDescent="0.25">
      <c r="A18" s="1"/>
      <c r="I18" s="3"/>
    </row>
    <row r="19" spans="1:9" x14ac:dyDescent="0.25">
      <c r="A19" s="1" t="s">
        <v>553</v>
      </c>
      <c r="I19" s="3"/>
    </row>
    <row r="20" spans="1:9" x14ac:dyDescent="0.25">
      <c r="A20" s="1"/>
      <c r="I20" s="3"/>
    </row>
    <row r="21" spans="1:9" x14ac:dyDescent="0.25">
      <c r="A21" s="1" t="s">
        <v>397</v>
      </c>
      <c r="I21" s="3"/>
    </row>
    <row r="22" spans="1:9" x14ac:dyDescent="0.25">
      <c r="A22" s="1"/>
      <c r="I22" s="3"/>
    </row>
    <row r="23" spans="1:9" x14ac:dyDescent="0.25">
      <c r="A23" s="9" t="s">
        <v>79</v>
      </c>
      <c r="I23" s="3"/>
    </row>
    <row r="24" spans="1:9" x14ac:dyDescent="0.25">
      <c r="A24" s="1"/>
      <c r="I24" s="3"/>
    </row>
    <row r="25" spans="1:9" x14ac:dyDescent="0.25">
      <c r="A25" s="1"/>
      <c r="B25" s="7" t="s">
        <v>106</v>
      </c>
      <c r="C25" s="2" t="s">
        <v>108</v>
      </c>
      <c r="D25" s="2" t="s">
        <v>538</v>
      </c>
      <c r="E25" s="2" t="s">
        <v>109</v>
      </c>
      <c r="I25" s="3"/>
    </row>
    <row r="26" spans="1:9" x14ac:dyDescent="0.25">
      <c r="A26" s="1"/>
      <c r="B26" s="27">
        <v>2018</v>
      </c>
      <c r="C26" s="1" t="s">
        <v>366</v>
      </c>
      <c r="D26" s="1">
        <v>1</v>
      </c>
      <c r="E26" s="16">
        <v>59766.557692916198</v>
      </c>
      <c r="I26" s="3"/>
    </row>
    <row r="27" spans="1:9" x14ac:dyDescent="0.25">
      <c r="B27" s="27">
        <v>2018</v>
      </c>
      <c r="C27" s="1" t="s">
        <v>366</v>
      </c>
      <c r="D27" s="1">
        <v>2</v>
      </c>
      <c r="E27" s="16">
        <v>162363.659540819</v>
      </c>
      <c r="I27" s="3"/>
    </row>
    <row r="28" spans="1:9" x14ac:dyDescent="0.25">
      <c r="A28" s="1"/>
      <c r="B28" s="27">
        <v>2018</v>
      </c>
      <c r="C28" s="1" t="s">
        <v>366</v>
      </c>
      <c r="D28" s="1">
        <v>3</v>
      </c>
      <c r="E28" s="16">
        <v>264648.69133459701</v>
      </c>
      <c r="I28" s="3"/>
    </row>
    <row r="29" spans="1:9" x14ac:dyDescent="0.25">
      <c r="A29" s="1"/>
      <c r="B29" s="27">
        <v>2018</v>
      </c>
      <c r="C29" s="1" t="s">
        <v>366</v>
      </c>
      <c r="D29" s="1">
        <v>4</v>
      </c>
      <c r="E29" s="16">
        <v>643983.81820416404</v>
      </c>
      <c r="I29" s="3"/>
    </row>
    <row r="30" spans="1:9" x14ac:dyDescent="0.25">
      <c r="A30" s="1"/>
      <c r="B30" s="27">
        <v>2018</v>
      </c>
      <c r="C30" s="1" t="s">
        <v>366</v>
      </c>
      <c r="D30" s="1">
        <v>5</v>
      </c>
      <c r="E30" s="16">
        <v>639285.22407257406</v>
      </c>
      <c r="I30" s="3"/>
    </row>
    <row r="31" spans="1:9" x14ac:dyDescent="0.25">
      <c r="A31" s="1"/>
      <c r="B31" s="27">
        <v>2018</v>
      </c>
      <c r="C31" s="1" t="s">
        <v>368</v>
      </c>
      <c r="D31" s="1">
        <v>1</v>
      </c>
      <c r="E31" s="16">
        <v>42251.323646341203</v>
      </c>
      <c r="I31" s="3"/>
    </row>
    <row r="32" spans="1:9" x14ac:dyDescent="0.25">
      <c r="A32" s="1"/>
      <c r="B32" s="27">
        <v>2018</v>
      </c>
      <c r="C32" s="1" t="s">
        <v>368</v>
      </c>
      <c r="D32" s="1">
        <v>2</v>
      </c>
      <c r="E32" s="16">
        <v>161920.296899434</v>
      </c>
      <c r="I32" s="3"/>
    </row>
    <row r="33" spans="1:9" x14ac:dyDescent="0.25">
      <c r="A33" s="1"/>
      <c r="B33" s="27">
        <v>2018</v>
      </c>
      <c r="C33" s="1" t="s">
        <v>368</v>
      </c>
      <c r="D33" s="1">
        <v>3</v>
      </c>
      <c r="E33" s="16">
        <v>209686.84947868099</v>
      </c>
      <c r="I33" s="3"/>
    </row>
    <row r="34" spans="1:9" x14ac:dyDescent="0.25">
      <c r="A34" s="1"/>
      <c r="B34" s="27">
        <v>2018</v>
      </c>
      <c r="C34" s="1" t="s">
        <v>368</v>
      </c>
      <c r="D34" s="1">
        <v>4</v>
      </c>
      <c r="E34" s="16">
        <v>475681.55429933401</v>
      </c>
      <c r="I34" s="3"/>
    </row>
    <row r="35" spans="1:9" x14ac:dyDescent="0.25">
      <c r="A35" s="1"/>
      <c r="B35" s="27">
        <v>2018</v>
      </c>
      <c r="C35" s="1" t="s">
        <v>368</v>
      </c>
      <c r="D35" s="1">
        <v>5</v>
      </c>
      <c r="E35" s="16">
        <v>756040.44316472497</v>
      </c>
      <c r="I35" s="3"/>
    </row>
    <row r="36" spans="1:9" x14ac:dyDescent="0.25">
      <c r="A36" s="1"/>
      <c r="B36" s="27">
        <v>2018</v>
      </c>
      <c r="C36" s="1" t="s">
        <v>369</v>
      </c>
      <c r="D36" s="1">
        <v>1</v>
      </c>
      <c r="E36" s="16">
        <v>39224.3951923977</v>
      </c>
      <c r="I36" s="3"/>
    </row>
    <row r="37" spans="1:9" x14ac:dyDescent="0.25">
      <c r="B37" s="27">
        <v>2018</v>
      </c>
      <c r="C37" s="1" t="s">
        <v>369</v>
      </c>
      <c r="D37" s="1">
        <v>2</v>
      </c>
      <c r="E37" s="16">
        <v>121869.62322995299</v>
      </c>
      <c r="I37" s="3"/>
    </row>
    <row r="38" spans="1:9" x14ac:dyDescent="0.25">
      <c r="B38" s="27">
        <v>2018</v>
      </c>
      <c r="C38" s="1" t="s">
        <v>369</v>
      </c>
      <c r="D38" s="1">
        <v>3</v>
      </c>
      <c r="E38" s="16">
        <v>241167.410522441</v>
      </c>
      <c r="I38" s="3"/>
    </row>
    <row r="39" spans="1:9" x14ac:dyDescent="0.25">
      <c r="B39" s="27">
        <v>2018</v>
      </c>
      <c r="C39" s="1" t="s">
        <v>369</v>
      </c>
      <c r="D39" s="1">
        <v>4</v>
      </c>
      <c r="E39" s="16">
        <v>535292.01540899498</v>
      </c>
      <c r="I39" s="3"/>
    </row>
    <row r="40" spans="1:9" x14ac:dyDescent="0.25">
      <c r="B40" s="27">
        <v>2018</v>
      </c>
      <c r="C40" s="1" t="s">
        <v>369</v>
      </c>
      <c r="D40" s="1">
        <v>5</v>
      </c>
      <c r="E40" s="16">
        <v>698298.739680578</v>
      </c>
      <c r="I40" s="3"/>
    </row>
    <row r="41" spans="1:9" x14ac:dyDescent="0.25">
      <c r="B41" s="27">
        <v>2018</v>
      </c>
      <c r="C41" s="1" t="s">
        <v>370</v>
      </c>
      <c r="D41" s="1">
        <v>1</v>
      </c>
      <c r="E41" s="16">
        <v>56172.5905842668</v>
      </c>
      <c r="I41" s="3"/>
    </row>
    <row r="42" spans="1:9" x14ac:dyDescent="0.25">
      <c r="A42" s="1"/>
      <c r="B42" s="27">
        <v>2018</v>
      </c>
      <c r="C42" s="1" t="s">
        <v>370</v>
      </c>
      <c r="D42" s="1">
        <v>2</v>
      </c>
      <c r="E42" s="16">
        <v>115539.26142944</v>
      </c>
      <c r="I42" s="3"/>
    </row>
    <row r="43" spans="1:9" x14ac:dyDescent="0.25">
      <c r="A43" s="1"/>
      <c r="B43" s="27">
        <v>2018</v>
      </c>
      <c r="C43" s="1" t="s">
        <v>370</v>
      </c>
      <c r="D43" s="1">
        <v>3</v>
      </c>
      <c r="E43" s="16">
        <v>279659.67392508697</v>
      </c>
      <c r="I43" s="3"/>
    </row>
    <row r="44" spans="1:9" x14ac:dyDescent="0.25">
      <c r="A44" s="1"/>
      <c r="B44" s="27">
        <v>2018</v>
      </c>
      <c r="C44" s="1" t="s">
        <v>370</v>
      </c>
      <c r="D44" s="1">
        <v>4</v>
      </c>
      <c r="E44" s="16">
        <v>448409.88967321202</v>
      </c>
      <c r="I44" s="3"/>
    </row>
    <row r="45" spans="1:9" x14ac:dyDescent="0.25">
      <c r="A45" s="1"/>
      <c r="B45" s="27">
        <v>2018</v>
      </c>
      <c r="C45" s="1" t="s">
        <v>370</v>
      </c>
      <c r="D45" s="1">
        <v>5</v>
      </c>
      <c r="E45" s="16">
        <v>703229.85260980704</v>
      </c>
      <c r="I45" s="3"/>
    </row>
    <row r="46" spans="1:9" x14ac:dyDescent="0.25">
      <c r="A46" s="1"/>
      <c r="B46" s="27">
        <v>2018</v>
      </c>
      <c r="C46" s="1" t="s">
        <v>371</v>
      </c>
      <c r="D46" s="1">
        <v>1</v>
      </c>
      <c r="E46" s="16">
        <v>88325.578695210701</v>
      </c>
      <c r="I46" s="3"/>
    </row>
    <row r="47" spans="1:9" x14ac:dyDescent="0.25">
      <c r="A47" s="1"/>
      <c r="B47" s="27">
        <v>2018</v>
      </c>
      <c r="C47" s="1" t="s">
        <v>371</v>
      </c>
      <c r="D47" s="1">
        <v>2</v>
      </c>
      <c r="E47" s="16">
        <v>152345.16155386399</v>
      </c>
      <c r="I47" s="3"/>
    </row>
    <row r="48" spans="1:9" x14ac:dyDescent="0.25">
      <c r="A48" s="1"/>
      <c r="B48" s="27">
        <v>2018</v>
      </c>
      <c r="C48" s="1" t="s">
        <v>371</v>
      </c>
      <c r="D48" s="1">
        <v>3</v>
      </c>
      <c r="E48" s="16">
        <v>237911.16048654099</v>
      </c>
      <c r="I48" s="3"/>
    </row>
    <row r="49" spans="1:9" x14ac:dyDescent="0.25">
      <c r="A49" s="1"/>
      <c r="B49" s="27">
        <v>2018</v>
      </c>
      <c r="C49" s="1" t="s">
        <v>371</v>
      </c>
      <c r="D49" s="1">
        <v>4</v>
      </c>
      <c r="E49" s="16">
        <v>424566.20887758798</v>
      </c>
      <c r="I49" s="3"/>
    </row>
    <row r="50" spans="1:9" x14ac:dyDescent="0.25">
      <c r="A50" s="1"/>
      <c r="B50" s="27">
        <v>2018</v>
      </c>
      <c r="C50" s="1" t="s">
        <v>371</v>
      </c>
      <c r="D50" s="1">
        <v>5</v>
      </c>
      <c r="E50" s="16">
        <v>638085.19997946604</v>
      </c>
      <c r="I50" s="3"/>
    </row>
    <row r="51" spans="1:9" x14ac:dyDescent="0.25">
      <c r="A51" s="1"/>
      <c r="B51" s="27">
        <v>2018</v>
      </c>
      <c r="C51" s="1" t="s">
        <v>372</v>
      </c>
      <c r="D51" s="1">
        <v>1</v>
      </c>
      <c r="E51" s="16">
        <v>114484.99616607001</v>
      </c>
      <c r="I51" s="3"/>
    </row>
    <row r="52" spans="1:9" x14ac:dyDescent="0.25">
      <c r="A52" s="1"/>
      <c r="B52" s="27">
        <v>2018</v>
      </c>
      <c r="C52" s="1" t="s">
        <v>372</v>
      </c>
      <c r="D52" s="1">
        <v>2</v>
      </c>
      <c r="E52" s="16">
        <v>153638.988043038</v>
      </c>
      <c r="I52" s="3"/>
    </row>
    <row r="53" spans="1:9" x14ac:dyDescent="0.25">
      <c r="A53" s="1"/>
      <c r="B53" s="27">
        <v>2018</v>
      </c>
      <c r="C53" s="1" t="s">
        <v>372</v>
      </c>
      <c r="D53" s="1">
        <v>3</v>
      </c>
      <c r="E53" s="16">
        <v>319926.99393989297</v>
      </c>
      <c r="I53" s="3"/>
    </row>
    <row r="54" spans="1:9" x14ac:dyDescent="0.25">
      <c r="A54" s="1"/>
      <c r="B54" s="27">
        <v>2018</v>
      </c>
      <c r="C54" s="1" t="s">
        <v>372</v>
      </c>
      <c r="D54" s="1">
        <v>4</v>
      </c>
      <c r="E54" s="16">
        <v>406431.08594877197</v>
      </c>
      <c r="I54" s="3"/>
    </row>
    <row r="55" spans="1:9" x14ac:dyDescent="0.25">
      <c r="A55" s="1"/>
      <c r="B55" s="27">
        <v>2018</v>
      </c>
      <c r="C55" s="1" t="s">
        <v>372</v>
      </c>
      <c r="D55" s="1">
        <v>5</v>
      </c>
      <c r="E55" s="16">
        <v>471341.51964999601</v>
      </c>
      <c r="I55" s="3"/>
    </row>
    <row r="56" spans="1:9" x14ac:dyDescent="0.25">
      <c r="A56" s="1"/>
      <c r="B56" s="27">
        <v>2018</v>
      </c>
      <c r="C56" s="1" t="s">
        <v>373</v>
      </c>
      <c r="D56" s="1">
        <v>1</v>
      </c>
      <c r="E56" s="16">
        <v>225684.56458318399</v>
      </c>
      <c r="I56" s="3"/>
    </row>
    <row r="57" spans="1:9" x14ac:dyDescent="0.25">
      <c r="A57" s="1"/>
      <c r="B57" s="27">
        <v>2018</v>
      </c>
      <c r="C57" s="1" t="s">
        <v>373</v>
      </c>
      <c r="D57" s="1">
        <v>2</v>
      </c>
      <c r="E57" s="16">
        <v>220631.093800684</v>
      </c>
      <c r="I57" s="3"/>
    </row>
    <row r="58" spans="1:9" x14ac:dyDescent="0.25">
      <c r="A58" s="1"/>
      <c r="B58" s="27">
        <v>2018</v>
      </c>
      <c r="C58" s="1" t="s">
        <v>373</v>
      </c>
      <c r="D58" s="1">
        <v>3</v>
      </c>
      <c r="E58" s="16">
        <v>358314.43730537198</v>
      </c>
      <c r="I58" s="3"/>
    </row>
    <row r="59" spans="1:9" x14ac:dyDescent="0.25">
      <c r="A59" s="1"/>
      <c r="B59" s="27">
        <v>2018</v>
      </c>
      <c r="C59" s="1" t="s">
        <v>373</v>
      </c>
      <c r="D59" s="1">
        <v>4</v>
      </c>
      <c r="E59" s="16">
        <v>299874.22029363899</v>
      </c>
      <c r="I59" s="3"/>
    </row>
    <row r="60" spans="1:9" x14ac:dyDescent="0.25">
      <c r="A60" s="1"/>
      <c r="B60" s="27">
        <v>2018</v>
      </c>
      <c r="C60" s="1" t="s">
        <v>373</v>
      </c>
      <c r="D60" s="1">
        <v>5</v>
      </c>
      <c r="E60" s="16">
        <v>273405.09575168701</v>
      </c>
      <c r="I60" s="3"/>
    </row>
    <row r="61" spans="1:9" x14ac:dyDescent="0.25">
      <c r="A61" s="1"/>
      <c r="B61" s="27">
        <v>2018</v>
      </c>
      <c r="C61" s="1" t="s">
        <v>374</v>
      </c>
      <c r="D61" s="1">
        <v>1</v>
      </c>
      <c r="E61" s="16">
        <v>210776.08926226699</v>
      </c>
      <c r="I61" s="3"/>
    </row>
    <row r="62" spans="1:9" x14ac:dyDescent="0.25">
      <c r="A62" s="1"/>
      <c r="B62" s="27">
        <v>2018</v>
      </c>
      <c r="C62" s="1" t="s">
        <v>374</v>
      </c>
      <c r="D62" s="1">
        <v>2</v>
      </c>
      <c r="E62" s="16">
        <v>223652.27002178901</v>
      </c>
      <c r="I62" s="3"/>
    </row>
    <row r="63" spans="1:9" x14ac:dyDescent="0.25">
      <c r="A63" s="1"/>
      <c r="B63" s="27">
        <v>2018</v>
      </c>
      <c r="C63" s="1" t="s">
        <v>374</v>
      </c>
      <c r="D63" s="1">
        <v>3</v>
      </c>
      <c r="E63" s="16">
        <v>445699.902296243</v>
      </c>
      <c r="I63" s="3"/>
    </row>
    <row r="64" spans="1:9" x14ac:dyDescent="0.25">
      <c r="A64" s="1"/>
      <c r="B64" s="27">
        <v>2018</v>
      </c>
      <c r="C64" s="1" t="s">
        <v>374</v>
      </c>
      <c r="D64" s="1">
        <v>4</v>
      </c>
      <c r="E64" s="16">
        <v>125507.712480182</v>
      </c>
      <c r="I64" s="3"/>
    </row>
    <row r="65" spans="1:9" x14ac:dyDescent="0.25">
      <c r="A65" s="1"/>
      <c r="B65" s="27">
        <v>2018</v>
      </c>
      <c r="C65" s="1" t="s">
        <v>374</v>
      </c>
      <c r="D65" s="1">
        <v>5</v>
      </c>
      <c r="E65" s="16">
        <v>117050.152840453</v>
      </c>
      <c r="I65" s="3"/>
    </row>
    <row r="66" spans="1:9" x14ac:dyDescent="0.25">
      <c r="A66" s="1"/>
      <c r="B66" s="27">
        <v>2018</v>
      </c>
      <c r="C66" s="1" t="s">
        <v>375</v>
      </c>
      <c r="D66" s="1">
        <v>1</v>
      </c>
      <c r="E66" s="16">
        <v>135180.669325069</v>
      </c>
      <c r="I66" s="3"/>
    </row>
    <row r="67" spans="1:9" x14ac:dyDescent="0.25">
      <c r="A67" s="1"/>
      <c r="B67" s="27">
        <v>2018</v>
      </c>
      <c r="C67" s="1" t="s">
        <v>375</v>
      </c>
      <c r="D67" s="1">
        <v>2</v>
      </c>
      <c r="E67" s="16">
        <v>307050.28674914001</v>
      </c>
      <c r="I67" s="3"/>
    </row>
    <row r="68" spans="1:9" x14ac:dyDescent="0.25">
      <c r="A68" s="1"/>
      <c r="B68" s="27">
        <v>2018</v>
      </c>
      <c r="C68" s="1" t="s">
        <v>375</v>
      </c>
      <c r="D68" s="1">
        <v>3</v>
      </c>
      <c r="E68" s="16">
        <v>498039.01400715002</v>
      </c>
      <c r="I68" s="3"/>
    </row>
    <row r="69" spans="1:9" x14ac:dyDescent="0.25">
      <c r="A69" s="1"/>
      <c r="B69" s="27">
        <v>2018</v>
      </c>
      <c r="C69" s="1" t="s">
        <v>375</v>
      </c>
      <c r="D69" s="1">
        <v>4</v>
      </c>
      <c r="E69" s="16">
        <v>81365.448811071998</v>
      </c>
      <c r="I69" s="3"/>
    </row>
    <row r="70" spans="1:9" x14ac:dyDescent="0.25">
      <c r="A70" s="1"/>
      <c r="B70" s="27">
        <v>2018</v>
      </c>
      <c r="C70" s="1" t="s">
        <v>375</v>
      </c>
      <c r="D70" s="1">
        <v>5</v>
      </c>
      <c r="E70" s="16">
        <v>39251.127977644901</v>
      </c>
      <c r="I70" s="3"/>
    </row>
    <row r="71" spans="1:9" x14ac:dyDescent="0.25">
      <c r="A71" s="1"/>
      <c r="B71" s="27">
        <v>2018</v>
      </c>
      <c r="C71" s="1" t="s">
        <v>376</v>
      </c>
      <c r="D71" s="1">
        <v>1</v>
      </c>
      <c r="E71" s="16">
        <v>109325.762977602</v>
      </c>
      <c r="I71" s="3"/>
    </row>
    <row r="72" spans="1:9" x14ac:dyDescent="0.25">
      <c r="A72" s="1"/>
      <c r="B72" s="27">
        <v>2018</v>
      </c>
      <c r="C72" s="1" t="s">
        <v>376</v>
      </c>
      <c r="D72" s="1">
        <v>2</v>
      </c>
      <c r="E72" s="16">
        <v>165431.12250612999</v>
      </c>
      <c r="I72" s="3"/>
    </row>
    <row r="73" spans="1:9" x14ac:dyDescent="0.25">
      <c r="A73" s="1"/>
      <c r="B73" s="27">
        <v>2018</v>
      </c>
      <c r="C73" s="1" t="s">
        <v>376</v>
      </c>
      <c r="D73" s="1">
        <v>3</v>
      </c>
      <c r="E73" s="16">
        <v>352443.56829927402</v>
      </c>
      <c r="I73" s="3"/>
    </row>
    <row r="74" spans="1:9" x14ac:dyDescent="0.25">
      <c r="A74" s="1"/>
      <c r="B74" s="27">
        <v>2018</v>
      </c>
      <c r="C74" s="1" t="s">
        <v>376</v>
      </c>
      <c r="D74" s="1">
        <v>4</v>
      </c>
      <c r="E74" s="16">
        <v>15947.3910883853</v>
      </c>
      <c r="I74" s="3"/>
    </row>
    <row r="75" spans="1:9" x14ac:dyDescent="0.25">
      <c r="A75" s="1"/>
      <c r="B75" s="27">
        <v>2018</v>
      </c>
      <c r="C75" s="1" t="s">
        <v>376</v>
      </c>
      <c r="D75" s="1">
        <v>5</v>
      </c>
      <c r="E75" s="16">
        <v>10373.1960513787</v>
      </c>
      <c r="I75" s="3"/>
    </row>
    <row r="76" spans="1:9" x14ac:dyDescent="0.25">
      <c r="A76" s="1"/>
      <c r="B76" s="27">
        <v>2018</v>
      </c>
      <c r="C76" s="1" t="s">
        <v>377</v>
      </c>
      <c r="D76" s="1">
        <v>1</v>
      </c>
      <c r="E76" s="16">
        <v>49368.947866545197</v>
      </c>
      <c r="I76" s="3"/>
    </row>
    <row r="77" spans="1:9" x14ac:dyDescent="0.25">
      <c r="A77" s="1"/>
      <c r="B77" s="27">
        <v>2018</v>
      </c>
      <c r="C77" s="1" t="s">
        <v>377</v>
      </c>
      <c r="D77" s="1">
        <v>2</v>
      </c>
      <c r="E77" s="16">
        <v>83175.688462677004</v>
      </c>
      <c r="I77" s="3"/>
    </row>
    <row r="78" spans="1:9" x14ac:dyDescent="0.25">
      <c r="A78" s="1"/>
      <c r="B78" s="27">
        <v>2018</v>
      </c>
      <c r="C78" s="1" t="s">
        <v>377</v>
      </c>
      <c r="D78" s="1">
        <v>3</v>
      </c>
      <c r="E78" s="16">
        <v>253784.539978977</v>
      </c>
      <c r="I78" s="3"/>
    </row>
    <row r="79" spans="1:9" x14ac:dyDescent="0.25">
      <c r="A79" s="1"/>
      <c r="B79" s="27">
        <v>2018</v>
      </c>
      <c r="C79" s="1" t="s">
        <v>377</v>
      </c>
      <c r="D79" s="1">
        <v>4</v>
      </c>
      <c r="E79" s="16">
        <v>4077.3932299590901</v>
      </c>
      <c r="I79" s="3"/>
    </row>
    <row r="80" spans="1:9" x14ac:dyDescent="0.25">
      <c r="A80" s="1"/>
      <c r="B80" s="27">
        <v>2018</v>
      </c>
      <c r="C80" s="1" t="s">
        <v>377</v>
      </c>
      <c r="D80" s="1">
        <v>5</v>
      </c>
      <c r="E80" s="16">
        <v>2434.39464932176</v>
      </c>
      <c r="I80" s="3"/>
    </row>
    <row r="81" spans="1:9" x14ac:dyDescent="0.25">
      <c r="A81" s="1"/>
      <c r="B81" s="27">
        <v>2018</v>
      </c>
      <c r="C81" s="1" t="s">
        <v>378</v>
      </c>
      <c r="D81" s="1">
        <v>1</v>
      </c>
      <c r="E81" s="16">
        <v>23175.262528675299</v>
      </c>
      <c r="I81" s="3"/>
    </row>
    <row r="82" spans="1:9" x14ac:dyDescent="0.25">
      <c r="A82" s="1"/>
      <c r="B82" s="27">
        <v>2018</v>
      </c>
      <c r="C82" s="1" t="s">
        <v>378</v>
      </c>
      <c r="D82" s="1">
        <v>2</v>
      </c>
      <c r="E82" s="16">
        <v>53371.115369067898</v>
      </c>
      <c r="I82" s="3"/>
    </row>
    <row r="83" spans="1:9" x14ac:dyDescent="0.25">
      <c r="A83" s="1"/>
      <c r="B83" s="27">
        <v>2018</v>
      </c>
      <c r="C83" s="1" t="s">
        <v>378</v>
      </c>
      <c r="D83" s="1">
        <v>3</v>
      </c>
      <c r="E83" s="16">
        <v>210035.403304812</v>
      </c>
      <c r="I83" s="3"/>
    </row>
    <row r="84" spans="1:9" x14ac:dyDescent="0.25">
      <c r="A84" s="1"/>
      <c r="B84" s="27">
        <v>2018</v>
      </c>
      <c r="C84" s="1" t="s">
        <v>378</v>
      </c>
      <c r="D84" s="1">
        <v>4</v>
      </c>
      <c r="E84" s="16">
        <v>4904.0307043653102</v>
      </c>
      <c r="I84" s="3"/>
    </row>
    <row r="85" spans="1:9" x14ac:dyDescent="0.25">
      <c r="A85" s="1"/>
      <c r="B85" s="27">
        <v>2018</v>
      </c>
      <c r="C85" s="1" t="s">
        <v>378</v>
      </c>
      <c r="D85" s="1">
        <v>5</v>
      </c>
      <c r="E85" s="16">
        <v>1085.7415133854499</v>
      </c>
      <c r="I85" s="3"/>
    </row>
    <row r="86" spans="1:9" x14ac:dyDescent="0.25">
      <c r="A86" s="1"/>
      <c r="B86" s="27">
        <v>2018</v>
      </c>
      <c r="C86" s="1" t="s">
        <v>379</v>
      </c>
      <c r="D86" s="1">
        <v>1</v>
      </c>
      <c r="E86" s="16">
        <v>14912.898267638</v>
      </c>
      <c r="I86" s="3"/>
    </row>
    <row r="87" spans="1:9" x14ac:dyDescent="0.25">
      <c r="A87" s="1"/>
      <c r="B87" s="27">
        <v>2018</v>
      </c>
      <c r="C87" s="1" t="s">
        <v>379</v>
      </c>
      <c r="D87" s="1">
        <v>2</v>
      </c>
      <c r="E87" s="16">
        <v>14035.220004012001</v>
      </c>
      <c r="I87" s="3"/>
    </row>
    <row r="88" spans="1:9" x14ac:dyDescent="0.25">
      <c r="A88" s="1"/>
      <c r="B88" s="27">
        <v>2018</v>
      </c>
      <c r="C88" s="1" t="s">
        <v>379</v>
      </c>
      <c r="D88" s="1">
        <v>3</v>
      </c>
      <c r="E88" s="16">
        <v>65041.160865784797</v>
      </c>
      <c r="I88" s="3"/>
    </row>
    <row r="89" spans="1:9" x14ac:dyDescent="0.25">
      <c r="A89" s="1"/>
      <c r="B89" s="27">
        <v>2018</v>
      </c>
      <c r="C89" s="1" t="s">
        <v>379</v>
      </c>
      <c r="D89" s="1">
        <v>4</v>
      </c>
      <c r="E89" s="16">
        <v>680.61151320142005</v>
      </c>
      <c r="I89" s="3"/>
    </row>
    <row r="90" spans="1:9" x14ac:dyDescent="0.25">
      <c r="A90" s="1"/>
      <c r="B90" s="27">
        <v>2018</v>
      </c>
      <c r="C90" s="1" t="s">
        <v>380</v>
      </c>
      <c r="D90" s="1">
        <v>1</v>
      </c>
      <c r="E90" s="16">
        <v>1043.9012577748699</v>
      </c>
      <c r="I90" s="3"/>
    </row>
    <row r="91" spans="1:9" x14ac:dyDescent="0.25">
      <c r="A91" s="1"/>
      <c r="B91" s="27">
        <v>2018</v>
      </c>
      <c r="C91" s="1" t="s">
        <v>380</v>
      </c>
      <c r="D91" s="1">
        <v>2</v>
      </c>
      <c r="E91" s="16">
        <v>2335.6630519104801</v>
      </c>
      <c r="I91" s="3"/>
    </row>
    <row r="92" spans="1:9" x14ac:dyDescent="0.25">
      <c r="A92" s="1"/>
      <c r="B92" s="27">
        <v>2018</v>
      </c>
      <c r="C92" s="1" t="s">
        <v>380</v>
      </c>
      <c r="D92" s="1">
        <v>3</v>
      </c>
      <c r="E92" s="16">
        <v>13076.7152680011</v>
      </c>
      <c r="I92" s="3"/>
    </row>
    <row r="93" spans="1:9" x14ac:dyDescent="0.25">
      <c r="A93" s="1"/>
      <c r="B93" s="27">
        <v>2018</v>
      </c>
      <c r="C93" s="1" t="s">
        <v>428</v>
      </c>
      <c r="D93" s="1">
        <v>2</v>
      </c>
      <c r="E93" s="16">
        <v>1001.73584980536</v>
      </c>
      <c r="I93" s="3"/>
    </row>
    <row r="94" spans="1:9" x14ac:dyDescent="0.25">
      <c r="B94" s="1" t="s">
        <v>554</v>
      </c>
      <c r="C94" s="1" t="s">
        <v>366</v>
      </c>
      <c r="D94" s="1">
        <v>1</v>
      </c>
      <c r="E94" s="16">
        <v>39054.247149071402</v>
      </c>
      <c r="I94" s="3"/>
    </row>
    <row r="95" spans="1:9" x14ac:dyDescent="0.25">
      <c r="B95" s="1" t="s">
        <v>554</v>
      </c>
      <c r="C95" s="1" t="s">
        <v>366</v>
      </c>
      <c r="D95" s="1">
        <v>2</v>
      </c>
      <c r="E95" s="16">
        <v>145517.809337599</v>
      </c>
      <c r="I95" s="3"/>
    </row>
    <row r="96" spans="1:9" x14ac:dyDescent="0.25">
      <c r="B96" s="1" t="s">
        <v>554</v>
      </c>
      <c r="C96" s="1" t="s">
        <v>366</v>
      </c>
      <c r="D96" s="1">
        <v>3</v>
      </c>
      <c r="E96" s="16">
        <v>249766.90888528599</v>
      </c>
      <c r="I96" s="3"/>
    </row>
    <row r="97" spans="1:9" x14ac:dyDescent="0.25">
      <c r="B97" s="1" t="s">
        <v>554</v>
      </c>
      <c r="C97" s="1" t="s">
        <v>366</v>
      </c>
      <c r="D97" s="1">
        <v>4</v>
      </c>
      <c r="E97" s="16">
        <v>565391.65831051604</v>
      </c>
      <c r="I97" s="3"/>
    </row>
    <row r="98" spans="1:9" x14ac:dyDescent="0.25">
      <c r="B98" s="1" t="s">
        <v>554</v>
      </c>
      <c r="C98" s="1" t="s">
        <v>366</v>
      </c>
      <c r="D98" s="1">
        <v>5</v>
      </c>
      <c r="E98" s="16">
        <v>639652.48180599499</v>
      </c>
      <c r="I98" s="3"/>
    </row>
    <row r="99" spans="1:9" x14ac:dyDescent="0.25">
      <c r="B99" s="1" t="s">
        <v>554</v>
      </c>
      <c r="C99" s="1" t="s">
        <v>368</v>
      </c>
      <c r="D99" s="1">
        <v>1</v>
      </c>
      <c r="E99" s="16">
        <v>40496.7655601636</v>
      </c>
      <c r="I99" s="3"/>
    </row>
    <row r="100" spans="1:9" x14ac:dyDescent="0.25">
      <c r="B100" s="1" t="s">
        <v>554</v>
      </c>
      <c r="C100" s="1" t="s">
        <v>368</v>
      </c>
      <c r="D100" s="1">
        <v>2</v>
      </c>
      <c r="E100" s="16">
        <v>145541.781465301</v>
      </c>
      <c r="I100" s="3"/>
    </row>
    <row r="101" spans="1:9" x14ac:dyDescent="0.25">
      <c r="B101" s="1" t="s">
        <v>554</v>
      </c>
      <c r="C101" s="1" t="s">
        <v>368</v>
      </c>
      <c r="D101" s="1">
        <v>3</v>
      </c>
      <c r="E101" s="16">
        <v>239011.338916821</v>
      </c>
      <c r="I101" s="3"/>
    </row>
    <row r="102" spans="1:9" x14ac:dyDescent="0.25">
      <c r="A102" s="1"/>
      <c r="B102" s="1" t="s">
        <v>554</v>
      </c>
      <c r="C102" s="1" t="s">
        <v>368</v>
      </c>
      <c r="D102" s="1">
        <v>4</v>
      </c>
      <c r="E102" s="16">
        <v>480283.34946373699</v>
      </c>
      <c r="I102" s="3"/>
    </row>
    <row r="103" spans="1:9" x14ac:dyDescent="0.25">
      <c r="A103" s="1"/>
      <c r="B103" s="1" t="s">
        <v>554</v>
      </c>
      <c r="C103" s="1" t="s">
        <v>368</v>
      </c>
      <c r="D103" s="1">
        <v>5</v>
      </c>
      <c r="E103" s="16">
        <v>651488.16591780598</v>
      </c>
      <c r="I103" s="3"/>
    </row>
    <row r="104" spans="1:9" x14ac:dyDescent="0.25">
      <c r="A104" s="1"/>
      <c r="B104" s="1" t="s">
        <v>554</v>
      </c>
      <c r="C104" s="1" t="s">
        <v>369</v>
      </c>
      <c r="D104" s="1">
        <v>1</v>
      </c>
      <c r="E104" s="16">
        <v>38992.379920171901</v>
      </c>
      <c r="I104" s="3"/>
    </row>
    <row r="105" spans="1:9" x14ac:dyDescent="0.25">
      <c r="A105" s="1"/>
      <c r="B105" s="1" t="s">
        <v>554</v>
      </c>
      <c r="C105" s="1" t="s">
        <v>369</v>
      </c>
      <c r="D105" s="1">
        <v>2</v>
      </c>
      <c r="E105" s="16">
        <v>140135.15298456699</v>
      </c>
      <c r="I105" s="3"/>
    </row>
    <row r="106" spans="1:9" x14ac:dyDescent="0.25">
      <c r="A106" s="1"/>
      <c r="B106" s="1" t="s">
        <v>554</v>
      </c>
      <c r="C106" s="1" t="s">
        <v>369</v>
      </c>
      <c r="D106" s="1">
        <v>3</v>
      </c>
      <c r="E106" s="16">
        <v>230132.47609683999</v>
      </c>
      <c r="I106" s="3"/>
    </row>
    <row r="107" spans="1:9" x14ac:dyDescent="0.25">
      <c r="B107" s="1" t="s">
        <v>554</v>
      </c>
      <c r="C107" s="1" t="s">
        <v>369</v>
      </c>
      <c r="D107" s="1">
        <v>4</v>
      </c>
      <c r="E107" s="16">
        <v>462441.64373573498</v>
      </c>
      <c r="I107" s="3"/>
    </row>
    <row r="108" spans="1:9" x14ac:dyDescent="0.25">
      <c r="B108" s="1" t="s">
        <v>554</v>
      </c>
      <c r="C108" s="1" t="s">
        <v>369</v>
      </c>
      <c r="D108" s="1">
        <v>5</v>
      </c>
      <c r="E108" s="16">
        <v>627286.49381203798</v>
      </c>
    </row>
    <row r="109" spans="1:9" x14ac:dyDescent="0.25">
      <c r="B109" s="1" t="s">
        <v>554</v>
      </c>
      <c r="C109" s="1" t="s">
        <v>370</v>
      </c>
      <c r="D109" s="1">
        <v>1</v>
      </c>
      <c r="E109" s="16">
        <v>37438.039771476499</v>
      </c>
    </row>
    <row r="110" spans="1:9" x14ac:dyDescent="0.25">
      <c r="B110" s="1" t="s">
        <v>554</v>
      </c>
      <c r="C110" s="1" t="s">
        <v>370</v>
      </c>
      <c r="D110" s="1">
        <v>2</v>
      </c>
      <c r="E110" s="16">
        <v>134749.25852359101</v>
      </c>
    </row>
    <row r="111" spans="1:9" x14ac:dyDescent="0.25">
      <c r="B111" s="1" t="s">
        <v>554</v>
      </c>
      <c r="C111" s="1" t="s">
        <v>370</v>
      </c>
      <c r="D111" s="1">
        <v>3</v>
      </c>
      <c r="E111" s="16">
        <v>221402.19737417999</v>
      </c>
    </row>
    <row r="112" spans="1:9" x14ac:dyDescent="0.25">
      <c r="B112" s="1" t="s">
        <v>554</v>
      </c>
      <c r="C112" s="1" t="s">
        <v>370</v>
      </c>
      <c r="D112" s="1">
        <v>4</v>
      </c>
      <c r="E112" s="16">
        <v>443579.95007975202</v>
      </c>
    </row>
    <row r="113" spans="1:5" x14ac:dyDescent="0.25">
      <c r="B113" s="1" t="s">
        <v>554</v>
      </c>
      <c r="C113" s="1" t="s">
        <v>370</v>
      </c>
      <c r="D113" s="1">
        <v>5</v>
      </c>
      <c r="E113" s="16">
        <v>597327.81157418096</v>
      </c>
    </row>
    <row r="114" spans="1:5" x14ac:dyDescent="0.25">
      <c r="B114" s="1" t="s">
        <v>554</v>
      </c>
      <c r="C114" s="1" t="s">
        <v>371</v>
      </c>
      <c r="D114" s="1">
        <v>1</v>
      </c>
      <c r="E114" s="16">
        <v>43000.618385422204</v>
      </c>
    </row>
    <row r="115" spans="1:5" x14ac:dyDescent="0.25">
      <c r="A115" s="1"/>
      <c r="B115" s="1" t="s">
        <v>554</v>
      </c>
      <c r="C115" s="1" t="s">
        <v>371</v>
      </c>
      <c r="D115" s="1">
        <v>2</v>
      </c>
      <c r="E115" s="16">
        <v>155034.18062960901</v>
      </c>
    </row>
    <row r="116" spans="1:5" x14ac:dyDescent="0.25">
      <c r="A116" s="1"/>
      <c r="B116" s="1" t="s">
        <v>554</v>
      </c>
      <c r="C116" s="1" t="s">
        <v>371</v>
      </c>
      <c r="D116" s="1">
        <v>3</v>
      </c>
      <c r="E116" s="16">
        <v>254819.709518396</v>
      </c>
    </row>
    <row r="117" spans="1:5" x14ac:dyDescent="0.25">
      <c r="A117" s="1"/>
      <c r="B117" s="1" t="s">
        <v>554</v>
      </c>
      <c r="C117" s="1" t="s">
        <v>371</v>
      </c>
      <c r="D117" s="1">
        <v>4</v>
      </c>
      <c r="E117" s="16">
        <v>507817.52727607603</v>
      </c>
    </row>
    <row r="118" spans="1:5" x14ac:dyDescent="0.25">
      <c r="A118" s="1"/>
      <c r="B118" s="1" t="s">
        <v>554</v>
      </c>
      <c r="C118" s="1" t="s">
        <v>371</v>
      </c>
      <c r="D118" s="1">
        <v>5</v>
      </c>
      <c r="E118" s="16">
        <v>677185.84098251001</v>
      </c>
    </row>
    <row r="119" spans="1:5" x14ac:dyDescent="0.25">
      <c r="A119" s="1"/>
      <c r="B119" s="1" t="s">
        <v>554</v>
      </c>
      <c r="C119" s="1" t="s">
        <v>372</v>
      </c>
      <c r="D119" s="1">
        <v>1</v>
      </c>
      <c r="E119" s="16">
        <v>46838.477289789997</v>
      </c>
    </row>
    <row r="120" spans="1:5" x14ac:dyDescent="0.25">
      <c r="B120" s="1" t="s">
        <v>554</v>
      </c>
      <c r="C120" s="1" t="s">
        <v>372</v>
      </c>
      <c r="D120" s="1">
        <v>2</v>
      </c>
      <c r="E120" s="16">
        <v>171066.80581470099</v>
      </c>
    </row>
    <row r="121" spans="1:5" x14ac:dyDescent="0.25">
      <c r="B121" s="1" t="s">
        <v>554</v>
      </c>
      <c r="C121" s="1" t="s">
        <v>372</v>
      </c>
      <c r="D121" s="1">
        <v>3</v>
      </c>
      <c r="E121" s="16">
        <v>283287.66777505598</v>
      </c>
    </row>
    <row r="122" spans="1:5" x14ac:dyDescent="0.25">
      <c r="A122" s="1"/>
      <c r="B122" s="1" t="s">
        <v>554</v>
      </c>
      <c r="C122" s="1" t="s">
        <v>372</v>
      </c>
      <c r="D122" s="1">
        <v>4</v>
      </c>
      <c r="E122" s="16">
        <v>562470.733082533</v>
      </c>
    </row>
    <row r="123" spans="1:5" x14ac:dyDescent="0.25">
      <c r="A123" s="1"/>
      <c r="B123" s="1" t="s">
        <v>554</v>
      </c>
      <c r="C123" s="1" t="s">
        <v>372</v>
      </c>
      <c r="D123" s="1">
        <v>5</v>
      </c>
      <c r="E123" s="16">
        <v>726483.63585697406</v>
      </c>
    </row>
    <row r="124" spans="1:5" x14ac:dyDescent="0.25">
      <c r="A124" s="1"/>
      <c r="B124" s="1" t="s">
        <v>554</v>
      </c>
      <c r="C124" s="1" t="s">
        <v>373</v>
      </c>
      <c r="D124" s="1">
        <v>1</v>
      </c>
      <c r="E124" s="16">
        <v>196660.92500474301</v>
      </c>
    </row>
    <row r="125" spans="1:5" x14ac:dyDescent="0.25">
      <c r="B125" s="1" t="s">
        <v>554</v>
      </c>
      <c r="C125" s="1" t="s">
        <v>373</v>
      </c>
      <c r="D125" s="1">
        <v>2</v>
      </c>
      <c r="E125" s="16">
        <v>247126.44429095101</v>
      </c>
    </row>
    <row r="126" spans="1:5" x14ac:dyDescent="0.25">
      <c r="A126" s="1"/>
      <c r="B126" s="1" t="s">
        <v>554</v>
      </c>
      <c r="C126" s="1" t="s">
        <v>373</v>
      </c>
      <c r="D126" s="1">
        <v>3</v>
      </c>
      <c r="E126" s="16">
        <v>388404.16007651202</v>
      </c>
    </row>
    <row r="127" spans="1:5" x14ac:dyDescent="0.25">
      <c r="B127" s="1" t="s">
        <v>554</v>
      </c>
      <c r="C127" s="1" t="s">
        <v>373</v>
      </c>
      <c r="D127" s="1">
        <v>4</v>
      </c>
      <c r="E127" s="16">
        <v>403866.59475697199</v>
      </c>
    </row>
    <row r="128" spans="1:5" x14ac:dyDescent="0.25">
      <c r="A128" s="9"/>
      <c r="B128" s="1" t="s">
        <v>554</v>
      </c>
      <c r="C128" s="1" t="s">
        <v>373</v>
      </c>
      <c r="D128" s="1">
        <v>5</v>
      </c>
      <c r="E128" s="16">
        <v>432266.96092467499</v>
      </c>
    </row>
    <row r="129" spans="2:5" x14ac:dyDescent="0.25">
      <c r="B129" s="1" t="s">
        <v>554</v>
      </c>
      <c r="C129" s="1" t="s">
        <v>374</v>
      </c>
      <c r="D129" s="1">
        <v>1</v>
      </c>
      <c r="E129" s="16">
        <v>196751.19022039301</v>
      </c>
    </row>
    <row r="130" spans="2:5" x14ac:dyDescent="0.25">
      <c r="B130" s="1" t="s">
        <v>554</v>
      </c>
      <c r="C130" s="1" t="s">
        <v>374</v>
      </c>
      <c r="D130" s="1">
        <v>2</v>
      </c>
      <c r="E130" s="16">
        <v>358853.31146252202</v>
      </c>
    </row>
    <row r="131" spans="2:5" x14ac:dyDescent="0.25">
      <c r="B131" s="1" t="s">
        <v>554</v>
      </c>
      <c r="C131" s="1" t="s">
        <v>374</v>
      </c>
      <c r="D131" s="1">
        <v>3</v>
      </c>
      <c r="E131" s="16">
        <v>547896.52213900106</v>
      </c>
    </row>
    <row r="132" spans="2:5" x14ac:dyDescent="0.25">
      <c r="B132" s="1" t="s">
        <v>554</v>
      </c>
      <c r="C132" s="1" t="s">
        <v>374</v>
      </c>
      <c r="D132" s="1">
        <v>4</v>
      </c>
      <c r="E132" s="16">
        <v>217880.41854669899</v>
      </c>
    </row>
    <row r="133" spans="2:5" x14ac:dyDescent="0.25">
      <c r="B133" s="1" t="s">
        <v>554</v>
      </c>
      <c r="C133" s="1" t="s">
        <v>374</v>
      </c>
      <c r="D133" s="1">
        <v>5</v>
      </c>
      <c r="E133" s="16">
        <v>182865.47675197199</v>
      </c>
    </row>
    <row r="134" spans="2:5" x14ac:dyDescent="0.25">
      <c r="B134" s="1" t="s">
        <v>554</v>
      </c>
      <c r="C134" s="1" t="s">
        <v>375</v>
      </c>
      <c r="D134" s="1">
        <v>1</v>
      </c>
      <c r="E134" s="16">
        <v>170797.59350069199</v>
      </c>
    </row>
    <row r="135" spans="2:5" x14ac:dyDescent="0.25">
      <c r="B135" s="1" t="s">
        <v>554</v>
      </c>
      <c r="C135" s="1" t="s">
        <v>375</v>
      </c>
      <c r="D135" s="1">
        <v>2</v>
      </c>
      <c r="E135" s="16">
        <v>423170.14493101003</v>
      </c>
    </row>
    <row r="136" spans="2:5" x14ac:dyDescent="0.25">
      <c r="B136" s="1" t="s">
        <v>554</v>
      </c>
      <c r="C136" s="1" t="s">
        <v>375</v>
      </c>
      <c r="D136" s="1">
        <v>3</v>
      </c>
      <c r="E136" s="16">
        <v>641904.43637456698</v>
      </c>
    </row>
    <row r="137" spans="2:5" x14ac:dyDescent="0.25">
      <c r="B137" s="1" t="s">
        <v>554</v>
      </c>
      <c r="C137" s="1" t="s">
        <v>375</v>
      </c>
      <c r="D137" s="1">
        <v>4</v>
      </c>
      <c r="E137" s="16">
        <v>114380.65843044499</v>
      </c>
    </row>
    <row r="138" spans="2:5" x14ac:dyDescent="0.25">
      <c r="B138" s="1" t="s">
        <v>554</v>
      </c>
      <c r="C138" s="1" t="s">
        <v>375</v>
      </c>
      <c r="D138" s="1">
        <v>5</v>
      </c>
      <c r="E138" s="16">
        <v>75826.487742630707</v>
      </c>
    </row>
    <row r="139" spans="2:5" x14ac:dyDescent="0.25">
      <c r="B139" s="1" t="s">
        <v>554</v>
      </c>
      <c r="C139" s="1" t="s">
        <v>376</v>
      </c>
      <c r="D139" s="1">
        <v>1</v>
      </c>
      <c r="E139" s="16">
        <v>154559.63081682799</v>
      </c>
    </row>
    <row r="140" spans="2:5" x14ac:dyDescent="0.25">
      <c r="B140" s="1" t="s">
        <v>554</v>
      </c>
      <c r="C140" s="1" t="s">
        <v>376</v>
      </c>
      <c r="D140" s="1">
        <v>2</v>
      </c>
      <c r="E140" s="16">
        <v>382946.714764398</v>
      </c>
    </row>
    <row r="141" spans="2:5" x14ac:dyDescent="0.25">
      <c r="B141" s="1" t="s">
        <v>554</v>
      </c>
      <c r="C141" s="1" t="s">
        <v>376</v>
      </c>
      <c r="D141" s="1">
        <v>3</v>
      </c>
      <c r="E141" s="16">
        <v>580017.70701656095</v>
      </c>
    </row>
    <row r="142" spans="2:5" x14ac:dyDescent="0.25">
      <c r="B142" s="1" t="s">
        <v>554</v>
      </c>
      <c r="C142" s="1" t="s">
        <v>376</v>
      </c>
      <c r="D142" s="1">
        <v>4</v>
      </c>
      <c r="E142" s="16">
        <v>102328.579465117</v>
      </c>
    </row>
    <row r="143" spans="2:5" x14ac:dyDescent="0.25">
      <c r="B143" s="1" t="s">
        <v>554</v>
      </c>
      <c r="C143" s="1" t="s">
        <v>376</v>
      </c>
      <c r="D143" s="1">
        <v>5</v>
      </c>
      <c r="E143" s="16">
        <v>68125.999302882599</v>
      </c>
    </row>
    <row r="144" spans="2:5" x14ac:dyDescent="0.25">
      <c r="B144" s="1" t="s">
        <v>554</v>
      </c>
      <c r="C144" s="1" t="s">
        <v>377</v>
      </c>
      <c r="D144" s="1">
        <v>1</v>
      </c>
      <c r="E144" s="16">
        <v>128820.72908993</v>
      </c>
    </row>
    <row r="145" spans="2:5" x14ac:dyDescent="0.25">
      <c r="B145" s="1" t="s">
        <v>554</v>
      </c>
      <c r="C145" s="1" t="s">
        <v>377</v>
      </c>
      <c r="D145" s="1">
        <v>2</v>
      </c>
      <c r="E145" s="16">
        <v>318785.00761576102</v>
      </c>
    </row>
    <row r="146" spans="2:5" x14ac:dyDescent="0.25">
      <c r="B146" s="1" t="s">
        <v>554</v>
      </c>
      <c r="C146" s="1" t="s">
        <v>377</v>
      </c>
      <c r="D146" s="1">
        <v>3</v>
      </c>
      <c r="E146" s="16">
        <v>479317.35329775</v>
      </c>
    </row>
    <row r="147" spans="2:5" x14ac:dyDescent="0.25">
      <c r="B147" s="1" t="s">
        <v>554</v>
      </c>
      <c r="C147" s="1" t="s">
        <v>377</v>
      </c>
      <c r="D147" s="1">
        <v>4</v>
      </c>
      <c r="E147" s="16">
        <v>83296.212100546007</v>
      </c>
    </row>
    <row r="148" spans="2:5" x14ac:dyDescent="0.25">
      <c r="B148" s="1" t="s">
        <v>554</v>
      </c>
      <c r="C148" s="1" t="s">
        <v>377</v>
      </c>
      <c r="D148" s="1">
        <v>5</v>
      </c>
      <c r="E148" s="16">
        <v>55048.172698334398</v>
      </c>
    </row>
    <row r="149" spans="2:5" x14ac:dyDescent="0.25">
      <c r="B149" s="1" t="s">
        <v>554</v>
      </c>
      <c r="C149" s="1" t="s">
        <v>378</v>
      </c>
      <c r="D149" s="1">
        <v>1</v>
      </c>
      <c r="E149" s="16">
        <v>89838.572185511599</v>
      </c>
    </row>
    <row r="150" spans="2:5" x14ac:dyDescent="0.25">
      <c r="B150" s="1" t="s">
        <v>554</v>
      </c>
      <c r="C150" s="1" t="s">
        <v>378</v>
      </c>
      <c r="D150" s="1">
        <v>2</v>
      </c>
      <c r="E150" s="16">
        <v>225586.27222591199</v>
      </c>
    </row>
    <row r="151" spans="2:5" x14ac:dyDescent="0.25">
      <c r="B151" s="1" t="s">
        <v>554</v>
      </c>
      <c r="C151" s="1" t="s">
        <v>378</v>
      </c>
      <c r="D151" s="1">
        <v>3</v>
      </c>
      <c r="E151" s="16">
        <v>343327.64872847497</v>
      </c>
    </row>
    <row r="152" spans="2:5" x14ac:dyDescent="0.25">
      <c r="B152" s="1" t="s">
        <v>554</v>
      </c>
      <c r="C152" s="1" t="s">
        <v>378</v>
      </c>
      <c r="D152" s="1">
        <v>4</v>
      </c>
      <c r="E152" s="16">
        <v>55732.790984167303</v>
      </c>
    </row>
    <row r="153" spans="2:5" x14ac:dyDescent="0.25">
      <c r="B153" s="1" t="s">
        <v>554</v>
      </c>
      <c r="C153" s="1" t="s">
        <v>378</v>
      </c>
      <c r="D153" s="1">
        <v>5</v>
      </c>
      <c r="E153" s="16">
        <v>35312.666524013403</v>
      </c>
    </row>
    <row r="154" spans="2:5" x14ac:dyDescent="0.25">
      <c r="B154" s="1" t="s">
        <v>554</v>
      </c>
      <c r="C154" s="1" t="s">
        <v>379</v>
      </c>
      <c r="D154" s="1">
        <v>1</v>
      </c>
      <c r="E154" s="16">
        <v>47716.351805896098</v>
      </c>
    </row>
    <row r="155" spans="2:5" x14ac:dyDescent="0.25">
      <c r="B155" s="1" t="s">
        <v>554</v>
      </c>
      <c r="C155" s="1" t="s">
        <v>379</v>
      </c>
      <c r="D155" s="1">
        <v>2</v>
      </c>
      <c r="E155" s="16">
        <v>118896.77489476799</v>
      </c>
    </row>
    <row r="156" spans="2:5" x14ac:dyDescent="0.25">
      <c r="B156" s="1" t="s">
        <v>554</v>
      </c>
      <c r="C156" s="1" t="s">
        <v>379</v>
      </c>
      <c r="D156" s="1">
        <v>3</v>
      </c>
      <c r="E156" s="16">
        <v>178617.51763206499</v>
      </c>
    </row>
    <row r="157" spans="2:5" x14ac:dyDescent="0.25">
      <c r="B157" s="1" t="s">
        <v>554</v>
      </c>
      <c r="C157" s="1" t="s">
        <v>379</v>
      </c>
      <c r="D157" s="1">
        <v>4</v>
      </c>
      <c r="E157" s="16">
        <v>28425.848401166</v>
      </c>
    </row>
    <row r="158" spans="2:5" x14ac:dyDescent="0.25">
      <c r="B158" s="1" t="s">
        <v>554</v>
      </c>
      <c r="C158" s="1" t="s">
        <v>379</v>
      </c>
      <c r="D158" s="1">
        <v>5</v>
      </c>
      <c r="E158" s="16">
        <v>17691.454881477399</v>
      </c>
    </row>
    <row r="159" spans="2:5" x14ac:dyDescent="0.25">
      <c r="B159" s="1" t="s">
        <v>554</v>
      </c>
      <c r="C159" s="1" t="s">
        <v>380</v>
      </c>
      <c r="D159" s="1">
        <v>1</v>
      </c>
      <c r="E159" s="16">
        <v>14418.4699922604</v>
      </c>
    </row>
    <row r="160" spans="2:5" x14ac:dyDescent="0.25">
      <c r="B160" s="1" t="s">
        <v>554</v>
      </c>
      <c r="C160" s="1" t="s">
        <v>380</v>
      </c>
      <c r="D160" s="1">
        <v>2</v>
      </c>
      <c r="E160" s="16">
        <v>31729.279792776499</v>
      </c>
    </row>
    <row r="161" spans="2:5" x14ac:dyDescent="0.25">
      <c r="B161" s="1" t="s">
        <v>554</v>
      </c>
      <c r="C161" s="1" t="s">
        <v>380</v>
      </c>
      <c r="D161" s="1">
        <v>3</v>
      </c>
      <c r="E161" s="16">
        <v>47759.572513922802</v>
      </c>
    </row>
    <row r="162" spans="2:5" x14ac:dyDescent="0.25">
      <c r="B162" s="1" t="s">
        <v>554</v>
      </c>
      <c r="C162" s="1" t="s">
        <v>380</v>
      </c>
      <c r="D162" s="1">
        <v>4</v>
      </c>
      <c r="E162" s="16">
        <v>7650.3136141937503</v>
      </c>
    </row>
    <row r="163" spans="2:5" x14ac:dyDescent="0.25">
      <c r="B163" s="1" t="s">
        <v>554</v>
      </c>
      <c r="C163" s="1" t="s">
        <v>380</v>
      </c>
      <c r="D163" s="1">
        <v>5</v>
      </c>
      <c r="E163" s="16">
        <v>5161.6414953235499</v>
      </c>
    </row>
    <row r="164" spans="2:5" x14ac:dyDescent="0.25">
      <c r="B164" s="1" t="s">
        <v>554</v>
      </c>
      <c r="C164" s="1" t="s">
        <v>428</v>
      </c>
      <c r="D164" s="1">
        <v>1</v>
      </c>
      <c r="E164" s="16">
        <v>2576.2632877124502</v>
      </c>
    </row>
    <row r="165" spans="2:5" x14ac:dyDescent="0.25">
      <c r="B165" s="1" t="s">
        <v>554</v>
      </c>
      <c r="C165" s="1" t="s">
        <v>428</v>
      </c>
      <c r="D165" s="1">
        <v>2</v>
      </c>
      <c r="E165" s="16">
        <v>5851.7418591201804</v>
      </c>
    </row>
    <row r="166" spans="2:5" x14ac:dyDescent="0.25">
      <c r="B166" s="1" t="s">
        <v>554</v>
      </c>
      <c r="C166" s="1" t="s">
        <v>428</v>
      </c>
      <c r="D166" s="1">
        <v>3</v>
      </c>
      <c r="E166" s="16">
        <v>9491.5910243772105</v>
      </c>
    </row>
    <row r="167" spans="2:5" x14ac:dyDescent="0.25">
      <c r="B167" s="1" t="s">
        <v>554</v>
      </c>
      <c r="C167" s="1" t="s">
        <v>428</v>
      </c>
      <c r="D167" s="1">
        <v>4</v>
      </c>
      <c r="E167" s="16">
        <v>1550.6567596298901</v>
      </c>
    </row>
    <row r="168" spans="2:5" x14ac:dyDescent="0.25">
      <c r="B168" s="1" t="s">
        <v>554</v>
      </c>
      <c r="C168" s="1" t="s">
        <v>428</v>
      </c>
      <c r="D168" s="1">
        <v>5</v>
      </c>
      <c r="E168" s="16">
        <v>748.04512002336196</v>
      </c>
    </row>
  </sheetData>
  <hyperlinks>
    <hyperlink ref="A23" location="Contents!A1" display="Back to contents" xr:uid="{273E2672-625E-4AFE-8CA5-9181F8E3335B}"/>
  </hyperlinks>
  <pageMargins left="0.7" right="0.7" top="0.75" bottom="0.75" header="0.3" footer="0.3"/>
  <pageSetup paperSize="9" orientation="portrait" horizontalDpi="1200" verticalDpi="1200" r:id="rId1"/>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823AF-4043-41BA-818F-4712FE6AEBD1}">
  <dimension ref="A1:K125"/>
  <sheetViews>
    <sheetView workbookViewId="0"/>
  </sheetViews>
  <sheetFormatPr defaultColWidth="9.28515625" defaultRowHeight="15" x14ac:dyDescent="0.25"/>
  <cols>
    <col min="1" max="1" width="10.7109375" style="2" customWidth="1"/>
    <col min="2" max="2" width="12.7109375" style="1" customWidth="1"/>
    <col min="3" max="3" width="12.28515625" style="1" customWidth="1"/>
    <col min="4" max="4" width="17.28515625" style="1" customWidth="1"/>
    <col min="5" max="5" width="15" style="1" customWidth="1"/>
    <col min="6" max="7" width="9.28515625" style="1"/>
    <col min="8" max="8" width="9.5703125" style="1" bestFit="1" customWidth="1"/>
    <col min="9" max="9" width="12.28515625" style="1" customWidth="1"/>
    <col min="10" max="16384" width="9.28515625" style="1"/>
  </cols>
  <sheetData>
    <row r="1" spans="1:11" x14ac:dyDescent="0.25">
      <c r="A1" s="1" t="s">
        <v>73</v>
      </c>
      <c r="B1" s="2" t="s">
        <v>555</v>
      </c>
    </row>
    <row r="2" spans="1:11" x14ac:dyDescent="0.25">
      <c r="A2" s="1"/>
    </row>
    <row r="3" spans="1:11" x14ac:dyDescent="0.25">
      <c r="A3" s="1"/>
    </row>
    <row r="4" spans="1:11" x14ac:dyDescent="0.25">
      <c r="A4" s="1"/>
      <c r="G4" s="2"/>
    </row>
    <row r="5" spans="1:11" x14ac:dyDescent="0.25">
      <c r="A5" s="1"/>
      <c r="E5" s="11"/>
    </row>
    <row r="6" spans="1:11" x14ac:dyDescent="0.25">
      <c r="A6" s="14"/>
      <c r="E6" s="3"/>
      <c r="F6" s="2"/>
      <c r="G6" s="14"/>
      <c r="H6" s="2"/>
      <c r="I6" s="2"/>
      <c r="J6" s="2"/>
      <c r="K6" s="2"/>
    </row>
    <row r="7" spans="1:11" x14ac:dyDescent="0.25">
      <c r="E7" s="3"/>
    </row>
    <row r="8" spans="1:11" x14ac:dyDescent="0.25">
      <c r="E8" s="3"/>
      <c r="I8" s="3"/>
    </row>
    <row r="9" spans="1:11" x14ac:dyDescent="0.25">
      <c r="E9" s="3"/>
      <c r="I9" s="3"/>
    </row>
    <row r="10" spans="1:11" x14ac:dyDescent="0.25">
      <c r="E10" s="3"/>
      <c r="I10" s="3"/>
    </row>
    <row r="11" spans="1:11" x14ac:dyDescent="0.25">
      <c r="E11" s="3"/>
      <c r="I11" s="3"/>
    </row>
    <row r="12" spans="1:11" x14ac:dyDescent="0.25">
      <c r="E12" s="3"/>
      <c r="I12" s="3"/>
    </row>
    <row r="13" spans="1:11" x14ac:dyDescent="0.25">
      <c r="E13" s="3"/>
      <c r="I13" s="3"/>
    </row>
    <row r="14" spans="1:11" x14ac:dyDescent="0.25">
      <c r="E14" s="3"/>
      <c r="I14" s="3"/>
    </row>
    <row r="15" spans="1:11" x14ac:dyDescent="0.25">
      <c r="E15" s="3"/>
      <c r="I15" s="3"/>
    </row>
    <row r="16" spans="1:11" x14ac:dyDescent="0.25">
      <c r="E16" s="3"/>
      <c r="I16" s="3"/>
    </row>
    <row r="17" spans="1:9" x14ac:dyDescent="0.25">
      <c r="A17" s="1"/>
      <c r="E17" s="3"/>
      <c r="I17" s="3"/>
    </row>
    <row r="18" spans="1:9" x14ac:dyDescent="0.25">
      <c r="A18" s="1"/>
      <c r="E18" s="3"/>
      <c r="I18" s="3"/>
    </row>
    <row r="19" spans="1:9" x14ac:dyDescent="0.25">
      <c r="A19" s="1"/>
      <c r="E19" s="3"/>
      <c r="I19" s="3"/>
    </row>
    <row r="20" spans="1:9" x14ac:dyDescent="0.25">
      <c r="A20" s="1" t="s">
        <v>397</v>
      </c>
      <c r="E20" s="3"/>
      <c r="I20" s="3"/>
    </row>
    <row r="21" spans="1:9" x14ac:dyDescent="0.25">
      <c r="A21" s="1"/>
      <c r="E21" s="3"/>
      <c r="I21" s="3"/>
    </row>
    <row r="22" spans="1:9" x14ac:dyDescent="0.25">
      <c r="A22" s="9" t="s">
        <v>79</v>
      </c>
      <c r="E22" s="3"/>
      <c r="I22" s="3"/>
    </row>
    <row r="23" spans="1:9" x14ac:dyDescent="0.25">
      <c r="A23" s="1"/>
      <c r="E23" s="3"/>
      <c r="I23" s="3"/>
    </row>
    <row r="24" spans="1:9" ht="30" x14ac:dyDescent="0.25">
      <c r="A24" s="1"/>
      <c r="B24" s="2" t="s">
        <v>106</v>
      </c>
      <c r="C24" s="2" t="s">
        <v>108</v>
      </c>
      <c r="D24" s="11" t="s">
        <v>556</v>
      </c>
      <c r="E24" s="3"/>
      <c r="I24" s="3"/>
    </row>
    <row r="25" spans="1:9" x14ac:dyDescent="0.25">
      <c r="B25" s="1">
        <v>2018</v>
      </c>
      <c r="C25" s="1" t="s">
        <v>542</v>
      </c>
      <c r="D25" s="22">
        <v>0</v>
      </c>
      <c r="E25" s="3"/>
      <c r="I25" s="3"/>
    </row>
    <row r="26" spans="1:9" x14ac:dyDescent="0.25">
      <c r="A26" s="1"/>
      <c r="B26" s="1">
        <v>2018</v>
      </c>
      <c r="C26" s="1" t="s">
        <v>543</v>
      </c>
      <c r="D26" s="22">
        <v>0</v>
      </c>
      <c r="E26" s="3"/>
      <c r="I26" s="3"/>
    </row>
    <row r="27" spans="1:9" x14ac:dyDescent="0.25">
      <c r="A27" s="1"/>
      <c r="B27" s="1">
        <v>2018</v>
      </c>
      <c r="C27" s="1" t="s">
        <v>544</v>
      </c>
      <c r="D27" s="22">
        <v>0</v>
      </c>
      <c r="E27" s="3"/>
      <c r="I27" s="3"/>
    </row>
    <row r="28" spans="1:9" x14ac:dyDescent="0.25">
      <c r="A28" s="1"/>
      <c r="B28" s="1">
        <v>2018</v>
      </c>
      <c r="C28" s="1" t="s">
        <v>545</v>
      </c>
      <c r="D28" s="22">
        <v>0.56999999999999995</v>
      </c>
      <c r="E28" s="3"/>
      <c r="I28" s="3"/>
    </row>
    <row r="29" spans="1:9" x14ac:dyDescent="0.25">
      <c r="A29" s="1"/>
      <c r="B29" s="1">
        <v>2018</v>
      </c>
      <c r="C29" s="1" t="s">
        <v>546</v>
      </c>
      <c r="D29" s="22">
        <v>4.54</v>
      </c>
      <c r="E29" s="3"/>
      <c r="I29" s="3"/>
    </row>
    <row r="30" spans="1:9" x14ac:dyDescent="0.25">
      <c r="A30" s="1"/>
      <c r="B30" s="1">
        <v>2018</v>
      </c>
      <c r="C30" s="1" t="s">
        <v>384</v>
      </c>
      <c r="D30" s="22">
        <v>25.13</v>
      </c>
      <c r="E30" s="3"/>
      <c r="I30" s="3"/>
    </row>
    <row r="31" spans="1:9" x14ac:dyDescent="0.25">
      <c r="A31" s="1"/>
      <c r="B31" s="1">
        <v>2018</v>
      </c>
      <c r="C31" s="1" t="s">
        <v>366</v>
      </c>
      <c r="D31" s="22">
        <v>50.39</v>
      </c>
      <c r="E31" s="3"/>
      <c r="I31" s="3"/>
    </row>
    <row r="32" spans="1:9" x14ac:dyDescent="0.25">
      <c r="A32" s="1"/>
      <c r="B32" s="1">
        <v>2018</v>
      </c>
      <c r="C32" s="1" t="s">
        <v>368</v>
      </c>
      <c r="D32" s="22">
        <v>64.56</v>
      </c>
      <c r="I32" s="3"/>
    </row>
    <row r="33" spans="1:9" x14ac:dyDescent="0.25">
      <c r="A33" s="1"/>
      <c r="B33" s="1">
        <v>2018</v>
      </c>
      <c r="C33" s="1" t="s">
        <v>369</v>
      </c>
      <c r="D33" s="22">
        <v>66.09</v>
      </c>
      <c r="I33" s="3"/>
    </row>
    <row r="34" spans="1:9" x14ac:dyDescent="0.25">
      <c r="A34" s="1"/>
      <c r="B34" s="1">
        <v>2018</v>
      </c>
      <c r="C34" s="1" t="s">
        <v>370</v>
      </c>
      <c r="D34" s="22">
        <v>71.989999999999995</v>
      </c>
      <c r="I34" s="3"/>
    </row>
    <row r="35" spans="1:9" x14ac:dyDescent="0.25">
      <c r="A35" s="1"/>
      <c r="B35" s="1">
        <v>2018</v>
      </c>
      <c r="C35" s="1" t="s">
        <v>371</v>
      </c>
      <c r="D35" s="22">
        <v>77.88</v>
      </c>
      <c r="I35" s="3"/>
    </row>
    <row r="36" spans="1:9" x14ac:dyDescent="0.25">
      <c r="A36" s="1"/>
      <c r="B36" s="1">
        <v>2018</v>
      </c>
      <c r="C36" s="1" t="s">
        <v>372</v>
      </c>
      <c r="D36" s="22">
        <v>79.73</v>
      </c>
      <c r="I36" s="3"/>
    </row>
    <row r="37" spans="1:9" x14ac:dyDescent="0.25">
      <c r="A37" s="1"/>
      <c r="B37" s="1">
        <v>2018</v>
      </c>
      <c r="C37" s="1" t="s">
        <v>373</v>
      </c>
      <c r="D37" s="22">
        <v>79.459999999999994</v>
      </c>
      <c r="I37" s="3"/>
    </row>
    <row r="38" spans="1:9" x14ac:dyDescent="0.25">
      <c r="A38" s="1"/>
      <c r="B38" s="1">
        <v>2018</v>
      </c>
      <c r="C38" s="1" t="s">
        <v>374</v>
      </c>
      <c r="D38" s="22">
        <v>84.06</v>
      </c>
      <c r="I38" s="3"/>
    </row>
    <row r="39" spans="1:9" x14ac:dyDescent="0.25">
      <c r="A39" s="1"/>
      <c r="B39" s="1">
        <v>2018</v>
      </c>
      <c r="C39" s="1" t="s">
        <v>375</v>
      </c>
      <c r="D39" s="22">
        <v>77.22</v>
      </c>
      <c r="I39" s="3"/>
    </row>
    <row r="40" spans="1:9" x14ac:dyDescent="0.25">
      <c r="A40" s="1"/>
      <c r="B40" s="1">
        <v>2018</v>
      </c>
      <c r="C40" s="1" t="s">
        <v>376</v>
      </c>
      <c r="D40" s="22">
        <v>80.23</v>
      </c>
      <c r="I40" s="3"/>
    </row>
    <row r="41" spans="1:9" x14ac:dyDescent="0.25">
      <c r="A41" s="1"/>
      <c r="B41" s="1">
        <v>2018</v>
      </c>
      <c r="C41" s="1" t="s">
        <v>377</v>
      </c>
      <c r="D41" s="22">
        <v>80.52</v>
      </c>
      <c r="I41" s="3"/>
    </row>
    <row r="42" spans="1:9" x14ac:dyDescent="0.25">
      <c r="A42" s="1"/>
      <c r="B42" s="1">
        <v>2018</v>
      </c>
      <c r="C42" s="1" t="s">
        <v>378</v>
      </c>
      <c r="D42" s="22">
        <v>74.47</v>
      </c>
      <c r="I42" s="3"/>
    </row>
    <row r="43" spans="1:9" x14ac:dyDescent="0.25">
      <c r="A43" s="1"/>
      <c r="B43" s="1">
        <v>2018</v>
      </c>
      <c r="C43" s="1" t="s">
        <v>379</v>
      </c>
      <c r="D43" s="22">
        <v>78.59</v>
      </c>
      <c r="I43" s="3"/>
    </row>
    <row r="44" spans="1:9" x14ac:dyDescent="0.25">
      <c r="A44" s="1"/>
      <c r="B44" s="1">
        <v>2018</v>
      </c>
      <c r="C44" s="1" t="s">
        <v>380</v>
      </c>
      <c r="D44" s="22">
        <v>84.8</v>
      </c>
      <c r="I44" s="3"/>
    </row>
    <row r="45" spans="1:9" x14ac:dyDescent="0.25">
      <c r="A45" s="1"/>
      <c r="B45" s="1">
        <v>2028</v>
      </c>
      <c r="C45" s="1" t="s">
        <v>544</v>
      </c>
      <c r="D45" s="22">
        <v>0</v>
      </c>
      <c r="I45" s="3"/>
    </row>
    <row r="46" spans="1:9" x14ac:dyDescent="0.25">
      <c r="A46" s="1"/>
      <c r="B46" s="1">
        <v>2028</v>
      </c>
      <c r="C46" s="1" t="s">
        <v>545</v>
      </c>
      <c r="D46" s="22">
        <v>0.11</v>
      </c>
      <c r="I46" s="3"/>
    </row>
    <row r="47" spans="1:9" x14ac:dyDescent="0.25">
      <c r="A47" s="1"/>
      <c r="B47" s="1">
        <v>2028</v>
      </c>
      <c r="C47" s="1" t="s">
        <v>546</v>
      </c>
      <c r="D47" s="22">
        <v>6.91</v>
      </c>
      <c r="I47" s="3"/>
    </row>
    <row r="48" spans="1:9" x14ac:dyDescent="0.25">
      <c r="A48" s="1"/>
      <c r="B48" s="1">
        <v>2028</v>
      </c>
      <c r="C48" s="1" t="s">
        <v>384</v>
      </c>
      <c r="D48" s="22">
        <v>28.26</v>
      </c>
      <c r="I48" s="3"/>
    </row>
    <row r="49" spans="1:9" x14ac:dyDescent="0.25">
      <c r="A49" s="1"/>
      <c r="B49" s="1">
        <v>2028</v>
      </c>
      <c r="C49" s="1" t="s">
        <v>366</v>
      </c>
      <c r="D49" s="22">
        <v>48.6</v>
      </c>
      <c r="I49" s="3"/>
    </row>
    <row r="50" spans="1:9" x14ac:dyDescent="0.25">
      <c r="A50" s="1"/>
      <c r="B50" s="1">
        <v>2028</v>
      </c>
      <c r="C50" s="1" t="s">
        <v>368</v>
      </c>
      <c r="D50" s="22">
        <v>60.62</v>
      </c>
      <c r="I50" s="3"/>
    </row>
    <row r="51" spans="1:9" x14ac:dyDescent="0.25">
      <c r="A51" s="1"/>
      <c r="B51" s="1">
        <v>2028</v>
      </c>
      <c r="C51" s="1" t="s">
        <v>369</v>
      </c>
      <c r="D51" s="22">
        <v>70.69</v>
      </c>
      <c r="I51" s="3"/>
    </row>
    <row r="52" spans="1:9" x14ac:dyDescent="0.25">
      <c r="A52" s="1"/>
      <c r="B52" s="1">
        <v>2028</v>
      </c>
      <c r="C52" s="1" t="s">
        <v>370</v>
      </c>
      <c r="D52" s="22">
        <v>76.98</v>
      </c>
      <c r="I52" s="3"/>
    </row>
    <row r="53" spans="1:9" x14ac:dyDescent="0.25">
      <c r="A53" s="1"/>
      <c r="B53" s="1">
        <v>2028</v>
      </c>
      <c r="C53" s="1" t="s">
        <v>371</v>
      </c>
      <c r="D53" s="22">
        <v>77.05</v>
      </c>
      <c r="I53" s="3"/>
    </row>
    <row r="54" spans="1:9" x14ac:dyDescent="0.25">
      <c r="A54" s="1"/>
      <c r="B54" s="1">
        <v>2028</v>
      </c>
      <c r="C54" s="1" t="s">
        <v>372</v>
      </c>
      <c r="D54" s="22">
        <v>78.540000000000006</v>
      </c>
      <c r="I54" s="3"/>
    </row>
    <row r="55" spans="1:9" x14ac:dyDescent="0.25">
      <c r="A55" s="1"/>
      <c r="B55" s="1">
        <v>2028</v>
      </c>
      <c r="C55" s="1" t="s">
        <v>373</v>
      </c>
      <c r="D55" s="22">
        <v>79.97</v>
      </c>
      <c r="I55" s="3"/>
    </row>
    <row r="56" spans="1:9" x14ac:dyDescent="0.25">
      <c r="A56" s="1"/>
      <c r="B56" s="1">
        <v>2028</v>
      </c>
      <c r="C56" s="1" t="s">
        <v>374</v>
      </c>
      <c r="D56" s="22">
        <v>80.02</v>
      </c>
      <c r="I56" s="3"/>
    </row>
    <row r="57" spans="1:9" x14ac:dyDescent="0.25">
      <c r="A57" s="1"/>
      <c r="B57" s="1">
        <v>2028</v>
      </c>
      <c r="C57" s="1" t="s">
        <v>375</v>
      </c>
      <c r="D57" s="22">
        <v>79.459999999999994</v>
      </c>
      <c r="I57" s="3"/>
    </row>
    <row r="58" spans="1:9" x14ac:dyDescent="0.25">
      <c r="A58" s="1"/>
      <c r="B58" s="1">
        <v>2028</v>
      </c>
      <c r="C58" s="1" t="s">
        <v>376</v>
      </c>
      <c r="D58" s="22">
        <v>84.06</v>
      </c>
      <c r="I58" s="3"/>
    </row>
    <row r="59" spans="1:9" x14ac:dyDescent="0.25">
      <c r="A59" s="1"/>
      <c r="B59" s="1">
        <v>2028</v>
      </c>
      <c r="C59" s="1" t="s">
        <v>377</v>
      </c>
      <c r="D59" s="22">
        <v>77.22</v>
      </c>
      <c r="I59" s="3"/>
    </row>
    <row r="60" spans="1:9" x14ac:dyDescent="0.25">
      <c r="A60" s="1"/>
      <c r="B60" s="1">
        <v>2028</v>
      </c>
      <c r="C60" s="1" t="s">
        <v>378</v>
      </c>
      <c r="D60" s="22">
        <v>80.23</v>
      </c>
      <c r="I60" s="3"/>
    </row>
    <row r="61" spans="1:9" x14ac:dyDescent="0.25">
      <c r="A61" s="1"/>
      <c r="B61" s="1">
        <v>2028</v>
      </c>
      <c r="C61" s="1" t="s">
        <v>379</v>
      </c>
      <c r="D61" s="22">
        <v>80.52</v>
      </c>
      <c r="I61" s="3"/>
    </row>
    <row r="62" spans="1:9" x14ac:dyDescent="0.25">
      <c r="A62" s="1"/>
      <c r="B62" s="1">
        <v>2028</v>
      </c>
      <c r="C62" s="1" t="s">
        <v>380</v>
      </c>
      <c r="D62" s="22">
        <v>74.47</v>
      </c>
      <c r="I62" s="3"/>
    </row>
    <row r="63" spans="1:9" x14ac:dyDescent="0.25">
      <c r="A63" s="1"/>
      <c r="B63" s="1">
        <v>2038</v>
      </c>
      <c r="C63" s="1" t="s">
        <v>546</v>
      </c>
      <c r="D63" s="22">
        <v>6.91</v>
      </c>
      <c r="I63" s="3"/>
    </row>
    <row r="64" spans="1:9" x14ac:dyDescent="0.25">
      <c r="A64" s="1"/>
      <c r="B64" s="1">
        <v>2038</v>
      </c>
      <c r="C64" s="1" t="s">
        <v>384</v>
      </c>
      <c r="D64" s="22">
        <v>28.18</v>
      </c>
      <c r="I64" s="3"/>
    </row>
    <row r="65" spans="1:9" x14ac:dyDescent="0.25">
      <c r="A65" s="1"/>
      <c r="B65" s="1">
        <v>2038</v>
      </c>
      <c r="C65" s="1" t="s">
        <v>366</v>
      </c>
      <c r="D65" s="22">
        <v>50.01</v>
      </c>
      <c r="I65" s="3"/>
    </row>
    <row r="66" spans="1:9" x14ac:dyDescent="0.25">
      <c r="A66" s="1"/>
      <c r="B66" s="1">
        <v>2038</v>
      </c>
      <c r="C66" s="1" t="s">
        <v>368</v>
      </c>
      <c r="D66" s="22">
        <v>62.38</v>
      </c>
      <c r="I66" s="3"/>
    </row>
    <row r="67" spans="1:9" x14ac:dyDescent="0.25">
      <c r="A67" s="1"/>
      <c r="B67" s="1">
        <v>2038</v>
      </c>
      <c r="C67" s="1" t="s">
        <v>369</v>
      </c>
      <c r="D67" s="22">
        <v>69.59</v>
      </c>
      <c r="I67" s="3"/>
    </row>
    <row r="68" spans="1:9" x14ac:dyDescent="0.25">
      <c r="A68" s="1"/>
      <c r="B68" s="1">
        <v>2038</v>
      </c>
      <c r="C68" s="1" t="s">
        <v>370</v>
      </c>
      <c r="D68" s="22">
        <v>75.08</v>
      </c>
      <c r="I68" s="3"/>
    </row>
    <row r="69" spans="1:9" x14ac:dyDescent="0.25">
      <c r="A69" s="1"/>
      <c r="B69" s="1">
        <v>2038</v>
      </c>
      <c r="C69" s="1" t="s">
        <v>371</v>
      </c>
      <c r="D69" s="22">
        <v>80.55</v>
      </c>
      <c r="I69" s="3"/>
    </row>
    <row r="70" spans="1:9" x14ac:dyDescent="0.25">
      <c r="A70" s="1"/>
      <c r="B70" s="1">
        <v>2038</v>
      </c>
      <c r="C70" s="1" t="s">
        <v>372</v>
      </c>
      <c r="D70" s="22">
        <v>82.33</v>
      </c>
      <c r="I70" s="3"/>
    </row>
    <row r="71" spans="1:9" x14ac:dyDescent="0.25">
      <c r="A71" s="1"/>
      <c r="B71" s="1">
        <v>2038</v>
      </c>
      <c r="C71" s="1" t="s">
        <v>373</v>
      </c>
      <c r="D71" s="22">
        <v>79.03</v>
      </c>
      <c r="I71" s="3"/>
    </row>
    <row r="72" spans="1:9" x14ac:dyDescent="0.25">
      <c r="A72" s="1"/>
      <c r="B72" s="1">
        <v>2038</v>
      </c>
      <c r="C72" s="1" t="s">
        <v>374</v>
      </c>
      <c r="D72" s="22">
        <v>78.91</v>
      </c>
      <c r="I72" s="3"/>
    </row>
    <row r="73" spans="1:9" x14ac:dyDescent="0.25">
      <c r="A73" s="1"/>
      <c r="B73" s="1">
        <v>2038</v>
      </c>
      <c r="C73" s="1" t="s">
        <v>375</v>
      </c>
      <c r="D73" s="22">
        <v>79.97</v>
      </c>
      <c r="I73" s="3"/>
    </row>
    <row r="74" spans="1:9" x14ac:dyDescent="0.25">
      <c r="A74" s="1"/>
      <c r="B74" s="1">
        <v>2038</v>
      </c>
      <c r="C74" s="1" t="s">
        <v>376</v>
      </c>
      <c r="D74" s="22">
        <v>80.02</v>
      </c>
      <c r="I74" s="3"/>
    </row>
    <row r="75" spans="1:9" x14ac:dyDescent="0.25">
      <c r="A75" s="1"/>
      <c r="B75" s="1">
        <v>2038</v>
      </c>
      <c r="C75" s="1" t="s">
        <v>377</v>
      </c>
      <c r="D75" s="22">
        <v>79.459999999999994</v>
      </c>
      <c r="I75" s="3"/>
    </row>
    <row r="76" spans="1:9" x14ac:dyDescent="0.25">
      <c r="B76" s="1">
        <v>2038</v>
      </c>
      <c r="C76" s="1" t="s">
        <v>378</v>
      </c>
      <c r="D76" s="22">
        <v>84.06</v>
      </c>
      <c r="I76" s="3"/>
    </row>
    <row r="77" spans="1:9" x14ac:dyDescent="0.25">
      <c r="B77" s="1">
        <v>2038</v>
      </c>
      <c r="C77" s="1" t="s">
        <v>379</v>
      </c>
      <c r="D77" s="22">
        <v>77.22</v>
      </c>
      <c r="I77" s="3"/>
    </row>
    <row r="78" spans="1:9" x14ac:dyDescent="0.25">
      <c r="B78" s="1">
        <v>2038</v>
      </c>
      <c r="C78" s="1" t="s">
        <v>380</v>
      </c>
      <c r="D78" s="22">
        <v>80.23</v>
      </c>
      <c r="I78" s="3"/>
    </row>
    <row r="79" spans="1:9" x14ac:dyDescent="0.25">
      <c r="B79" s="1">
        <v>2048</v>
      </c>
      <c r="C79" s="1" t="s">
        <v>366</v>
      </c>
      <c r="D79" s="22">
        <v>50.03</v>
      </c>
      <c r="I79" s="3"/>
    </row>
    <row r="80" spans="1:9" x14ac:dyDescent="0.25">
      <c r="A80" s="1"/>
      <c r="B80" s="1">
        <v>2048</v>
      </c>
      <c r="C80" s="1" t="s">
        <v>368</v>
      </c>
      <c r="D80" s="22">
        <v>62.48</v>
      </c>
      <c r="I80" s="3"/>
    </row>
    <row r="81" spans="1:9" x14ac:dyDescent="0.25">
      <c r="A81" s="1"/>
      <c r="B81" s="1">
        <v>2048</v>
      </c>
      <c r="C81" s="1" t="s">
        <v>369</v>
      </c>
      <c r="D81" s="22">
        <v>70.37</v>
      </c>
      <c r="I81" s="3"/>
    </row>
    <row r="82" spans="1:9" x14ac:dyDescent="0.25">
      <c r="A82" s="1"/>
      <c r="B82" s="1">
        <v>2048</v>
      </c>
      <c r="C82" s="1" t="s">
        <v>370</v>
      </c>
      <c r="D82" s="22">
        <v>76.25</v>
      </c>
      <c r="I82" s="3"/>
    </row>
    <row r="83" spans="1:9" x14ac:dyDescent="0.25">
      <c r="A83" s="1"/>
      <c r="B83" s="1">
        <v>2048</v>
      </c>
      <c r="C83" s="1" t="s">
        <v>371</v>
      </c>
      <c r="D83" s="22">
        <v>80.11</v>
      </c>
      <c r="I83" s="3"/>
    </row>
    <row r="84" spans="1:9" x14ac:dyDescent="0.25">
      <c r="A84" s="1"/>
      <c r="B84" s="1">
        <v>2048</v>
      </c>
      <c r="C84" s="1" t="s">
        <v>372</v>
      </c>
      <c r="D84" s="22">
        <v>81.22</v>
      </c>
      <c r="I84" s="3"/>
    </row>
    <row r="85" spans="1:9" x14ac:dyDescent="0.25">
      <c r="A85" s="1"/>
      <c r="B85" s="1">
        <v>2048</v>
      </c>
      <c r="C85" s="1" t="s">
        <v>373</v>
      </c>
      <c r="D85" s="22">
        <v>82.43</v>
      </c>
      <c r="I85" s="3"/>
    </row>
    <row r="86" spans="1:9" x14ac:dyDescent="0.25">
      <c r="A86" s="1"/>
      <c r="B86" s="1">
        <v>2048</v>
      </c>
      <c r="C86" s="1" t="s">
        <v>374</v>
      </c>
      <c r="D86" s="22">
        <v>82.63</v>
      </c>
      <c r="I86" s="3"/>
    </row>
    <row r="87" spans="1:9" x14ac:dyDescent="0.25">
      <c r="A87" s="1"/>
      <c r="B87" s="1">
        <v>2048</v>
      </c>
      <c r="C87" s="1" t="s">
        <v>375</v>
      </c>
      <c r="D87" s="22">
        <v>79.03</v>
      </c>
      <c r="I87" s="3"/>
    </row>
    <row r="88" spans="1:9" x14ac:dyDescent="0.25">
      <c r="A88" s="1"/>
      <c r="B88" s="1">
        <v>2048</v>
      </c>
      <c r="C88" s="1" t="s">
        <v>376</v>
      </c>
      <c r="D88" s="22">
        <v>78.91</v>
      </c>
      <c r="I88" s="3"/>
    </row>
    <row r="89" spans="1:9" x14ac:dyDescent="0.25">
      <c r="A89" s="1"/>
      <c r="B89" s="1">
        <v>2048</v>
      </c>
      <c r="C89" s="1" t="s">
        <v>377</v>
      </c>
      <c r="D89" s="22">
        <v>79.97</v>
      </c>
      <c r="I89" s="3"/>
    </row>
    <row r="90" spans="1:9" x14ac:dyDescent="0.25">
      <c r="A90" s="1"/>
      <c r="B90" s="1">
        <v>2048</v>
      </c>
      <c r="C90" s="1" t="s">
        <v>378</v>
      </c>
      <c r="D90" s="22">
        <v>80.02</v>
      </c>
      <c r="I90" s="3"/>
    </row>
    <row r="91" spans="1:9" x14ac:dyDescent="0.25">
      <c r="B91" s="1">
        <v>2048</v>
      </c>
      <c r="C91" s="1" t="s">
        <v>379</v>
      </c>
      <c r="D91" s="22">
        <v>79.459999999999994</v>
      </c>
      <c r="I91" s="3"/>
    </row>
    <row r="92" spans="1:9" x14ac:dyDescent="0.25">
      <c r="B92" s="1">
        <v>2048</v>
      </c>
      <c r="C92" s="1" t="s">
        <v>380</v>
      </c>
      <c r="D92" s="22">
        <v>84.06</v>
      </c>
      <c r="I92" s="3"/>
    </row>
    <row r="93" spans="1:9" x14ac:dyDescent="0.25">
      <c r="D93" s="22"/>
      <c r="I93" s="3"/>
    </row>
    <row r="94" spans="1:9" x14ac:dyDescent="0.25">
      <c r="D94" s="22"/>
      <c r="I94" s="3"/>
    </row>
    <row r="95" spans="1:9" x14ac:dyDescent="0.25">
      <c r="D95" s="22"/>
      <c r="I95" s="3"/>
    </row>
    <row r="96" spans="1:9" x14ac:dyDescent="0.25">
      <c r="D96" s="22"/>
      <c r="I96" s="3"/>
    </row>
    <row r="97" spans="1:9" x14ac:dyDescent="0.25">
      <c r="D97" s="3"/>
      <c r="I97" s="3"/>
    </row>
    <row r="98" spans="1:9" x14ac:dyDescent="0.25">
      <c r="D98" s="3"/>
      <c r="I98" s="3"/>
    </row>
    <row r="99" spans="1:9" x14ac:dyDescent="0.25">
      <c r="A99" s="1"/>
      <c r="D99" s="3"/>
      <c r="I99" s="3"/>
    </row>
    <row r="100" spans="1:9" x14ac:dyDescent="0.25">
      <c r="A100" s="1"/>
      <c r="D100" s="3"/>
      <c r="I100" s="3"/>
    </row>
    <row r="101" spans="1:9" x14ac:dyDescent="0.25">
      <c r="A101" s="1"/>
      <c r="D101" s="3"/>
      <c r="I101" s="3"/>
    </row>
    <row r="102" spans="1:9" x14ac:dyDescent="0.25">
      <c r="A102" s="1"/>
      <c r="D102" s="3"/>
      <c r="I102" s="3"/>
    </row>
    <row r="103" spans="1:9" x14ac:dyDescent="0.25">
      <c r="A103" s="1"/>
      <c r="I103" s="3"/>
    </row>
    <row r="104" spans="1:9" x14ac:dyDescent="0.25">
      <c r="I104" s="3"/>
    </row>
    <row r="112" spans="1:9" x14ac:dyDescent="0.25">
      <c r="A112" s="1"/>
    </row>
    <row r="113" spans="1:1" x14ac:dyDescent="0.25">
      <c r="A113" s="1"/>
    </row>
    <row r="114" spans="1:1" x14ac:dyDescent="0.25">
      <c r="A114" s="1"/>
    </row>
    <row r="115" spans="1:1" x14ac:dyDescent="0.25">
      <c r="A115" s="1"/>
    </row>
    <row r="116" spans="1:1" x14ac:dyDescent="0.25">
      <c r="A116" s="1"/>
    </row>
    <row r="119" spans="1:1" x14ac:dyDescent="0.25">
      <c r="A119" s="1"/>
    </row>
    <row r="120" spans="1:1" x14ac:dyDescent="0.25">
      <c r="A120" s="1"/>
    </row>
    <row r="121" spans="1:1" x14ac:dyDescent="0.25">
      <c r="A121" s="1"/>
    </row>
    <row r="123" spans="1:1" x14ac:dyDescent="0.25">
      <c r="A123" s="1"/>
    </row>
    <row r="125" spans="1:1" x14ac:dyDescent="0.25">
      <c r="A125" s="9"/>
    </row>
  </sheetData>
  <hyperlinks>
    <hyperlink ref="A22" location="Contents!A1" display="Back to contents" xr:uid="{B1B6DD22-71E3-4E1B-875F-C2D3B8AC14CC}"/>
  </hyperlinks>
  <pageMargins left="0.7" right="0.7" top="0.75" bottom="0.75" header="0.3" footer="0.3"/>
  <pageSetup paperSize="9" orientation="portrait" horizontalDpi="1200" verticalDpi="1200" r:id="rId1"/>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D8B28-1EB0-48B6-B547-4422DA705AA0}">
  <dimension ref="A1:K126"/>
  <sheetViews>
    <sheetView workbookViewId="0"/>
  </sheetViews>
  <sheetFormatPr defaultColWidth="9.28515625" defaultRowHeight="15" x14ac:dyDescent="0.25"/>
  <cols>
    <col min="1" max="1" width="10.7109375" style="2" customWidth="1"/>
    <col min="2" max="2" width="12.7109375" style="1" customWidth="1"/>
    <col min="3" max="3" width="12.28515625" style="1" customWidth="1"/>
    <col min="4" max="4" width="16.42578125" style="1" customWidth="1"/>
    <col min="5" max="5" width="15" style="1" customWidth="1"/>
    <col min="6" max="7" width="9.28515625" style="1"/>
    <col min="8" max="8" width="9.5703125" style="1" bestFit="1" customWidth="1"/>
    <col min="9" max="9" width="12.28515625" style="1" customWidth="1"/>
    <col min="10" max="16384" width="9.28515625" style="1"/>
  </cols>
  <sheetData>
    <row r="1" spans="1:11" x14ac:dyDescent="0.25">
      <c r="A1" s="1" t="s">
        <v>74</v>
      </c>
      <c r="B1" s="2" t="s">
        <v>557</v>
      </c>
    </row>
    <row r="2" spans="1:11" x14ac:dyDescent="0.25">
      <c r="A2" s="1"/>
    </row>
    <row r="3" spans="1:11" x14ac:dyDescent="0.25">
      <c r="A3" s="1"/>
    </row>
    <row r="4" spans="1:11" x14ac:dyDescent="0.25">
      <c r="A4" s="1"/>
      <c r="G4" s="2"/>
    </row>
    <row r="5" spans="1:11" x14ac:dyDescent="0.25">
      <c r="A5" s="1"/>
      <c r="E5" s="11"/>
    </row>
    <row r="6" spans="1:11" x14ac:dyDescent="0.25">
      <c r="A6" s="14"/>
      <c r="E6" s="3"/>
      <c r="F6" s="2"/>
      <c r="G6" s="13"/>
      <c r="H6" s="2"/>
      <c r="I6" s="2"/>
      <c r="J6" s="2"/>
      <c r="K6" s="2"/>
    </row>
    <row r="7" spans="1:11" x14ac:dyDescent="0.25">
      <c r="E7" s="3"/>
    </row>
    <row r="8" spans="1:11" x14ac:dyDescent="0.25">
      <c r="E8" s="3"/>
      <c r="I8" s="3"/>
    </row>
    <row r="9" spans="1:11" x14ac:dyDescent="0.25">
      <c r="E9" s="3"/>
      <c r="I9" s="3"/>
    </row>
    <row r="10" spans="1:11" x14ac:dyDescent="0.25">
      <c r="E10" s="3"/>
      <c r="I10" s="3"/>
    </row>
    <row r="11" spans="1:11" x14ac:dyDescent="0.25">
      <c r="E11" s="3"/>
      <c r="I11" s="3"/>
    </row>
    <row r="12" spans="1:11" x14ac:dyDescent="0.25">
      <c r="E12" s="3"/>
      <c r="I12" s="3"/>
    </row>
    <row r="13" spans="1:11" x14ac:dyDescent="0.25">
      <c r="E13" s="3"/>
      <c r="I13" s="3"/>
    </row>
    <row r="14" spans="1:11" x14ac:dyDescent="0.25">
      <c r="E14" s="3"/>
      <c r="I14" s="3"/>
    </row>
    <row r="15" spans="1:11" x14ac:dyDescent="0.25">
      <c r="E15" s="3"/>
      <c r="I15" s="3"/>
    </row>
    <row r="16" spans="1:11" x14ac:dyDescent="0.25">
      <c r="E16" s="3"/>
      <c r="I16" s="3"/>
    </row>
    <row r="17" spans="1:9" x14ac:dyDescent="0.25">
      <c r="A17" s="1"/>
      <c r="E17" s="3"/>
      <c r="I17" s="3"/>
    </row>
    <row r="18" spans="1:9" x14ac:dyDescent="0.25">
      <c r="A18" s="1"/>
      <c r="E18" s="3"/>
      <c r="I18" s="3"/>
    </row>
    <row r="19" spans="1:9" x14ac:dyDescent="0.25">
      <c r="A19" s="1"/>
      <c r="E19" s="3"/>
      <c r="I19" s="3"/>
    </row>
    <row r="20" spans="1:9" x14ac:dyDescent="0.25">
      <c r="A20" s="1" t="s">
        <v>397</v>
      </c>
      <c r="E20" s="3"/>
      <c r="I20" s="3"/>
    </row>
    <row r="21" spans="1:9" x14ac:dyDescent="0.25">
      <c r="A21" s="1"/>
      <c r="E21" s="3"/>
      <c r="I21" s="3"/>
    </row>
    <row r="22" spans="1:9" x14ac:dyDescent="0.25">
      <c r="A22" s="9" t="s">
        <v>79</v>
      </c>
      <c r="E22" s="3"/>
      <c r="I22" s="3"/>
    </row>
    <row r="23" spans="1:9" x14ac:dyDescent="0.25">
      <c r="A23" s="1"/>
      <c r="E23" s="3"/>
      <c r="I23" s="3"/>
    </row>
    <row r="24" spans="1:9" ht="30" x14ac:dyDescent="0.25">
      <c r="A24" s="1"/>
      <c r="B24" s="2" t="s">
        <v>106</v>
      </c>
      <c r="C24" s="2" t="s">
        <v>108</v>
      </c>
      <c r="D24" s="11" t="s">
        <v>558</v>
      </c>
      <c r="E24" s="3"/>
      <c r="I24" s="3"/>
    </row>
    <row r="25" spans="1:9" x14ac:dyDescent="0.25">
      <c r="A25" s="1"/>
      <c r="B25" s="1">
        <v>2018</v>
      </c>
      <c r="C25" s="1" t="s">
        <v>542</v>
      </c>
      <c r="D25" s="22">
        <v>0.47</v>
      </c>
      <c r="E25" s="3"/>
      <c r="I25" s="3"/>
    </row>
    <row r="26" spans="1:9" x14ac:dyDescent="0.25">
      <c r="B26" s="1">
        <v>2018</v>
      </c>
      <c r="C26" s="1" t="s">
        <v>543</v>
      </c>
      <c r="D26" s="22">
        <v>0.78</v>
      </c>
      <c r="E26" s="3"/>
      <c r="I26" s="3"/>
    </row>
    <row r="27" spans="1:9" x14ac:dyDescent="0.25">
      <c r="A27" s="1"/>
      <c r="B27" s="1">
        <v>2018</v>
      </c>
      <c r="C27" s="1" t="s">
        <v>544</v>
      </c>
      <c r="D27" s="22">
        <v>1.3</v>
      </c>
      <c r="E27" s="3"/>
      <c r="I27" s="3"/>
    </row>
    <row r="28" spans="1:9" x14ac:dyDescent="0.25">
      <c r="A28" s="1"/>
      <c r="B28" s="1">
        <v>2018</v>
      </c>
      <c r="C28" s="1" t="s">
        <v>545</v>
      </c>
      <c r="D28" s="22">
        <v>1.19</v>
      </c>
      <c r="E28" s="3"/>
      <c r="I28" s="3"/>
    </row>
    <row r="29" spans="1:9" x14ac:dyDescent="0.25">
      <c r="A29" s="1"/>
      <c r="B29" s="1">
        <v>2018</v>
      </c>
      <c r="C29" s="1" t="s">
        <v>546</v>
      </c>
      <c r="D29" s="22">
        <v>5.43</v>
      </c>
      <c r="E29" s="3"/>
      <c r="I29" s="3"/>
    </row>
    <row r="30" spans="1:9" x14ac:dyDescent="0.25">
      <c r="A30" s="1"/>
      <c r="B30" s="1">
        <v>2018</v>
      </c>
      <c r="C30" s="1" t="s">
        <v>384</v>
      </c>
      <c r="D30" s="22">
        <v>8.0500000000000007</v>
      </c>
      <c r="E30" s="3"/>
      <c r="I30" s="3"/>
    </row>
    <row r="31" spans="1:9" x14ac:dyDescent="0.25">
      <c r="A31" s="1"/>
      <c r="B31" s="1">
        <v>2018</v>
      </c>
      <c r="C31" s="1" t="s">
        <v>366</v>
      </c>
      <c r="D31" s="22">
        <v>9.51</v>
      </c>
      <c r="E31" s="3"/>
      <c r="I31" s="3"/>
    </row>
    <row r="32" spans="1:9" x14ac:dyDescent="0.25">
      <c r="A32" s="1"/>
      <c r="B32" s="1">
        <v>2018</v>
      </c>
      <c r="C32" s="1" t="s">
        <v>368</v>
      </c>
      <c r="D32" s="22">
        <v>7.07</v>
      </c>
      <c r="E32" s="3"/>
      <c r="I32" s="3"/>
    </row>
    <row r="33" spans="1:9" x14ac:dyDescent="0.25">
      <c r="A33" s="1"/>
      <c r="B33" s="1">
        <v>2018</v>
      </c>
      <c r="C33" s="1" t="s">
        <v>369</v>
      </c>
      <c r="D33" s="22">
        <v>8.08</v>
      </c>
      <c r="I33" s="3"/>
    </row>
    <row r="34" spans="1:9" x14ac:dyDescent="0.25">
      <c r="A34" s="1"/>
      <c r="B34" s="1">
        <v>2018</v>
      </c>
      <c r="C34" s="1" t="s">
        <v>370</v>
      </c>
      <c r="D34" s="22">
        <v>16.690000000000001</v>
      </c>
      <c r="I34" s="3"/>
    </row>
    <row r="35" spans="1:9" x14ac:dyDescent="0.25">
      <c r="A35" s="1"/>
      <c r="B35" s="1">
        <v>2018</v>
      </c>
      <c r="C35" s="1" t="s">
        <v>371</v>
      </c>
      <c r="D35" s="22">
        <v>29.86</v>
      </c>
      <c r="I35" s="3"/>
    </row>
    <row r="36" spans="1:9" x14ac:dyDescent="0.25">
      <c r="A36" s="1"/>
      <c r="B36" s="1">
        <v>2018</v>
      </c>
      <c r="C36" s="1" t="s">
        <v>372</v>
      </c>
      <c r="D36" s="22">
        <v>43.33</v>
      </c>
      <c r="I36" s="3"/>
    </row>
    <row r="37" spans="1:9" x14ac:dyDescent="0.25">
      <c r="B37" s="1">
        <v>2018</v>
      </c>
      <c r="C37" s="1" t="s">
        <v>373</v>
      </c>
      <c r="D37" s="22">
        <v>62.22</v>
      </c>
      <c r="I37" s="3"/>
    </row>
    <row r="38" spans="1:9" x14ac:dyDescent="0.25">
      <c r="B38" s="1">
        <v>2018</v>
      </c>
      <c r="C38" s="1" t="s">
        <v>374</v>
      </c>
      <c r="D38" s="22">
        <v>81.900000000000006</v>
      </c>
      <c r="I38" s="3"/>
    </row>
    <row r="39" spans="1:9" x14ac:dyDescent="0.25">
      <c r="B39" s="1">
        <v>2018</v>
      </c>
      <c r="C39" s="1" t="s">
        <v>375</v>
      </c>
      <c r="D39" s="22">
        <v>93.5</v>
      </c>
      <c r="I39" s="3"/>
    </row>
    <row r="40" spans="1:9" x14ac:dyDescent="0.25">
      <c r="A40" s="1"/>
      <c r="B40" s="1">
        <v>2018</v>
      </c>
      <c r="C40" s="1" t="s">
        <v>376</v>
      </c>
      <c r="D40" s="22">
        <v>98.93</v>
      </c>
      <c r="I40" s="3"/>
    </row>
    <row r="41" spans="1:9" x14ac:dyDescent="0.25">
      <c r="A41" s="1"/>
      <c r="B41" s="1">
        <v>2018</v>
      </c>
      <c r="C41" s="1" t="s">
        <v>377</v>
      </c>
      <c r="D41" s="22">
        <v>99.24</v>
      </c>
      <c r="I41" s="3"/>
    </row>
    <row r="42" spans="1:9" x14ac:dyDescent="0.25">
      <c r="A42" s="1"/>
      <c r="B42" s="1">
        <v>2018</v>
      </c>
      <c r="C42" s="1" t="s">
        <v>378</v>
      </c>
      <c r="D42" s="22">
        <v>100</v>
      </c>
      <c r="I42" s="3"/>
    </row>
    <row r="43" spans="1:9" x14ac:dyDescent="0.25">
      <c r="A43" s="1"/>
      <c r="B43" s="1">
        <v>2018</v>
      </c>
      <c r="C43" s="1" t="s">
        <v>379</v>
      </c>
      <c r="D43" s="22">
        <v>100</v>
      </c>
      <c r="I43" s="3"/>
    </row>
    <row r="44" spans="1:9" x14ac:dyDescent="0.25">
      <c r="A44" s="1"/>
      <c r="B44" s="1">
        <v>2018</v>
      </c>
      <c r="C44" s="1" t="s">
        <v>380</v>
      </c>
      <c r="D44" s="22">
        <v>100</v>
      </c>
      <c r="I44" s="3"/>
    </row>
    <row r="45" spans="1:9" x14ac:dyDescent="0.25">
      <c r="A45" s="1"/>
      <c r="B45" s="1">
        <v>2018</v>
      </c>
      <c r="C45" s="1" t="s">
        <v>428</v>
      </c>
      <c r="D45" s="22">
        <v>100</v>
      </c>
      <c r="I45" s="3"/>
    </row>
    <row r="46" spans="1:9" x14ac:dyDescent="0.25">
      <c r="A46" s="1"/>
      <c r="B46" s="1">
        <v>2028</v>
      </c>
      <c r="C46" s="1" t="s">
        <v>544</v>
      </c>
      <c r="D46" s="22">
        <v>1.26</v>
      </c>
      <c r="I46" s="3"/>
    </row>
    <row r="47" spans="1:9" x14ac:dyDescent="0.25">
      <c r="A47" s="1"/>
      <c r="B47" s="1">
        <v>2028</v>
      </c>
      <c r="C47" s="1" t="s">
        <v>545</v>
      </c>
      <c r="D47" s="22">
        <v>1.92</v>
      </c>
      <c r="I47" s="3"/>
    </row>
    <row r="48" spans="1:9" x14ac:dyDescent="0.25">
      <c r="A48" s="1"/>
      <c r="B48" s="1">
        <v>2028</v>
      </c>
      <c r="C48" s="1" t="s">
        <v>546</v>
      </c>
      <c r="D48" s="22">
        <v>2.96</v>
      </c>
      <c r="I48" s="3"/>
    </row>
    <row r="49" spans="1:9" x14ac:dyDescent="0.25">
      <c r="A49" s="1"/>
      <c r="B49" s="1">
        <v>2028</v>
      </c>
      <c r="C49" s="1" t="s">
        <v>384</v>
      </c>
      <c r="D49" s="22">
        <v>3.74</v>
      </c>
      <c r="I49" s="3"/>
    </row>
    <row r="50" spans="1:9" x14ac:dyDescent="0.25">
      <c r="A50" s="1"/>
      <c r="B50" s="1">
        <v>2028</v>
      </c>
      <c r="C50" s="1" t="s">
        <v>366</v>
      </c>
      <c r="D50" s="22">
        <v>8.77</v>
      </c>
      <c r="I50" s="3"/>
    </row>
    <row r="51" spans="1:9" x14ac:dyDescent="0.25">
      <c r="A51" s="1"/>
      <c r="B51" s="1">
        <v>2028</v>
      </c>
      <c r="C51" s="1" t="s">
        <v>368</v>
      </c>
      <c r="D51" s="22">
        <v>12.4</v>
      </c>
      <c r="I51" s="3"/>
    </row>
    <row r="52" spans="1:9" x14ac:dyDescent="0.25">
      <c r="A52" s="1"/>
      <c r="B52" s="1">
        <v>2028</v>
      </c>
      <c r="C52" s="1" t="s">
        <v>369</v>
      </c>
      <c r="D52" s="22">
        <v>16.399999999999999</v>
      </c>
      <c r="I52" s="3"/>
    </row>
    <row r="53" spans="1:9" x14ac:dyDescent="0.25">
      <c r="A53" s="1"/>
      <c r="B53" s="1">
        <v>2028</v>
      </c>
      <c r="C53" s="1" t="s">
        <v>370</v>
      </c>
      <c r="D53" s="22">
        <v>17.38</v>
      </c>
      <c r="I53" s="3"/>
    </row>
    <row r="54" spans="1:9" x14ac:dyDescent="0.25">
      <c r="A54" s="1"/>
      <c r="B54" s="1">
        <v>2028</v>
      </c>
      <c r="C54" s="1" t="s">
        <v>371</v>
      </c>
      <c r="D54" s="22">
        <v>24.01</v>
      </c>
      <c r="I54" s="3"/>
    </row>
    <row r="55" spans="1:9" x14ac:dyDescent="0.25">
      <c r="A55" s="1"/>
      <c r="B55" s="1">
        <v>2028</v>
      </c>
      <c r="C55" s="1" t="s">
        <v>372</v>
      </c>
      <c r="D55" s="22">
        <v>39.93</v>
      </c>
      <c r="I55" s="3"/>
    </row>
    <row r="56" spans="1:9" x14ac:dyDescent="0.25">
      <c r="A56" s="1"/>
      <c r="B56" s="1">
        <v>2028</v>
      </c>
      <c r="C56" s="1" t="s">
        <v>373</v>
      </c>
      <c r="D56" s="22">
        <v>61.71</v>
      </c>
      <c r="I56" s="3"/>
    </row>
    <row r="57" spans="1:9" x14ac:dyDescent="0.25">
      <c r="A57" s="1"/>
      <c r="B57" s="1">
        <v>2028</v>
      </c>
      <c r="C57" s="1" t="s">
        <v>374</v>
      </c>
      <c r="D57" s="22">
        <v>78.81</v>
      </c>
      <c r="I57" s="3"/>
    </row>
    <row r="58" spans="1:9" x14ac:dyDescent="0.25">
      <c r="A58" s="1"/>
      <c r="B58" s="1">
        <v>2028</v>
      </c>
      <c r="C58" s="1" t="s">
        <v>375</v>
      </c>
      <c r="D58" s="22">
        <v>91.42</v>
      </c>
      <c r="I58" s="3"/>
    </row>
    <row r="59" spans="1:9" x14ac:dyDescent="0.25">
      <c r="A59" s="1"/>
      <c r="B59" s="1">
        <v>2028</v>
      </c>
      <c r="C59" s="1" t="s">
        <v>376</v>
      </c>
      <c r="D59" s="22">
        <v>98.2</v>
      </c>
      <c r="I59" s="3"/>
    </row>
    <row r="60" spans="1:9" x14ac:dyDescent="0.25">
      <c r="A60" s="1"/>
      <c r="B60" s="1">
        <v>2028</v>
      </c>
      <c r="C60" s="1" t="s">
        <v>377</v>
      </c>
      <c r="D60" s="22">
        <v>99.75</v>
      </c>
      <c r="I60" s="3"/>
    </row>
    <row r="61" spans="1:9" x14ac:dyDescent="0.25">
      <c r="A61" s="1"/>
      <c r="B61" s="1">
        <v>2028</v>
      </c>
      <c r="C61" s="1" t="s">
        <v>378</v>
      </c>
      <c r="D61" s="22">
        <v>99.97</v>
      </c>
      <c r="I61" s="3"/>
    </row>
    <row r="62" spans="1:9" x14ac:dyDescent="0.25">
      <c r="A62" s="1"/>
      <c r="B62" s="1">
        <v>2028</v>
      </c>
      <c r="C62" s="1" t="s">
        <v>379</v>
      </c>
      <c r="D62" s="22">
        <v>100</v>
      </c>
      <c r="I62" s="3"/>
    </row>
    <row r="63" spans="1:9" x14ac:dyDescent="0.25">
      <c r="A63" s="1"/>
      <c r="B63" s="1">
        <v>2028</v>
      </c>
      <c r="C63" s="1" t="s">
        <v>380</v>
      </c>
      <c r="D63" s="22">
        <v>100</v>
      </c>
      <c r="I63" s="3"/>
    </row>
    <row r="64" spans="1:9" x14ac:dyDescent="0.25">
      <c r="A64" s="1"/>
      <c r="B64" s="1">
        <v>2028</v>
      </c>
      <c r="C64" s="1" t="s">
        <v>428</v>
      </c>
      <c r="D64" s="22">
        <v>100</v>
      </c>
      <c r="I64" s="3"/>
    </row>
    <row r="65" spans="1:9" x14ac:dyDescent="0.25">
      <c r="A65" s="1"/>
      <c r="B65" s="1">
        <v>2038</v>
      </c>
      <c r="C65" s="1" t="s">
        <v>546</v>
      </c>
      <c r="D65" s="22">
        <v>3.09</v>
      </c>
      <c r="I65" s="3"/>
    </row>
    <row r="66" spans="1:9" x14ac:dyDescent="0.25">
      <c r="A66" s="1"/>
      <c r="B66" s="1">
        <v>2038</v>
      </c>
      <c r="C66" s="1" t="s">
        <v>384</v>
      </c>
      <c r="D66" s="22">
        <v>4.59</v>
      </c>
      <c r="I66" s="3"/>
    </row>
    <row r="67" spans="1:9" x14ac:dyDescent="0.25">
      <c r="A67" s="1"/>
      <c r="B67" s="1">
        <v>2038</v>
      </c>
      <c r="C67" s="1" t="s">
        <v>366</v>
      </c>
      <c r="D67" s="22">
        <v>6.93</v>
      </c>
      <c r="I67" s="3"/>
    </row>
    <row r="68" spans="1:9" x14ac:dyDescent="0.25">
      <c r="A68" s="1"/>
      <c r="B68" s="1">
        <v>2038</v>
      </c>
      <c r="C68" s="1" t="s">
        <v>368</v>
      </c>
      <c r="D68" s="22">
        <v>9.9499999999999993</v>
      </c>
      <c r="I68" s="3"/>
    </row>
    <row r="69" spans="1:9" x14ac:dyDescent="0.25">
      <c r="A69" s="1"/>
      <c r="B69" s="1">
        <v>2038</v>
      </c>
      <c r="C69" s="1" t="s">
        <v>369</v>
      </c>
      <c r="D69" s="22">
        <v>16.96</v>
      </c>
      <c r="I69" s="3"/>
    </row>
    <row r="70" spans="1:9" x14ac:dyDescent="0.25">
      <c r="A70" s="1"/>
      <c r="B70" s="1">
        <v>2038</v>
      </c>
      <c r="C70" s="1" t="s">
        <v>370</v>
      </c>
      <c r="D70" s="22">
        <v>23.21</v>
      </c>
      <c r="I70" s="3"/>
    </row>
    <row r="71" spans="1:9" x14ac:dyDescent="0.25">
      <c r="A71" s="1"/>
      <c r="B71" s="1">
        <v>2038</v>
      </c>
      <c r="C71" s="1" t="s">
        <v>371</v>
      </c>
      <c r="D71" s="22">
        <v>33.46</v>
      </c>
      <c r="I71" s="3"/>
    </row>
    <row r="72" spans="1:9" x14ac:dyDescent="0.25">
      <c r="A72" s="1"/>
      <c r="B72" s="1">
        <v>2038</v>
      </c>
      <c r="C72" s="1" t="s">
        <v>372</v>
      </c>
      <c r="D72" s="22">
        <v>42.5</v>
      </c>
      <c r="I72" s="3"/>
    </row>
    <row r="73" spans="1:9" x14ac:dyDescent="0.25">
      <c r="A73" s="1"/>
      <c r="B73" s="1">
        <v>2038</v>
      </c>
      <c r="C73" s="1" t="s">
        <v>373</v>
      </c>
      <c r="D73" s="22">
        <v>57.32</v>
      </c>
      <c r="I73" s="3"/>
    </row>
    <row r="74" spans="1:9" x14ac:dyDescent="0.25">
      <c r="A74" s="1"/>
      <c r="B74" s="1">
        <v>2038</v>
      </c>
      <c r="C74" s="1" t="s">
        <v>374</v>
      </c>
      <c r="D74" s="22">
        <v>75.739999999999995</v>
      </c>
      <c r="I74" s="3"/>
    </row>
    <row r="75" spans="1:9" x14ac:dyDescent="0.25">
      <c r="A75" s="1"/>
      <c r="B75" s="1">
        <v>2038</v>
      </c>
      <c r="C75" s="1" t="s">
        <v>375</v>
      </c>
      <c r="D75" s="22">
        <v>90.66</v>
      </c>
      <c r="I75" s="3"/>
    </row>
    <row r="76" spans="1:9" x14ac:dyDescent="0.25">
      <c r="B76" s="1">
        <v>2038</v>
      </c>
      <c r="C76" s="1" t="s">
        <v>376</v>
      </c>
      <c r="D76" s="22">
        <v>97.62</v>
      </c>
      <c r="I76" s="3"/>
    </row>
    <row r="77" spans="1:9" x14ac:dyDescent="0.25">
      <c r="B77" s="1">
        <v>2038</v>
      </c>
      <c r="C77" s="1" t="s">
        <v>377</v>
      </c>
      <c r="D77" s="22">
        <v>99.61</v>
      </c>
      <c r="I77" s="3"/>
    </row>
    <row r="78" spans="1:9" x14ac:dyDescent="0.25">
      <c r="B78" s="1">
        <v>2038</v>
      </c>
      <c r="C78" s="1" t="s">
        <v>378</v>
      </c>
      <c r="D78" s="22">
        <v>99.99</v>
      </c>
      <c r="I78" s="3"/>
    </row>
    <row r="79" spans="1:9" x14ac:dyDescent="0.25">
      <c r="B79" s="1">
        <v>2038</v>
      </c>
      <c r="C79" s="1" t="s">
        <v>379</v>
      </c>
      <c r="D79" s="22">
        <v>100</v>
      </c>
      <c r="I79" s="3"/>
    </row>
    <row r="80" spans="1:9" x14ac:dyDescent="0.25">
      <c r="B80" s="1">
        <v>2038</v>
      </c>
      <c r="C80" s="1" t="s">
        <v>380</v>
      </c>
      <c r="D80" s="22">
        <v>100</v>
      </c>
      <c r="I80" s="3"/>
    </row>
    <row r="81" spans="1:9" x14ac:dyDescent="0.25">
      <c r="A81" s="1"/>
      <c r="B81" s="1">
        <v>2038</v>
      </c>
      <c r="C81" s="1" t="s">
        <v>428</v>
      </c>
      <c r="D81" s="22">
        <v>100</v>
      </c>
      <c r="I81" s="3"/>
    </row>
    <row r="82" spans="1:9" x14ac:dyDescent="0.25">
      <c r="A82" s="1"/>
      <c r="B82" s="1">
        <v>2048</v>
      </c>
      <c r="C82" s="1" t="s">
        <v>366</v>
      </c>
      <c r="D82" s="22">
        <v>7.16</v>
      </c>
      <c r="I82" s="3"/>
    </row>
    <row r="83" spans="1:9" x14ac:dyDescent="0.25">
      <c r="A83" s="1"/>
      <c r="B83" s="1">
        <v>2048</v>
      </c>
      <c r="C83" s="1" t="s">
        <v>368</v>
      </c>
      <c r="D83" s="22">
        <v>10.61</v>
      </c>
      <c r="I83" s="3"/>
    </row>
    <row r="84" spans="1:9" x14ac:dyDescent="0.25">
      <c r="A84" s="1"/>
      <c r="B84" s="1">
        <v>2048</v>
      </c>
      <c r="C84" s="1" t="s">
        <v>369</v>
      </c>
      <c r="D84" s="22">
        <v>16.02</v>
      </c>
      <c r="I84" s="3"/>
    </row>
    <row r="85" spans="1:9" x14ac:dyDescent="0.25">
      <c r="A85" s="1"/>
      <c r="B85" s="1">
        <v>2048</v>
      </c>
      <c r="C85" s="1" t="s">
        <v>370</v>
      </c>
      <c r="D85" s="22">
        <v>24.3</v>
      </c>
      <c r="I85" s="3"/>
    </row>
    <row r="86" spans="1:9" x14ac:dyDescent="0.25">
      <c r="A86" s="1"/>
      <c r="B86" s="1">
        <v>2048</v>
      </c>
      <c r="C86" s="1" t="s">
        <v>371</v>
      </c>
      <c r="D86" s="22">
        <v>36.020000000000003</v>
      </c>
      <c r="I86" s="3"/>
    </row>
    <row r="87" spans="1:9" x14ac:dyDescent="0.25">
      <c r="A87" s="1"/>
      <c r="B87" s="1">
        <v>2048</v>
      </c>
      <c r="C87" s="1" t="s">
        <v>372</v>
      </c>
      <c r="D87" s="22">
        <v>47.55</v>
      </c>
      <c r="I87" s="3"/>
    </row>
    <row r="88" spans="1:9" x14ac:dyDescent="0.25">
      <c r="A88" s="1"/>
      <c r="B88" s="1">
        <v>2048</v>
      </c>
      <c r="C88" s="1" t="s">
        <v>373</v>
      </c>
      <c r="D88" s="22">
        <v>64.91</v>
      </c>
      <c r="I88" s="3"/>
    </row>
    <row r="89" spans="1:9" x14ac:dyDescent="0.25">
      <c r="A89" s="1"/>
      <c r="B89" s="1">
        <v>2048</v>
      </c>
      <c r="C89" s="1" t="s">
        <v>374</v>
      </c>
      <c r="D89" s="22">
        <v>78.540000000000006</v>
      </c>
      <c r="I89" s="3"/>
    </row>
    <row r="90" spans="1:9" x14ac:dyDescent="0.25">
      <c r="A90" s="1"/>
      <c r="B90" s="1">
        <v>2048</v>
      </c>
      <c r="C90" s="1" t="s">
        <v>375</v>
      </c>
      <c r="D90" s="22">
        <v>90.13</v>
      </c>
      <c r="I90" s="3"/>
    </row>
    <row r="91" spans="1:9" x14ac:dyDescent="0.25">
      <c r="A91" s="1"/>
      <c r="B91" s="1">
        <v>2048</v>
      </c>
      <c r="C91" s="1" t="s">
        <v>376</v>
      </c>
      <c r="D91" s="22">
        <v>96.86</v>
      </c>
      <c r="I91" s="3"/>
    </row>
    <row r="92" spans="1:9" x14ac:dyDescent="0.25">
      <c r="B92" s="1">
        <v>2048</v>
      </c>
      <c r="C92" s="1" t="s">
        <v>377</v>
      </c>
      <c r="D92" s="22">
        <v>99.39</v>
      </c>
      <c r="I92" s="3"/>
    </row>
    <row r="93" spans="1:9" x14ac:dyDescent="0.25">
      <c r="B93" s="1">
        <v>2048</v>
      </c>
      <c r="C93" s="1" t="s">
        <v>378</v>
      </c>
      <c r="D93" s="22">
        <v>99.97</v>
      </c>
      <c r="I93" s="3"/>
    </row>
    <row r="94" spans="1:9" x14ac:dyDescent="0.25">
      <c r="B94" s="1">
        <v>2048</v>
      </c>
      <c r="C94" s="1" t="s">
        <v>379</v>
      </c>
      <c r="D94" s="22">
        <v>100</v>
      </c>
      <c r="I94" s="3"/>
    </row>
    <row r="95" spans="1:9" x14ac:dyDescent="0.25">
      <c r="B95" s="1">
        <v>2048</v>
      </c>
      <c r="C95" s="1" t="s">
        <v>380</v>
      </c>
      <c r="D95" s="22">
        <v>100</v>
      </c>
      <c r="I95" s="3"/>
    </row>
    <row r="96" spans="1:9" x14ac:dyDescent="0.25">
      <c r="B96" s="1">
        <v>2048</v>
      </c>
      <c r="C96" s="1" t="s">
        <v>428</v>
      </c>
      <c r="D96" s="22">
        <v>100</v>
      </c>
      <c r="I96" s="3"/>
    </row>
    <row r="97" spans="1:9" x14ac:dyDescent="0.25">
      <c r="D97" s="3"/>
      <c r="I97" s="3"/>
    </row>
    <row r="98" spans="1:9" x14ac:dyDescent="0.25">
      <c r="D98" s="3"/>
      <c r="I98" s="3"/>
    </row>
    <row r="99" spans="1:9" x14ac:dyDescent="0.25">
      <c r="D99" s="3"/>
      <c r="I99" s="3"/>
    </row>
    <row r="100" spans="1:9" x14ac:dyDescent="0.25">
      <c r="A100" s="1"/>
      <c r="D100" s="3"/>
      <c r="I100" s="3"/>
    </row>
    <row r="101" spans="1:9" x14ac:dyDescent="0.25">
      <c r="A101" s="1"/>
      <c r="D101" s="3"/>
      <c r="I101" s="3"/>
    </row>
    <row r="102" spans="1:9" x14ac:dyDescent="0.25">
      <c r="A102" s="1"/>
      <c r="D102" s="3"/>
      <c r="I102" s="3"/>
    </row>
    <row r="103" spans="1:9" x14ac:dyDescent="0.25">
      <c r="A103" s="1"/>
      <c r="D103" s="3"/>
      <c r="I103" s="3"/>
    </row>
    <row r="104" spans="1:9" x14ac:dyDescent="0.25">
      <c r="A104" s="1"/>
      <c r="I104" s="3"/>
    </row>
    <row r="105" spans="1:9" x14ac:dyDescent="0.25">
      <c r="I105" s="3"/>
    </row>
    <row r="113" spans="1:1" x14ac:dyDescent="0.25">
      <c r="A113" s="1"/>
    </row>
    <row r="114" spans="1:1" x14ac:dyDescent="0.25">
      <c r="A114" s="1"/>
    </row>
    <row r="115" spans="1:1" x14ac:dyDescent="0.25">
      <c r="A115" s="1"/>
    </row>
    <row r="116" spans="1:1" x14ac:dyDescent="0.25">
      <c r="A116" s="1"/>
    </row>
    <row r="117" spans="1:1" x14ac:dyDescent="0.25">
      <c r="A117" s="1"/>
    </row>
    <row r="120" spans="1:1" x14ac:dyDescent="0.25">
      <c r="A120" s="1"/>
    </row>
    <row r="121" spans="1:1" x14ac:dyDescent="0.25">
      <c r="A121" s="1"/>
    </row>
    <row r="122" spans="1:1" x14ac:dyDescent="0.25">
      <c r="A122" s="1"/>
    </row>
    <row r="124" spans="1:1" x14ac:dyDescent="0.25">
      <c r="A124" s="1"/>
    </row>
    <row r="126" spans="1:1" x14ac:dyDescent="0.25">
      <c r="A126" s="9"/>
    </row>
  </sheetData>
  <hyperlinks>
    <hyperlink ref="A22" location="Contents!A1" display="Back to contents" xr:uid="{79EDA91D-D669-4589-A94C-F6BAB920CE3E}"/>
  </hyperlinks>
  <pageMargins left="0.7" right="0.7" top="0.75" bottom="0.75" header="0.3" footer="0.3"/>
  <pageSetup paperSize="9" orientation="portrait" horizontalDpi="1200" verticalDpi="1200" r:id="rId1"/>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4B7E6-4BB9-4950-9449-FA04D0260AE1}">
  <dimension ref="A1:Q128"/>
  <sheetViews>
    <sheetView workbookViewId="0"/>
  </sheetViews>
  <sheetFormatPr defaultColWidth="9.28515625" defaultRowHeight="15" x14ac:dyDescent="0.25"/>
  <cols>
    <col min="1" max="1" width="10.7109375" style="2" customWidth="1"/>
    <col min="2" max="2" width="22.42578125" style="1" customWidth="1"/>
    <col min="3" max="3" width="11.28515625" style="1" customWidth="1"/>
    <col min="4" max="4" width="16.7109375" style="1" customWidth="1"/>
    <col min="5" max="5" width="10.5703125" style="1" bestFit="1" customWidth="1"/>
    <col min="6" max="7" width="9.28515625" style="1"/>
    <col min="8" max="8" width="22" style="1" customWidth="1"/>
    <col min="9" max="9" width="12.28515625" style="1" customWidth="1"/>
    <col min="10" max="10" width="11.28515625" style="1" customWidth="1"/>
    <col min="11" max="11" width="12.28515625" style="1" customWidth="1"/>
    <col min="12" max="13" width="9.28515625" style="1"/>
    <col min="14" max="14" width="21.42578125" style="1" customWidth="1"/>
    <col min="15" max="15" width="12" style="1" customWidth="1"/>
    <col min="16" max="16" width="9.28515625" style="1"/>
    <col min="17" max="17" width="15.7109375" style="1" customWidth="1"/>
    <col min="18" max="16384" width="9.28515625" style="1"/>
  </cols>
  <sheetData>
    <row r="1" spans="1:14" x14ac:dyDescent="0.25">
      <c r="A1" s="1" t="s">
        <v>75</v>
      </c>
      <c r="B1" s="2" t="s">
        <v>559</v>
      </c>
    </row>
    <row r="2" spans="1:14" x14ac:dyDescent="0.25">
      <c r="A2" s="1"/>
    </row>
    <row r="3" spans="1:14" x14ac:dyDescent="0.25">
      <c r="B3" s="2" t="s">
        <v>560</v>
      </c>
      <c r="C3" s="2"/>
      <c r="D3" s="2"/>
      <c r="E3" s="2"/>
      <c r="F3" s="2"/>
      <c r="G3" s="2"/>
      <c r="H3" s="2" t="s">
        <v>561</v>
      </c>
      <c r="I3" s="2"/>
      <c r="J3" s="2"/>
      <c r="K3" s="2"/>
      <c r="N3" s="2" t="s">
        <v>562</v>
      </c>
    </row>
    <row r="4" spans="1:14" x14ac:dyDescent="0.25">
      <c r="H4" s="2" t="s">
        <v>563</v>
      </c>
      <c r="N4" s="2" t="s">
        <v>564</v>
      </c>
    </row>
    <row r="5" spans="1:14" x14ac:dyDescent="0.25">
      <c r="I5" s="3"/>
    </row>
    <row r="6" spans="1:14" x14ac:dyDescent="0.25">
      <c r="I6" s="3"/>
    </row>
    <row r="7" spans="1:14" x14ac:dyDescent="0.25">
      <c r="I7" s="3"/>
    </row>
    <row r="8" spans="1:14" x14ac:dyDescent="0.25">
      <c r="I8" s="3"/>
    </row>
    <row r="9" spans="1:14" x14ac:dyDescent="0.25">
      <c r="I9" s="3"/>
    </row>
    <row r="10" spans="1:14" x14ac:dyDescent="0.25">
      <c r="I10" s="3"/>
    </row>
    <row r="11" spans="1:14" x14ac:dyDescent="0.25">
      <c r="I11" s="3"/>
    </row>
    <row r="12" spans="1:14" x14ac:dyDescent="0.25">
      <c r="I12" s="3"/>
    </row>
    <row r="13" spans="1:14" x14ac:dyDescent="0.25">
      <c r="I13" s="3"/>
    </row>
    <row r="14" spans="1:14" x14ac:dyDescent="0.25">
      <c r="A14" s="1"/>
      <c r="I14" s="3"/>
    </row>
    <row r="15" spans="1:14" x14ac:dyDescent="0.25">
      <c r="A15" s="1"/>
      <c r="I15" s="3"/>
    </row>
    <row r="16" spans="1:14" x14ac:dyDescent="0.25">
      <c r="A16" s="1"/>
      <c r="I16" s="3"/>
    </row>
    <row r="17" spans="1:17" x14ac:dyDescent="0.25">
      <c r="A17" s="1"/>
      <c r="I17" s="3"/>
    </row>
    <row r="18" spans="1:17" x14ac:dyDescent="0.25">
      <c r="A18" s="1"/>
      <c r="I18" s="3"/>
    </row>
    <row r="19" spans="1:17" x14ac:dyDescent="0.25">
      <c r="A19" s="1"/>
      <c r="I19" s="3"/>
    </row>
    <row r="20" spans="1:17" x14ac:dyDescent="0.25">
      <c r="A20" s="1"/>
      <c r="I20" s="3"/>
    </row>
    <row r="21" spans="1:17" x14ac:dyDescent="0.25">
      <c r="A21" s="1"/>
      <c r="I21" s="3"/>
    </row>
    <row r="22" spans="1:17" x14ac:dyDescent="0.25">
      <c r="A22" s="1"/>
      <c r="I22" s="3"/>
    </row>
    <row r="23" spans="1:17" x14ac:dyDescent="0.25">
      <c r="A23" s="1"/>
      <c r="I23" s="3"/>
    </row>
    <row r="24" spans="1:17" x14ac:dyDescent="0.25">
      <c r="A24" s="1" t="s">
        <v>397</v>
      </c>
      <c r="I24" s="3"/>
    </row>
    <row r="25" spans="1:17" x14ac:dyDescent="0.25">
      <c r="A25" s="1"/>
      <c r="I25" s="3"/>
    </row>
    <row r="26" spans="1:17" x14ac:dyDescent="0.25">
      <c r="A26" s="9" t="s">
        <v>79</v>
      </c>
      <c r="I26" s="3"/>
    </row>
    <row r="27" spans="1:17" x14ac:dyDescent="0.25">
      <c r="A27" s="1"/>
      <c r="I27" s="3"/>
    </row>
    <row r="28" spans="1:17" x14ac:dyDescent="0.25">
      <c r="A28" s="1"/>
      <c r="I28" s="3"/>
    </row>
    <row r="29" spans="1:17" x14ac:dyDescent="0.25">
      <c r="A29" s="1"/>
      <c r="I29" s="3"/>
    </row>
    <row r="30" spans="1:17" ht="30" x14ac:dyDescent="0.25">
      <c r="B30" s="2" t="s">
        <v>424</v>
      </c>
      <c r="C30" s="2" t="s">
        <v>108</v>
      </c>
      <c r="D30" s="28" t="s">
        <v>425</v>
      </c>
      <c r="H30" s="2" t="s">
        <v>424</v>
      </c>
      <c r="I30" s="2" t="s">
        <v>108</v>
      </c>
      <c r="J30" s="29" t="s">
        <v>565</v>
      </c>
      <c r="K30" s="29" t="s">
        <v>566</v>
      </c>
      <c r="N30" s="2" t="s">
        <v>424</v>
      </c>
      <c r="O30" s="2" t="s">
        <v>414</v>
      </c>
      <c r="P30" s="2" t="s">
        <v>106</v>
      </c>
      <c r="Q30" s="11" t="s">
        <v>416</v>
      </c>
    </row>
    <row r="31" spans="1:17" x14ac:dyDescent="0.25">
      <c r="A31" s="1"/>
      <c r="B31" s="1" t="s">
        <v>426</v>
      </c>
      <c r="C31" s="1" t="s">
        <v>366</v>
      </c>
      <c r="D31" s="22">
        <v>347.91899999999998</v>
      </c>
      <c r="H31" s="1" t="s">
        <v>426</v>
      </c>
      <c r="I31" s="1" t="s">
        <v>366</v>
      </c>
      <c r="J31" s="22">
        <v>2.5299999999999998</v>
      </c>
      <c r="K31" s="22">
        <v>9.23</v>
      </c>
      <c r="N31" s="1" t="s">
        <v>426</v>
      </c>
      <c r="O31" s="1" t="s">
        <v>417</v>
      </c>
      <c r="P31" s="1">
        <v>2020</v>
      </c>
      <c r="Q31" s="3">
        <v>0.17199999999999999</v>
      </c>
    </row>
    <row r="32" spans="1:17" x14ac:dyDescent="0.25">
      <c r="A32" s="1"/>
      <c r="B32" s="1" t="s">
        <v>426</v>
      </c>
      <c r="C32" s="1" t="s">
        <v>368</v>
      </c>
      <c r="D32" s="22">
        <v>493.97</v>
      </c>
      <c r="H32" s="1" t="s">
        <v>426</v>
      </c>
      <c r="I32" s="1" t="s">
        <v>368</v>
      </c>
      <c r="J32" s="22">
        <v>3.59</v>
      </c>
      <c r="K32" s="22">
        <v>8.77</v>
      </c>
      <c r="N32" s="1" t="s">
        <v>426</v>
      </c>
      <c r="O32" s="1" t="s">
        <v>417</v>
      </c>
      <c r="P32" s="1">
        <v>2025</v>
      </c>
      <c r="Q32" s="3">
        <v>0.44400000000000001</v>
      </c>
    </row>
    <row r="33" spans="1:17" x14ac:dyDescent="0.25">
      <c r="A33" s="1"/>
      <c r="B33" s="1" t="s">
        <v>426</v>
      </c>
      <c r="C33" s="1" t="s">
        <v>369</v>
      </c>
      <c r="D33" s="22">
        <v>637.44500000000005</v>
      </c>
      <c r="H33" s="1" t="s">
        <v>426</v>
      </c>
      <c r="I33" s="1" t="s">
        <v>369</v>
      </c>
      <c r="J33" s="22">
        <v>4.63</v>
      </c>
      <c r="K33" s="22">
        <v>8.44</v>
      </c>
      <c r="N33" s="1" t="s">
        <v>426</v>
      </c>
      <c r="O33" s="1" t="s">
        <v>417</v>
      </c>
      <c r="P33" s="1">
        <v>2030</v>
      </c>
      <c r="Q33" s="3">
        <v>0.56799999999999995</v>
      </c>
    </row>
    <row r="34" spans="1:17" x14ac:dyDescent="0.25">
      <c r="B34" s="1" t="s">
        <v>426</v>
      </c>
      <c r="C34" s="1" t="s">
        <v>370</v>
      </c>
      <c r="D34" s="22">
        <v>749.00800000000004</v>
      </c>
      <c r="H34" s="1" t="s">
        <v>426</v>
      </c>
      <c r="I34" s="1" t="s">
        <v>370</v>
      </c>
      <c r="J34" s="22">
        <v>5.44</v>
      </c>
      <c r="K34" s="22">
        <v>8.08</v>
      </c>
      <c r="N34" s="1" t="s">
        <v>426</v>
      </c>
      <c r="O34" s="1" t="s">
        <v>417</v>
      </c>
      <c r="P34" s="1">
        <v>2035</v>
      </c>
      <c r="Q34" s="3">
        <v>0.60799999999999998</v>
      </c>
    </row>
    <row r="35" spans="1:17" x14ac:dyDescent="0.25">
      <c r="B35" s="1" t="s">
        <v>426</v>
      </c>
      <c r="C35" s="1" t="s">
        <v>371</v>
      </c>
      <c r="D35" s="22">
        <v>998.34900000000005</v>
      </c>
      <c r="H35" s="1" t="s">
        <v>426</v>
      </c>
      <c r="I35" s="1" t="s">
        <v>371</v>
      </c>
      <c r="J35" s="22">
        <v>7.25</v>
      </c>
      <c r="K35" s="22">
        <v>9.2200000000000006</v>
      </c>
      <c r="N35" s="1" t="s">
        <v>426</v>
      </c>
      <c r="O35" s="1" t="s">
        <v>417</v>
      </c>
      <c r="P35" s="1">
        <v>2040</v>
      </c>
      <c r="Q35" s="3">
        <v>0.56399999999999995</v>
      </c>
    </row>
    <row r="36" spans="1:17" x14ac:dyDescent="0.25">
      <c r="B36" s="1" t="s">
        <v>426</v>
      </c>
      <c r="C36" s="1" t="s">
        <v>372</v>
      </c>
      <c r="D36" s="22">
        <v>1366.24</v>
      </c>
      <c r="H36" s="1" t="s">
        <v>426</v>
      </c>
      <c r="I36" s="1" t="s">
        <v>372</v>
      </c>
      <c r="J36" s="22">
        <v>9.92</v>
      </c>
      <c r="K36" s="22">
        <v>10.08</v>
      </c>
      <c r="N36" s="1" t="s">
        <v>426</v>
      </c>
      <c r="O36" s="1" t="s">
        <v>417</v>
      </c>
      <c r="P36" s="1">
        <v>2045</v>
      </c>
      <c r="Q36" s="3">
        <v>0.498</v>
      </c>
    </row>
    <row r="37" spans="1:17" x14ac:dyDescent="0.25">
      <c r="B37" s="1" t="s">
        <v>426</v>
      </c>
      <c r="C37" s="1" t="s">
        <v>373</v>
      </c>
      <c r="D37" s="22">
        <v>1671.337</v>
      </c>
      <c r="H37" s="1" t="s">
        <v>426</v>
      </c>
      <c r="I37" s="1" t="s">
        <v>373</v>
      </c>
      <c r="J37" s="22">
        <v>12.13</v>
      </c>
      <c r="K37" s="22">
        <v>9.4</v>
      </c>
      <c r="N37" s="1" t="s">
        <v>426</v>
      </c>
      <c r="O37" s="1" t="s">
        <v>417</v>
      </c>
      <c r="P37" s="1">
        <v>2050</v>
      </c>
      <c r="Q37" s="3">
        <v>0.53900000000000003</v>
      </c>
    </row>
    <row r="38" spans="1:17" x14ac:dyDescent="0.25">
      <c r="B38" s="1" t="s">
        <v>426</v>
      </c>
      <c r="C38" s="1" t="s">
        <v>374</v>
      </c>
      <c r="D38" s="22">
        <v>1712.1389999999999</v>
      </c>
      <c r="H38" s="1" t="s">
        <v>426</v>
      </c>
      <c r="I38" s="1" t="s">
        <v>374</v>
      </c>
      <c r="J38" s="22">
        <v>12.43</v>
      </c>
      <c r="K38" s="22">
        <v>8.4700000000000006</v>
      </c>
      <c r="N38" s="1" t="s">
        <v>426</v>
      </c>
      <c r="O38" s="1" t="s">
        <v>420</v>
      </c>
      <c r="P38" s="1">
        <v>2020</v>
      </c>
      <c r="Q38" s="3">
        <v>4.2999999999999997E-2</v>
      </c>
    </row>
    <row r="39" spans="1:17" x14ac:dyDescent="0.25">
      <c r="A39" s="1"/>
      <c r="B39" s="1" t="s">
        <v>426</v>
      </c>
      <c r="C39" s="1" t="s">
        <v>375</v>
      </c>
      <c r="D39" s="22">
        <v>1563.4079999999999</v>
      </c>
      <c r="H39" s="1" t="s">
        <v>426</v>
      </c>
      <c r="I39" s="1" t="s">
        <v>375</v>
      </c>
      <c r="J39" s="22">
        <v>11.35</v>
      </c>
      <c r="K39" s="22">
        <v>8.0299999999999994</v>
      </c>
      <c r="N39" s="1" t="s">
        <v>426</v>
      </c>
      <c r="O39" s="1" t="s">
        <v>420</v>
      </c>
      <c r="P39" s="1">
        <v>2025</v>
      </c>
      <c r="Q39" s="3">
        <v>0.108</v>
      </c>
    </row>
    <row r="40" spans="1:17" x14ac:dyDescent="0.25">
      <c r="B40" s="1" t="s">
        <v>426</v>
      </c>
      <c r="C40" s="1" t="s">
        <v>376</v>
      </c>
      <c r="D40" s="22">
        <v>1363.212</v>
      </c>
      <c r="H40" s="1" t="s">
        <v>426</v>
      </c>
      <c r="I40" s="1" t="s">
        <v>376</v>
      </c>
      <c r="J40" s="22">
        <v>9.9</v>
      </c>
      <c r="K40" s="22">
        <v>7.25</v>
      </c>
      <c r="N40" s="1" t="s">
        <v>426</v>
      </c>
      <c r="O40" s="1" t="s">
        <v>420</v>
      </c>
      <c r="P40" s="1">
        <v>2030</v>
      </c>
      <c r="Q40" s="3">
        <v>0.14599999999999999</v>
      </c>
    </row>
    <row r="41" spans="1:17" x14ac:dyDescent="0.25">
      <c r="A41" s="1"/>
      <c r="B41" s="1" t="s">
        <v>426</v>
      </c>
      <c r="C41" s="1" t="s">
        <v>377</v>
      </c>
      <c r="D41" s="22">
        <v>1247.0129999999999</v>
      </c>
      <c r="H41" s="1" t="s">
        <v>426</v>
      </c>
      <c r="I41" s="1" t="s">
        <v>377</v>
      </c>
      <c r="J41" s="22">
        <v>9.0500000000000007</v>
      </c>
      <c r="K41" s="22">
        <v>6</v>
      </c>
      <c r="N41" s="1" t="s">
        <v>426</v>
      </c>
      <c r="O41" s="1" t="s">
        <v>420</v>
      </c>
      <c r="P41" s="1">
        <v>2035</v>
      </c>
      <c r="Q41" s="3">
        <v>0.20899999999999999</v>
      </c>
    </row>
    <row r="42" spans="1:17" x14ac:dyDescent="0.25">
      <c r="A42" s="1"/>
      <c r="B42" s="1" t="s">
        <v>426</v>
      </c>
      <c r="C42" s="1" t="s">
        <v>378</v>
      </c>
      <c r="D42" s="22">
        <v>945.21400000000006</v>
      </c>
      <c r="H42" s="1" t="s">
        <v>426</v>
      </c>
      <c r="I42" s="1" t="s">
        <v>378</v>
      </c>
      <c r="J42" s="22">
        <v>6.86</v>
      </c>
      <c r="K42" s="22">
        <v>4.22</v>
      </c>
      <c r="N42" s="1" t="s">
        <v>426</v>
      </c>
      <c r="O42" s="1" t="s">
        <v>420</v>
      </c>
      <c r="P42" s="1">
        <v>2040</v>
      </c>
      <c r="Q42" s="3">
        <v>0.30399999999999999</v>
      </c>
    </row>
    <row r="43" spans="1:17" x14ac:dyDescent="0.25">
      <c r="A43" s="1"/>
      <c r="B43" s="1" t="s">
        <v>426</v>
      </c>
      <c r="C43" s="1" t="s">
        <v>379</v>
      </c>
      <c r="D43" s="22">
        <v>515.52700000000004</v>
      </c>
      <c r="H43" s="1" t="s">
        <v>426</v>
      </c>
      <c r="I43" s="1" t="s">
        <v>379</v>
      </c>
      <c r="J43" s="22">
        <v>3.74</v>
      </c>
      <c r="K43" s="22">
        <v>2.2000000000000002</v>
      </c>
      <c r="N43" s="1" t="s">
        <v>426</v>
      </c>
      <c r="O43" s="1" t="s">
        <v>420</v>
      </c>
      <c r="P43" s="1">
        <v>2045</v>
      </c>
      <c r="Q43" s="3">
        <v>0.38500000000000001</v>
      </c>
    </row>
    <row r="44" spans="1:17" x14ac:dyDescent="0.25">
      <c r="A44" s="1"/>
      <c r="B44" s="1" t="s">
        <v>426</v>
      </c>
      <c r="C44" s="1" t="s">
        <v>380</v>
      </c>
      <c r="D44" s="22">
        <v>162.61199999999999</v>
      </c>
      <c r="H44" s="1" t="s">
        <v>426</v>
      </c>
      <c r="I44" s="1" t="s">
        <v>380</v>
      </c>
      <c r="J44" s="22">
        <v>1.18</v>
      </c>
      <c r="K44" s="22">
        <v>0.6</v>
      </c>
      <c r="N44" s="1" t="s">
        <v>426</v>
      </c>
      <c r="O44" s="1" t="s">
        <v>420</v>
      </c>
      <c r="P44" s="1">
        <v>2050</v>
      </c>
      <c r="Q44" s="3">
        <v>0.47599999999999998</v>
      </c>
    </row>
    <row r="45" spans="1:17" x14ac:dyDescent="0.25">
      <c r="A45" s="1"/>
      <c r="B45" s="1" t="s">
        <v>426</v>
      </c>
      <c r="C45" s="1" t="s">
        <v>428</v>
      </c>
      <c r="D45" s="22">
        <v>32.088999999999999</v>
      </c>
      <c r="H45" s="1" t="s">
        <v>427</v>
      </c>
      <c r="I45" s="1" t="s">
        <v>366</v>
      </c>
      <c r="J45" s="22">
        <v>1.68</v>
      </c>
      <c r="K45" s="22">
        <v>9.23</v>
      </c>
      <c r="N45" s="1" t="s">
        <v>427</v>
      </c>
      <c r="O45" s="1" t="s">
        <v>417</v>
      </c>
      <c r="P45" s="1">
        <v>2020</v>
      </c>
      <c r="Q45" s="3">
        <v>0.17199999999999999</v>
      </c>
    </row>
    <row r="46" spans="1:17" x14ac:dyDescent="0.25">
      <c r="A46" s="1"/>
      <c r="B46" s="1" t="s">
        <v>427</v>
      </c>
      <c r="C46" s="1" t="s">
        <v>366</v>
      </c>
      <c r="D46" s="22">
        <v>415.22399999999999</v>
      </c>
      <c r="H46" s="1" t="s">
        <v>427</v>
      </c>
      <c r="I46" s="1" t="s">
        <v>368</v>
      </c>
      <c r="J46" s="22">
        <v>2.64</v>
      </c>
      <c r="K46" s="22">
        <v>8.77</v>
      </c>
      <c r="N46" s="1" t="s">
        <v>427</v>
      </c>
      <c r="O46" s="1" t="s">
        <v>417</v>
      </c>
      <c r="P46" s="1">
        <v>2025</v>
      </c>
      <c r="Q46" s="3">
        <v>0.439</v>
      </c>
    </row>
    <row r="47" spans="1:17" x14ac:dyDescent="0.25">
      <c r="A47" s="1"/>
      <c r="B47" s="1" t="s">
        <v>427</v>
      </c>
      <c r="C47" s="1" t="s">
        <v>368</v>
      </c>
      <c r="D47" s="22">
        <v>653.36199999999997</v>
      </c>
      <c r="H47" s="1" t="s">
        <v>427</v>
      </c>
      <c r="I47" s="1" t="s">
        <v>369</v>
      </c>
      <c r="J47" s="22">
        <v>3.78</v>
      </c>
      <c r="K47" s="22">
        <v>8.44</v>
      </c>
      <c r="N47" s="1" t="s">
        <v>427</v>
      </c>
      <c r="O47" s="1" t="s">
        <v>417</v>
      </c>
      <c r="P47" s="1">
        <v>2030</v>
      </c>
      <c r="Q47" s="3">
        <v>0.57799999999999996</v>
      </c>
    </row>
    <row r="48" spans="1:17" x14ac:dyDescent="0.25">
      <c r="A48" s="1"/>
      <c r="B48" s="1" t="s">
        <v>427</v>
      </c>
      <c r="C48" s="1" t="s">
        <v>369</v>
      </c>
      <c r="D48" s="22">
        <v>934.72699999999998</v>
      </c>
      <c r="H48" s="1" t="s">
        <v>427</v>
      </c>
      <c r="I48" s="1" t="s">
        <v>370</v>
      </c>
      <c r="J48" s="22">
        <v>4.92</v>
      </c>
      <c r="K48" s="22">
        <v>8.08</v>
      </c>
      <c r="N48" s="1" t="s">
        <v>427</v>
      </c>
      <c r="O48" s="1" t="s">
        <v>417</v>
      </c>
      <c r="P48" s="1">
        <v>2035</v>
      </c>
      <c r="Q48" s="3">
        <v>0.65800000000000003</v>
      </c>
    </row>
    <row r="49" spans="1:17" x14ac:dyDescent="0.25">
      <c r="A49" s="1"/>
      <c r="B49" s="1" t="s">
        <v>427</v>
      </c>
      <c r="C49" s="1" t="s">
        <v>370</v>
      </c>
      <c r="D49" s="22">
        <v>1216.047</v>
      </c>
      <c r="H49" s="1" t="s">
        <v>427</v>
      </c>
      <c r="I49" s="1" t="s">
        <v>371</v>
      </c>
      <c r="J49" s="22">
        <v>7.04</v>
      </c>
      <c r="K49" s="22">
        <v>9.2200000000000006</v>
      </c>
      <c r="N49" s="1" t="s">
        <v>427</v>
      </c>
      <c r="O49" s="1" t="s">
        <v>417</v>
      </c>
      <c r="P49" s="1">
        <v>2040</v>
      </c>
      <c r="Q49" s="3">
        <v>0.68799999999999994</v>
      </c>
    </row>
    <row r="50" spans="1:17" x14ac:dyDescent="0.25">
      <c r="A50" s="1"/>
      <c r="B50" s="1" t="s">
        <v>427</v>
      </c>
      <c r="C50" s="1" t="s">
        <v>371</v>
      </c>
      <c r="D50" s="22">
        <v>1742.307</v>
      </c>
      <c r="H50" s="1" t="s">
        <v>427</v>
      </c>
      <c r="I50" s="1" t="s">
        <v>372</v>
      </c>
      <c r="J50" s="22">
        <v>10.25</v>
      </c>
      <c r="K50" s="22">
        <v>10.08</v>
      </c>
      <c r="N50" s="1" t="s">
        <v>427</v>
      </c>
      <c r="O50" s="1" t="s">
        <v>417</v>
      </c>
      <c r="P50" s="1">
        <v>2045</v>
      </c>
      <c r="Q50" s="3">
        <v>0.70799999999999996</v>
      </c>
    </row>
    <row r="51" spans="1:17" x14ac:dyDescent="0.25">
      <c r="A51" s="1"/>
      <c r="B51" s="1" t="s">
        <v>427</v>
      </c>
      <c r="C51" s="1" t="s">
        <v>372</v>
      </c>
      <c r="D51" s="22">
        <v>2536.1860000000001</v>
      </c>
      <c r="H51" s="1" t="s">
        <v>427</v>
      </c>
      <c r="I51" s="1" t="s">
        <v>373</v>
      </c>
      <c r="J51" s="22">
        <v>12.84</v>
      </c>
      <c r="K51" s="22">
        <v>9.4</v>
      </c>
      <c r="N51" s="1" t="s">
        <v>427</v>
      </c>
      <c r="O51" s="1" t="s">
        <v>417</v>
      </c>
      <c r="P51" s="1">
        <v>2050</v>
      </c>
      <c r="Q51" s="3">
        <v>0.83399999999999996</v>
      </c>
    </row>
    <row r="52" spans="1:17" x14ac:dyDescent="0.25">
      <c r="A52" s="1"/>
      <c r="B52" s="1" t="s">
        <v>427</v>
      </c>
      <c r="C52" s="1" t="s">
        <v>373</v>
      </c>
      <c r="D52" s="22">
        <v>3176.7130000000002</v>
      </c>
      <c r="H52" s="1" t="s">
        <v>427</v>
      </c>
      <c r="I52" s="1" t="s">
        <v>374</v>
      </c>
      <c r="J52" s="22">
        <v>12.98</v>
      </c>
      <c r="K52" s="22">
        <v>8.4700000000000006</v>
      </c>
      <c r="N52" s="1" t="s">
        <v>427</v>
      </c>
      <c r="O52" s="1" t="s">
        <v>420</v>
      </c>
      <c r="P52" s="1">
        <v>2020</v>
      </c>
      <c r="Q52" s="3">
        <v>4.2999999999999997E-2</v>
      </c>
    </row>
    <row r="53" spans="1:17" x14ac:dyDescent="0.25">
      <c r="A53" s="1"/>
      <c r="B53" s="1" t="s">
        <v>427</v>
      </c>
      <c r="C53" s="1" t="s">
        <v>374</v>
      </c>
      <c r="D53" s="22">
        <v>3210.5909999999999</v>
      </c>
      <c r="H53" s="1" t="s">
        <v>427</v>
      </c>
      <c r="I53" s="1" t="s">
        <v>375</v>
      </c>
      <c r="J53" s="22">
        <v>11.82</v>
      </c>
      <c r="K53" s="22">
        <v>8.0299999999999994</v>
      </c>
      <c r="N53" s="1" t="s">
        <v>427</v>
      </c>
      <c r="O53" s="1" t="s">
        <v>420</v>
      </c>
      <c r="P53" s="1">
        <v>2025</v>
      </c>
      <c r="Q53" s="3">
        <v>0.11</v>
      </c>
    </row>
    <row r="54" spans="1:17" x14ac:dyDescent="0.25">
      <c r="A54" s="1"/>
      <c r="B54" s="1" t="s">
        <v>427</v>
      </c>
      <c r="C54" s="1" t="s">
        <v>375</v>
      </c>
      <c r="D54" s="22">
        <v>2922.2310000000002</v>
      </c>
      <c r="H54" s="1" t="s">
        <v>427</v>
      </c>
      <c r="I54" s="1" t="s">
        <v>376</v>
      </c>
      <c r="J54" s="22">
        <v>10.27</v>
      </c>
      <c r="K54" s="22">
        <v>7.25</v>
      </c>
      <c r="N54" s="1" t="s">
        <v>427</v>
      </c>
      <c r="O54" s="1" t="s">
        <v>420</v>
      </c>
      <c r="P54" s="1">
        <v>2030</v>
      </c>
      <c r="Q54" s="3">
        <v>0.161</v>
      </c>
    </row>
    <row r="55" spans="1:17" x14ac:dyDescent="0.25">
      <c r="A55" s="1"/>
      <c r="B55" s="1" t="s">
        <v>427</v>
      </c>
      <c r="C55" s="1" t="s">
        <v>376</v>
      </c>
      <c r="D55" s="22">
        <v>2538.904</v>
      </c>
      <c r="H55" s="1" t="s">
        <v>427</v>
      </c>
      <c r="I55" s="1" t="s">
        <v>377</v>
      </c>
      <c r="J55" s="22">
        <v>9.4499999999999993</v>
      </c>
      <c r="K55" s="22">
        <v>6</v>
      </c>
      <c r="N55" s="1" t="s">
        <v>427</v>
      </c>
      <c r="O55" s="1" t="s">
        <v>420</v>
      </c>
      <c r="P55" s="1">
        <v>2035</v>
      </c>
      <c r="Q55" s="3">
        <v>0.23400000000000001</v>
      </c>
    </row>
    <row r="56" spans="1:17" x14ac:dyDescent="0.25">
      <c r="A56" s="1"/>
      <c r="B56" s="1" t="s">
        <v>427</v>
      </c>
      <c r="C56" s="1" t="s">
        <v>377</v>
      </c>
      <c r="D56" s="22">
        <v>2338.13</v>
      </c>
      <c r="H56" s="1" t="s">
        <v>427</v>
      </c>
      <c r="I56" s="1" t="s">
        <v>378</v>
      </c>
      <c r="J56" s="22">
        <v>7.19</v>
      </c>
      <c r="K56" s="22">
        <v>4.22</v>
      </c>
      <c r="N56" s="1" t="s">
        <v>427</v>
      </c>
      <c r="O56" s="1" t="s">
        <v>420</v>
      </c>
      <c r="P56" s="1">
        <v>2040</v>
      </c>
      <c r="Q56" s="3">
        <v>0.33500000000000002</v>
      </c>
    </row>
    <row r="57" spans="1:17" x14ac:dyDescent="0.25">
      <c r="A57" s="1"/>
      <c r="B57" s="1" t="s">
        <v>427</v>
      </c>
      <c r="C57" s="1" t="s">
        <v>378</v>
      </c>
      <c r="D57" s="22">
        <v>1778.1030000000001</v>
      </c>
      <c r="H57" s="1" t="s">
        <v>427</v>
      </c>
      <c r="I57" s="1" t="s">
        <v>379</v>
      </c>
      <c r="J57" s="22">
        <v>3.9</v>
      </c>
      <c r="K57" s="22">
        <v>2.2000000000000002</v>
      </c>
      <c r="N57" s="1" t="s">
        <v>427</v>
      </c>
      <c r="O57" s="1" t="s">
        <v>420</v>
      </c>
      <c r="P57" s="1">
        <v>2045</v>
      </c>
      <c r="Q57" s="3">
        <v>0.42399999999999999</v>
      </c>
    </row>
    <row r="58" spans="1:17" x14ac:dyDescent="0.25">
      <c r="A58" s="1"/>
      <c r="B58" s="1" t="s">
        <v>427</v>
      </c>
      <c r="C58" s="1" t="s">
        <v>379</v>
      </c>
      <c r="D58" s="22">
        <v>963.64200000000005</v>
      </c>
      <c r="H58" s="1" t="s">
        <v>427</v>
      </c>
      <c r="I58" s="1" t="s">
        <v>380</v>
      </c>
      <c r="J58" s="22">
        <v>1.23</v>
      </c>
      <c r="K58" s="22">
        <v>0.6</v>
      </c>
      <c r="N58" s="1" t="s">
        <v>427</v>
      </c>
      <c r="O58" s="1" t="s">
        <v>420</v>
      </c>
      <c r="P58" s="1">
        <v>2050</v>
      </c>
      <c r="Q58" s="3">
        <v>0.505</v>
      </c>
    </row>
    <row r="59" spans="1:17" x14ac:dyDescent="0.25">
      <c r="A59" s="1"/>
      <c r="B59" s="1" t="s">
        <v>427</v>
      </c>
      <c r="C59" s="1" t="s">
        <v>380</v>
      </c>
      <c r="D59" s="22">
        <v>305.12099999999998</v>
      </c>
      <c r="H59" s="1" t="s">
        <v>429</v>
      </c>
      <c r="I59" s="1" t="s">
        <v>366</v>
      </c>
      <c r="J59" s="22">
        <v>2.04</v>
      </c>
      <c r="K59" s="22">
        <v>9.23</v>
      </c>
      <c r="N59" s="1" t="s">
        <v>429</v>
      </c>
      <c r="O59" s="1" t="s">
        <v>417</v>
      </c>
      <c r="P59" s="1">
        <v>2020</v>
      </c>
      <c r="Q59" s="3">
        <v>0.17199999999999999</v>
      </c>
    </row>
    <row r="60" spans="1:17" x14ac:dyDescent="0.25">
      <c r="A60" s="1"/>
      <c r="B60" s="1" t="s">
        <v>427</v>
      </c>
      <c r="C60" s="1" t="s">
        <v>428</v>
      </c>
      <c r="D60" s="22">
        <v>60.317</v>
      </c>
      <c r="H60" s="1" t="s">
        <v>429</v>
      </c>
      <c r="I60" s="1" t="s">
        <v>368</v>
      </c>
      <c r="J60" s="22">
        <v>3.04</v>
      </c>
      <c r="K60" s="22">
        <v>8.77</v>
      </c>
      <c r="N60" s="1" t="s">
        <v>429</v>
      </c>
      <c r="O60" s="1" t="s">
        <v>417</v>
      </c>
      <c r="P60" s="1">
        <v>2025</v>
      </c>
      <c r="Q60" s="3">
        <v>0.443</v>
      </c>
    </row>
    <row r="61" spans="1:17" x14ac:dyDescent="0.25">
      <c r="A61" s="1"/>
      <c r="B61" s="1" t="s">
        <v>429</v>
      </c>
      <c r="C61" s="1" t="s">
        <v>366</v>
      </c>
      <c r="D61" s="22">
        <v>395.68599999999998</v>
      </c>
      <c r="H61" s="1" t="s">
        <v>429</v>
      </c>
      <c r="I61" s="1" t="s">
        <v>369</v>
      </c>
      <c r="J61" s="22">
        <v>4.1399999999999997</v>
      </c>
      <c r="K61" s="22">
        <v>8.44</v>
      </c>
      <c r="N61" s="1" t="s">
        <v>429</v>
      </c>
      <c r="O61" s="1" t="s">
        <v>417</v>
      </c>
      <c r="P61" s="1">
        <v>2030</v>
      </c>
      <c r="Q61" s="3">
        <v>0.57799999999999996</v>
      </c>
    </row>
    <row r="62" spans="1:17" x14ac:dyDescent="0.25">
      <c r="A62" s="1"/>
      <c r="B62" s="1" t="s">
        <v>429</v>
      </c>
      <c r="C62" s="1" t="s">
        <v>368</v>
      </c>
      <c r="D62" s="22">
        <v>589.61099999999999</v>
      </c>
      <c r="H62" s="1" t="s">
        <v>429</v>
      </c>
      <c r="I62" s="1" t="s">
        <v>370</v>
      </c>
      <c r="J62" s="22">
        <v>5.13</v>
      </c>
      <c r="K62" s="22">
        <v>8.08</v>
      </c>
      <c r="N62" s="1" t="s">
        <v>429</v>
      </c>
      <c r="O62" s="1" t="s">
        <v>417</v>
      </c>
      <c r="P62" s="1">
        <v>2035</v>
      </c>
      <c r="Q62" s="3">
        <v>0.63600000000000001</v>
      </c>
    </row>
    <row r="63" spans="1:17" x14ac:dyDescent="0.25">
      <c r="A63" s="1"/>
      <c r="B63" s="1" t="s">
        <v>429</v>
      </c>
      <c r="C63" s="1" t="s">
        <v>369</v>
      </c>
      <c r="D63" s="22">
        <v>802.26</v>
      </c>
      <c r="H63" s="1" t="s">
        <v>429</v>
      </c>
      <c r="I63" s="1" t="s">
        <v>371</v>
      </c>
      <c r="J63" s="22">
        <v>7.11</v>
      </c>
      <c r="K63" s="22">
        <v>9.2200000000000006</v>
      </c>
      <c r="N63" s="1" t="s">
        <v>429</v>
      </c>
      <c r="O63" s="1" t="s">
        <v>417</v>
      </c>
      <c r="P63" s="1">
        <v>2040</v>
      </c>
      <c r="Q63" s="3">
        <v>0.621</v>
      </c>
    </row>
    <row r="64" spans="1:17" x14ac:dyDescent="0.25">
      <c r="A64" s="1"/>
      <c r="B64" s="1" t="s">
        <v>429</v>
      </c>
      <c r="C64" s="1" t="s">
        <v>370</v>
      </c>
      <c r="D64" s="22">
        <v>993.78200000000004</v>
      </c>
      <c r="H64" s="1" t="s">
        <v>429</v>
      </c>
      <c r="I64" s="1" t="s">
        <v>372</v>
      </c>
      <c r="J64" s="22">
        <v>10.029999999999999</v>
      </c>
      <c r="K64" s="22">
        <v>10.08</v>
      </c>
      <c r="N64" s="1" t="s">
        <v>429</v>
      </c>
      <c r="O64" s="1" t="s">
        <v>417</v>
      </c>
      <c r="P64" s="1">
        <v>2045</v>
      </c>
      <c r="Q64" s="3">
        <v>0.57899999999999996</v>
      </c>
    </row>
    <row r="65" spans="1:17" x14ac:dyDescent="0.25">
      <c r="A65" s="1"/>
      <c r="B65" s="1" t="s">
        <v>429</v>
      </c>
      <c r="C65" s="1" t="s">
        <v>371</v>
      </c>
      <c r="D65" s="22">
        <v>1376.25</v>
      </c>
      <c r="H65" s="1" t="s">
        <v>429</v>
      </c>
      <c r="I65" s="1" t="s">
        <v>373</v>
      </c>
      <c r="J65" s="22">
        <v>12.45</v>
      </c>
      <c r="K65" s="22">
        <v>9.4</v>
      </c>
      <c r="N65" s="1" t="s">
        <v>429</v>
      </c>
      <c r="O65" s="1" t="s">
        <v>417</v>
      </c>
      <c r="P65" s="1">
        <v>2050</v>
      </c>
      <c r="Q65" s="3">
        <v>0.64900000000000002</v>
      </c>
    </row>
    <row r="66" spans="1:17" x14ac:dyDescent="0.25">
      <c r="A66" s="1"/>
      <c r="B66" s="1" t="s">
        <v>429</v>
      </c>
      <c r="C66" s="1" t="s">
        <v>372</v>
      </c>
      <c r="D66" s="22">
        <v>1943.3330000000001</v>
      </c>
      <c r="H66" s="1" t="s">
        <v>429</v>
      </c>
      <c r="I66" s="1" t="s">
        <v>374</v>
      </c>
      <c r="J66" s="22">
        <v>12.73</v>
      </c>
      <c r="K66" s="22">
        <v>8.4700000000000006</v>
      </c>
      <c r="N66" s="1" t="s">
        <v>429</v>
      </c>
      <c r="O66" s="1" t="s">
        <v>420</v>
      </c>
      <c r="P66" s="1">
        <v>2020</v>
      </c>
      <c r="Q66" s="3">
        <v>4.2999999999999997E-2</v>
      </c>
    </row>
    <row r="67" spans="1:17" x14ac:dyDescent="0.25">
      <c r="A67" s="1"/>
      <c r="B67" s="1" t="s">
        <v>429</v>
      </c>
      <c r="C67" s="1" t="s">
        <v>373</v>
      </c>
      <c r="D67" s="22">
        <v>2411.4050000000002</v>
      </c>
      <c r="H67" s="1" t="s">
        <v>429</v>
      </c>
      <c r="I67" s="1" t="s">
        <v>375</v>
      </c>
      <c r="J67" s="22">
        <v>11.67</v>
      </c>
      <c r="K67" s="22">
        <v>8.0299999999999994</v>
      </c>
      <c r="N67" s="1" t="s">
        <v>429</v>
      </c>
      <c r="O67" s="1" t="s">
        <v>420</v>
      </c>
      <c r="P67" s="1">
        <v>2025</v>
      </c>
      <c r="Q67" s="3">
        <v>0.109</v>
      </c>
    </row>
    <row r="68" spans="1:17" x14ac:dyDescent="0.25">
      <c r="A68" s="1"/>
      <c r="B68" s="1" t="s">
        <v>429</v>
      </c>
      <c r="C68" s="1" t="s">
        <v>374</v>
      </c>
      <c r="D68" s="22">
        <v>2466.0740000000001</v>
      </c>
      <c r="H68" s="1" t="s">
        <v>429</v>
      </c>
      <c r="I68" s="1" t="s">
        <v>376</v>
      </c>
      <c r="J68" s="22">
        <v>10.19</v>
      </c>
      <c r="K68" s="22">
        <v>7.25</v>
      </c>
      <c r="N68" s="1" t="s">
        <v>429</v>
      </c>
      <c r="O68" s="1" t="s">
        <v>420</v>
      </c>
      <c r="P68" s="1">
        <v>2030</v>
      </c>
      <c r="Q68" s="3">
        <v>0.152</v>
      </c>
    </row>
    <row r="69" spans="1:17" x14ac:dyDescent="0.25">
      <c r="A69" s="1"/>
      <c r="B69" s="1" t="s">
        <v>429</v>
      </c>
      <c r="C69" s="1" t="s">
        <v>375</v>
      </c>
      <c r="D69" s="22">
        <v>2259.4920000000002</v>
      </c>
      <c r="H69" s="1" t="s">
        <v>429</v>
      </c>
      <c r="I69" s="1" t="s">
        <v>377</v>
      </c>
      <c r="J69" s="22">
        <v>9.34</v>
      </c>
      <c r="K69" s="22">
        <v>6</v>
      </c>
      <c r="N69" s="1" t="s">
        <v>429</v>
      </c>
      <c r="O69" s="1" t="s">
        <v>420</v>
      </c>
      <c r="P69" s="1">
        <v>2035</v>
      </c>
      <c r="Q69" s="3">
        <v>0.21099999999999999</v>
      </c>
    </row>
    <row r="70" spans="1:17" x14ac:dyDescent="0.25">
      <c r="A70" s="1"/>
      <c r="B70" s="1" t="s">
        <v>429</v>
      </c>
      <c r="C70" s="1" t="s">
        <v>376</v>
      </c>
      <c r="D70" s="22">
        <v>1972.9190000000001</v>
      </c>
      <c r="H70" s="1" t="s">
        <v>429</v>
      </c>
      <c r="I70" s="1" t="s">
        <v>378</v>
      </c>
      <c r="J70" s="22">
        <v>7.07</v>
      </c>
      <c r="K70" s="22">
        <v>4.22</v>
      </c>
      <c r="N70" s="1" t="s">
        <v>429</v>
      </c>
      <c r="O70" s="1" t="s">
        <v>420</v>
      </c>
      <c r="P70" s="1">
        <v>2040</v>
      </c>
      <c r="Q70" s="3">
        <v>0.314</v>
      </c>
    </row>
    <row r="71" spans="1:17" x14ac:dyDescent="0.25">
      <c r="A71" s="1"/>
      <c r="B71" s="1" t="s">
        <v>429</v>
      </c>
      <c r="C71" s="1" t="s">
        <v>377</v>
      </c>
      <c r="D71" s="22">
        <v>1808.057</v>
      </c>
      <c r="H71" s="1" t="s">
        <v>429</v>
      </c>
      <c r="I71" s="1" t="s">
        <v>379</v>
      </c>
      <c r="J71" s="22">
        <v>3.84</v>
      </c>
      <c r="K71" s="22">
        <v>2.2000000000000002</v>
      </c>
      <c r="N71" s="1" t="s">
        <v>429</v>
      </c>
      <c r="O71" s="1" t="s">
        <v>420</v>
      </c>
      <c r="P71" s="1">
        <v>2045</v>
      </c>
      <c r="Q71" s="3">
        <v>0.39800000000000002</v>
      </c>
    </row>
    <row r="72" spans="1:17" x14ac:dyDescent="0.25">
      <c r="A72" s="1"/>
      <c r="B72" s="1" t="s">
        <v>429</v>
      </c>
      <c r="C72" s="1" t="s">
        <v>378</v>
      </c>
      <c r="D72" s="22">
        <v>1368.722</v>
      </c>
      <c r="H72" s="1" t="s">
        <v>429</v>
      </c>
      <c r="I72" s="1" t="s">
        <v>380</v>
      </c>
      <c r="J72" s="22">
        <v>1.21</v>
      </c>
      <c r="K72" s="22">
        <v>0.6</v>
      </c>
      <c r="N72" s="1" t="s">
        <v>429</v>
      </c>
      <c r="O72" s="1" t="s">
        <v>420</v>
      </c>
      <c r="P72" s="1">
        <v>2050</v>
      </c>
      <c r="Q72" s="3">
        <v>0.49</v>
      </c>
    </row>
    <row r="73" spans="1:17" x14ac:dyDescent="0.25">
      <c r="A73" s="1"/>
      <c r="B73" s="1" t="s">
        <v>429</v>
      </c>
      <c r="C73" s="1" t="s">
        <v>379</v>
      </c>
      <c r="D73" s="22">
        <v>744.07100000000003</v>
      </c>
      <c r="H73" s="1" t="s">
        <v>430</v>
      </c>
      <c r="I73" s="1" t="s">
        <v>366</v>
      </c>
      <c r="J73" s="22">
        <v>3.09</v>
      </c>
      <c r="K73" s="22">
        <v>9.23</v>
      </c>
      <c r="N73" s="1" t="s">
        <v>430</v>
      </c>
      <c r="O73" s="1" t="s">
        <v>417</v>
      </c>
      <c r="P73" s="1">
        <v>2020</v>
      </c>
      <c r="Q73" s="3">
        <v>0.17199999999999999</v>
      </c>
    </row>
    <row r="74" spans="1:17" x14ac:dyDescent="0.25">
      <c r="A74" s="1"/>
      <c r="B74" s="1" t="s">
        <v>429</v>
      </c>
      <c r="C74" s="1" t="s">
        <v>380</v>
      </c>
      <c r="D74" s="22">
        <v>234.601</v>
      </c>
      <c r="H74" s="1" t="s">
        <v>430</v>
      </c>
      <c r="I74" s="1" t="s">
        <v>368</v>
      </c>
      <c r="J74" s="22">
        <v>4.1900000000000004</v>
      </c>
      <c r="K74" s="22">
        <v>8.77</v>
      </c>
      <c r="N74" s="1" t="s">
        <v>430</v>
      </c>
      <c r="O74" s="1" t="s">
        <v>417</v>
      </c>
      <c r="P74" s="1">
        <v>2025</v>
      </c>
      <c r="Q74" s="3">
        <v>0.44400000000000001</v>
      </c>
    </row>
    <row r="75" spans="1:17" x14ac:dyDescent="0.25">
      <c r="A75" s="1"/>
      <c r="B75" s="1" t="s">
        <v>429</v>
      </c>
      <c r="C75" s="1" t="s">
        <v>428</v>
      </c>
      <c r="D75" s="22">
        <v>46.335999999999999</v>
      </c>
      <c r="H75" s="1" t="s">
        <v>430</v>
      </c>
      <c r="I75" s="1" t="s">
        <v>369</v>
      </c>
      <c r="J75" s="22">
        <v>5.17</v>
      </c>
      <c r="K75" s="22">
        <v>8.44</v>
      </c>
      <c r="N75" s="1" t="s">
        <v>430</v>
      </c>
      <c r="O75" s="1" t="s">
        <v>417</v>
      </c>
      <c r="P75" s="1">
        <v>2030</v>
      </c>
      <c r="Q75" s="3">
        <v>0.55800000000000005</v>
      </c>
    </row>
    <row r="76" spans="1:17" x14ac:dyDescent="0.25">
      <c r="A76" s="1"/>
      <c r="B76" s="1" t="s">
        <v>430</v>
      </c>
      <c r="C76" s="1" t="s">
        <v>366</v>
      </c>
      <c r="D76" s="22">
        <v>307.31</v>
      </c>
      <c r="H76" s="1" t="s">
        <v>430</v>
      </c>
      <c r="I76" s="1" t="s">
        <v>370</v>
      </c>
      <c r="J76" s="22">
        <v>5.81</v>
      </c>
      <c r="K76" s="22">
        <v>8.08</v>
      </c>
      <c r="N76" s="1" t="s">
        <v>430</v>
      </c>
      <c r="O76" s="1" t="s">
        <v>417</v>
      </c>
      <c r="P76" s="1">
        <v>2035</v>
      </c>
      <c r="Q76" s="3">
        <v>0.57599999999999996</v>
      </c>
    </row>
    <row r="77" spans="1:17" x14ac:dyDescent="0.25">
      <c r="A77" s="1"/>
      <c r="B77" s="1" t="s">
        <v>430</v>
      </c>
      <c r="C77" s="1" t="s">
        <v>368</v>
      </c>
      <c r="D77" s="22">
        <v>417.08</v>
      </c>
      <c r="H77" s="1" t="s">
        <v>430</v>
      </c>
      <c r="I77" s="1" t="s">
        <v>371</v>
      </c>
      <c r="J77" s="22">
        <v>7.48</v>
      </c>
      <c r="K77" s="22">
        <v>9.2200000000000006</v>
      </c>
      <c r="N77" s="1" t="s">
        <v>430</v>
      </c>
      <c r="O77" s="1" t="s">
        <v>417</v>
      </c>
      <c r="P77" s="1">
        <v>2040</v>
      </c>
      <c r="Q77" s="3">
        <v>0.51</v>
      </c>
    </row>
    <row r="78" spans="1:17" x14ac:dyDescent="0.25">
      <c r="A78" s="1"/>
      <c r="B78" s="1" t="s">
        <v>430</v>
      </c>
      <c r="C78" s="1" t="s">
        <v>369</v>
      </c>
      <c r="D78" s="22">
        <v>514.21600000000001</v>
      </c>
      <c r="H78" s="1" t="s">
        <v>430</v>
      </c>
      <c r="I78" s="1" t="s">
        <v>372</v>
      </c>
      <c r="J78" s="22">
        <v>9.91</v>
      </c>
      <c r="K78" s="22">
        <v>10.08</v>
      </c>
      <c r="N78" s="1" t="s">
        <v>430</v>
      </c>
      <c r="O78" s="1" t="s">
        <v>417</v>
      </c>
      <c r="P78" s="1">
        <v>2045</v>
      </c>
      <c r="Q78" s="3">
        <v>0.432</v>
      </c>
    </row>
    <row r="79" spans="1:17" x14ac:dyDescent="0.25">
      <c r="A79" s="1"/>
      <c r="B79" s="1" t="s">
        <v>430</v>
      </c>
      <c r="C79" s="1" t="s">
        <v>370</v>
      </c>
      <c r="D79" s="22">
        <v>577.89300000000003</v>
      </c>
      <c r="H79" s="1" t="s">
        <v>430</v>
      </c>
      <c r="I79" s="1" t="s">
        <v>373</v>
      </c>
      <c r="J79" s="22">
        <v>11.87</v>
      </c>
      <c r="K79" s="22">
        <v>9.4</v>
      </c>
      <c r="N79" s="1" t="s">
        <v>430</v>
      </c>
      <c r="O79" s="1" t="s">
        <v>417</v>
      </c>
      <c r="P79" s="1">
        <v>2050</v>
      </c>
      <c r="Q79" s="3">
        <v>0.44600000000000001</v>
      </c>
    </row>
    <row r="80" spans="1:17" x14ac:dyDescent="0.25">
      <c r="A80" s="1"/>
      <c r="B80" s="1" t="s">
        <v>430</v>
      </c>
      <c r="C80" s="1" t="s">
        <v>371</v>
      </c>
      <c r="D80" s="22">
        <v>744.06200000000001</v>
      </c>
      <c r="H80" s="1" t="s">
        <v>430</v>
      </c>
      <c r="I80" s="1" t="s">
        <v>374</v>
      </c>
      <c r="J80" s="22">
        <v>12.1</v>
      </c>
      <c r="K80" s="22">
        <v>8.4700000000000006</v>
      </c>
      <c r="N80" s="1" t="s">
        <v>430</v>
      </c>
      <c r="O80" s="1" t="s">
        <v>420</v>
      </c>
      <c r="P80" s="1">
        <v>2020</v>
      </c>
      <c r="Q80" s="3">
        <v>4.2999999999999997E-2</v>
      </c>
    </row>
    <row r="81" spans="1:17" x14ac:dyDescent="0.25">
      <c r="A81" s="1"/>
      <c r="B81" s="1" t="s">
        <v>430</v>
      </c>
      <c r="C81" s="1" t="s">
        <v>372</v>
      </c>
      <c r="D81" s="22">
        <v>985.00400000000002</v>
      </c>
      <c r="H81" s="1" t="s">
        <v>430</v>
      </c>
      <c r="I81" s="1" t="s">
        <v>375</v>
      </c>
      <c r="J81" s="22">
        <v>10.95</v>
      </c>
      <c r="K81" s="22">
        <v>8.0299999999999994</v>
      </c>
      <c r="N81" s="1" t="s">
        <v>430</v>
      </c>
      <c r="O81" s="1" t="s">
        <v>420</v>
      </c>
      <c r="P81" s="1">
        <v>2025</v>
      </c>
      <c r="Q81" s="3">
        <v>0.108</v>
      </c>
    </row>
    <row r="82" spans="1:17" x14ac:dyDescent="0.25">
      <c r="A82" s="1"/>
      <c r="B82" s="1" t="s">
        <v>430</v>
      </c>
      <c r="C82" s="1" t="s">
        <v>373</v>
      </c>
      <c r="D82" s="22">
        <v>1179.8810000000001</v>
      </c>
      <c r="H82" s="1" t="s">
        <v>430</v>
      </c>
      <c r="I82" s="1" t="s">
        <v>376</v>
      </c>
      <c r="J82" s="22">
        <v>9.5</v>
      </c>
      <c r="K82" s="22">
        <v>7.25</v>
      </c>
      <c r="N82" s="1" t="s">
        <v>430</v>
      </c>
      <c r="O82" s="1" t="s">
        <v>420</v>
      </c>
      <c r="P82" s="1">
        <v>2030</v>
      </c>
      <c r="Q82" s="3">
        <v>0.14000000000000001</v>
      </c>
    </row>
    <row r="83" spans="1:17" x14ac:dyDescent="0.25">
      <c r="A83" s="1"/>
      <c r="B83" s="1" t="s">
        <v>430</v>
      </c>
      <c r="C83" s="1" t="s">
        <v>374</v>
      </c>
      <c r="D83" s="22">
        <v>1203.6089999999999</v>
      </c>
      <c r="H83" s="1" t="s">
        <v>430</v>
      </c>
      <c r="I83" s="1" t="s">
        <v>377</v>
      </c>
      <c r="J83" s="22">
        <v>8.65</v>
      </c>
      <c r="K83" s="22">
        <v>6</v>
      </c>
      <c r="N83" s="1" t="s">
        <v>430</v>
      </c>
      <c r="O83" s="1" t="s">
        <v>420</v>
      </c>
      <c r="P83" s="1">
        <v>2035</v>
      </c>
      <c r="Q83" s="3">
        <v>0.20699999999999999</v>
      </c>
    </row>
    <row r="84" spans="1:17" x14ac:dyDescent="0.25">
      <c r="A84" s="1"/>
      <c r="B84" s="1" t="s">
        <v>430</v>
      </c>
      <c r="C84" s="1" t="s">
        <v>375</v>
      </c>
      <c r="D84" s="22">
        <v>1088.45</v>
      </c>
      <c r="H84" s="1" t="s">
        <v>430</v>
      </c>
      <c r="I84" s="1" t="s">
        <v>378</v>
      </c>
      <c r="J84" s="22">
        <v>6.56</v>
      </c>
      <c r="K84" s="22">
        <v>4.22</v>
      </c>
      <c r="N84" s="1" t="s">
        <v>430</v>
      </c>
      <c r="O84" s="1" t="s">
        <v>420</v>
      </c>
      <c r="P84" s="1">
        <v>2040</v>
      </c>
      <c r="Q84" s="3">
        <v>0.29399999999999998</v>
      </c>
    </row>
    <row r="85" spans="1:17" x14ac:dyDescent="0.25">
      <c r="A85" s="1"/>
      <c r="B85" s="1" t="s">
        <v>430</v>
      </c>
      <c r="C85" s="1" t="s">
        <v>376</v>
      </c>
      <c r="D85" s="22">
        <v>944.24599999999998</v>
      </c>
      <c r="H85" s="1" t="s">
        <v>430</v>
      </c>
      <c r="I85" s="1" t="s">
        <v>379</v>
      </c>
      <c r="J85" s="22">
        <v>3.59</v>
      </c>
      <c r="K85" s="22">
        <v>2.2000000000000002</v>
      </c>
      <c r="N85" s="1" t="s">
        <v>430</v>
      </c>
      <c r="O85" s="1" t="s">
        <v>420</v>
      </c>
      <c r="P85" s="1">
        <v>2045</v>
      </c>
      <c r="Q85" s="3">
        <v>0.36899999999999999</v>
      </c>
    </row>
    <row r="86" spans="1:17" x14ac:dyDescent="0.25">
      <c r="A86" s="1"/>
      <c r="B86" s="1" t="s">
        <v>430</v>
      </c>
      <c r="C86" s="1" t="s">
        <v>377</v>
      </c>
      <c r="D86" s="22">
        <v>860.279</v>
      </c>
      <c r="H86" s="1" t="s">
        <v>430</v>
      </c>
      <c r="I86" s="1" t="s">
        <v>380</v>
      </c>
      <c r="J86" s="22">
        <v>1.1299999999999999</v>
      </c>
      <c r="K86" s="22">
        <v>0.6</v>
      </c>
      <c r="N86" s="1" t="s">
        <v>430</v>
      </c>
      <c r="O86" s="1" t="s">
        <v>420</v>
      </c>
      <c r="P86" s="1">
        <v>2050</v>
      </c>
      <c r="Q86" s="3">
        <v>0.45300000000000001</v>
      </c>
    </row>
    <row r="87" spans="1:17" x14ac:dyDescent="0.25">
      <c r="A87" s="1"/>
      <c r="B87" s="1" t="s">
        <v>430</v>
      </c>
      <c r="C87" s="1" t="s">
        <v>378</v>
      </c>
      <c r="D87" s="22">
        <v>651.99900000000002</v>
      </c>
      <c r="H87" s="1" t="s">
        <v>431</v>
      </c>
      <c r="I87" s="1" t="s">
        <v>366</v>
      </c>
      <c r="J87" s="22">
        <v>4.7300000000000004</v>
      </c>
      <c r="K87" s="22">
        <v>9.23</v>
      </c>
      <c r="N87" s="1" t="s">
        <v>431</v>
      </c>
      <c r="O87" s="1" t="s">
        <v>417</v>
      </c>
      <c r="P87" s="1">
        <v>2020</v>
      </c>
      <c r="Q87" s="3">
        <v>0.186</v>
      </c>
    </row>
    <row r="88" spans="1:17" x14ac:dyDescent="0.25">
      <c r="A88" s="1"/>
      <c r="B88" s="1" t="s">
        <v>430</v>
      </c>
      <c r="C88" s="1" t="s">
        <v>379</v>
      </c>
      <c r="D88" s="22">
        <v>356.78</v>
      </c>
      <c r="H88" s="1" t="s">
        <v>431</v>
      </c>
      <c r="I88" s="1" t="s">
        <v>368</v>
      </c>
      <c r="J88" s="22">
        <v>6.05</v>
      </c>
      <c r="K88" s="22">
        <v>8.77</v>
      </c>
      <c r="N88" s="1" t="s">
        <v>431</v>
      </c>
      <c r="O88" s="1" t="s">
        <v>417</v>
      </c>
      <c r="P88" s="1">
        <v>2025</v>
      </c>
      <c r="Q88" s="3">
        <v>0.47799999999999998</v>
      </c>
    </row>
    <row r="89" spans="1:17" x14ac:dyDescent="0.25">
      <c r="A89" s="1"/>
      <c r="B89" s="1" t="s">
        <v>430</v>
      </c>
      <c r="C89" s="1" t="s">
        <v>380</v>
      </c>
      <c r="D89" s="22">
        <v>112.53400000000001</v>
      </c>
      <c r="H89" s="1" t="s">
        <v>431</v>
      </c>
      <c r="I89" s="1" t="s">
        <v>369</v>
      </c>
      <c r="J89" s="22">
        <v>7.07</v>
      </c>
      <c r="K89" s="22">
        <v>8.44</v>
      </c>
      <c r="N89" s="1" t="s">
        <v>431</v>
      </c>
      <c r="O89" s="1" t="s">
        <v>417</v>
      </c>
      <c r="P89" s="1">
        <v>2030</v>
      </c>
      <c r="Q89" s="3">
        <v>0.56499999999999995</v>
      </c>
    </row>
    <row r="90" spans="1:17" x14ac:dyDescent="0.25">
      <c r="A90" s="1"/>
      <c r="B90" s="1" t="s">
        <v>430</v>
      </c>
      <c r="C90" s="1" t="s">
        <v>428</v>
      </c>
      <c r="D90" s="22">
        <v>22.143000000000001</v>
      </c>
      <c r="H90" s="1" t="s">
        <v>431</v>
      </c>
      <c r="I90" s="1" t="s">
        <v>370</v>
      </c>
      <c r="J90" s="22">
        <v>7.48</v>
      </c>
      <c r="K90" s="22">
        <v>8.08</v>
      </c>
      <c r="N90" s="1" t="s">
        <v>431</v>
      </c>
      <c r="O90" s="1" t="s">
        <v>417</v>
      </c>
      <c r="P90" s="1">
        <v>2035</v>
      </c>
      <c r="Q90" s="3">
        <v>0.53700000000000003</v>
      </c>
    </row>
    <row r="91" spans="1:17" x14ac:dyDescent="0.25">
      <c r="A91" s="1"/>
      <c r="B91" s="1" t="s">
        <v>431</v>
      </c>
      <c r="C91" s="1" t="s">
        <v>366</v>
      </c>
      <c r="D91" s="22">
        <v>255.75</v>
      </c>
      <c r="H91" s="1" t="s">
        <v>431</v>
      </c>
      <c r="I91" s="1" t="s">
        <v>371</v>
      </c>
      <c r="J91" s="22">
        <v>8.9700000000000006</v>
      </c>
      <c r="K91" s="22">
        <v>9.2200000000000006</v>
      </c>
      <c r="N91" s="1" t="s">
        <v>431</v>
      </c>
      <c r="O91" s="1" t="s">
        <v>417</v>
      </c>
      <c r="P91" s="1">
        <v>2040</v>
      </c>
      <c r="Q91" s="3">
        <v>0.45100000000000001</v>
      </c>
    </row>
    <row r="92" spans="1:17" x14ac:dyDescent="0.25">
      <c r="A92" s="1"/>
      <c r="B92" s="1" t="s">
        <v>431</v>
      </c>
      <c r="C92" s="1" t="s">
        <v>368</v>
      </c>
      <c r="D92" s="22">
        <v>327.26299999999998</v>
      </c>
      <c r="H92" s="1" t="s">
        <v>431</v>
      </c>
      <c r="I92" s="1" t="s">
        <v>372</v>
      </c>
      <c r="J92" s="22">
        <v>10.53</v>
      </c>
      <c r="K92" s="22">
        <v>10.08</v>
      </c>
      <c r="N92" s="1" t="s">
        <v>431</v>
      </c>
      <c r="O92" s="1" t="s">
        <v>417</v>
      </c>
      <c r="P92" s="1">
        <v>2045</v>
      </c>
      <c r="Q92" s="3">
        <v>0.35399999999999998</v>
      </c>
    </row>
    <row r="93" spans="1:17" x14ac:dyDescent="0.25">
      <c r="A93" s="1"/>
      <c r="B93" s="1" t="s">
        <v>431</v>
      </c>
      <c r="C93" s="1" t="s">
        <v>369</v>
      </c>
      <c r="D93" s="22">
        <v>382.10399999999998</v>
      </c>
      <c r="H93" s="1" t="s">
        <v>431</v>
      </c>
      <c r="I93" s="1" t="s">
        <v>373</v>
      </c>
      <c r="J93" s="22">
        <v>11.28</v>
      </c>
      <c r="K93" s="22">
        <v>9.4</v>
      </c>
      <c r="N93" s="1" t="s">
        <v>431</v>
      </c>
      <c r="O93" s="1" t="s">
        <v>417</v>
      </c>
      <c r="P93" s="1">
        <v>2050</v>
      </c>
      <c r="Q93" s="3">
        <v>0.377</v>
      </c>
    </row>
    <row r="94" spans="1:17" x14ac:dyDescent="0.25">
      <c r="B94" s="1" t="s">
        <v>431</v>
      </c>
      <c r="C94" s="1" t="s">
        <v>370</v>
      </c>
      <c r="D94" s="22">
        <v>404.69600000000003</v>
      </c>
      <c r="H94" s="1" t="s">
        <v>431</v>
      </c>
      <c r="I94" s="1" t="s">
        <v>374</v>
      </c>
      <c r="J94" s="22">
        <v>10.98</v>
      </c>
      <c r="K94" s="22">
        <v>8.4700000000000006</v>
      </c>
      <c r="N94" s="1" t="s">
        <v>431</v>
      </c>
      <c r="O94" s="1" t="s">
        <v>420</v>
      </c>
      <c r="P94" s="1">
        <v>2020</v>
      </c>
      <c r="Q94" s="3">
        <v>4.5999999999999999E-2</v>
      </c>
    </row>
    <row r="95" spans="1:17" x14ac:dyDescent="0.25">
      <c r="B95" s="1" t="s">
        <v>431</v>
      </c>
      <c r="C95" s="1" t="s">
        <v>371</v>
      </c>
      <c r="D95" s="22">
        <v>484.94299999999998</v>
      </c>
      <c r="H95" s="1" t="s">
        <v>431</v>
      </c>
      <c r="I95" s="1" t="s">
        <v>375</v>
      </c>
      <c r="J95" s="22">
        <v>9.36</v>
      </c>
      <c r="K95" s="22">
        <v>8.0299999999999994</v>
      </c>
      <c r="N95" s="1" t="s">
        <v>431</v>
      </c>
      <c r="O95" s="1" t="s">
        <v>420</v>
      </c>
      <c r="P95" s="1">
        <v>2025</v>
      </c>
      <c r="Q95" s="3">
        <v>0.11600000000000001</v>
      </c>
    </row>
    <row r="96" spans="1:17" x14ac:dyDescent="0.25">
      <c r="B96" s="1" t="s">
        <v>431</v>
      </c>
      <c r="C96" s="1" t="s">
        <v>372</v>
      </c>
      <c r="D96" s="22">
        <v>569.26300000000003</v>
      </c>
      <c r="H96" s="1" t="s">
        <v>431</v>
      </c>
      <c r="I96" s="1" t="s">
        <v>376</v>
      </c>
      <c r="J96" s="22">
        <v>7.83</v>
      </c>
      <c r="K96" s="22">
        <v>7.25</v>
      </c>
      <c r="N96" s="1" t="s">
        <v>431</v>
      </c>
      <c r="O96" s="1" t="s">
        <v>420</v>
      </c>
      <c r="P96" s="1">
        <v>2030</v>
      </c>
      <c r="Q96" s="3">
        <v>0.14899999999999999</v>
      </c>
    </row>
    <row r="97" spans="1:17" x14ac:dyDescent="0.25">
      <c r="B97" s="1" t="s">
        <v>431</v>
      </c>
      <c r="C97" s="1" t="s">
        <v>373</v>
      </c>
      <c r="D97" s="22">
        <v>609.67899999999997</v>
      </c>
      <c r="H97" s="1" t="s">
        <v>431</v>
      </c>
      <c r="I97" s="1" t="s">
        <v>377</v>
      </c>
      <c r="J97" s="22">
        <v>6.89</v>
      </c>
      <c r="K97" s="22">
        <v>6</v>
      </c>
      <c r="N97" s="1" t="s">
        <v>431</v>
      </c>
      <c r="O97" s="1" t="s">
        <v>420</v>
      </c>
      <c r="P97" s="1">
        <v>2035</v>
      </c>
      <c r="Q97" s="3">
        <v>0.23799999999999999</v>
      </c>
    </row>
    <row r="98" spans="1:17" x14ac:dyDescent="0.25">
      <c r="B98" s="1" t="s">
        <v>431</v>
      </c>
      <c r="C98" s="1" t="s">
        <v>374</v>
      </c>
      <c r="D98" s="22">
        <v>593.69000000000005</v>
      </c>
      <c r="H98" s="1" t="s">
        <v>431</v>
      </c>
      <c r="I98" s="1" t="s">
        <v>378</v>
      </c>
      <c r="J98" s="22">
        <v>5.1100000000000003</v>
      </c>
      <c r="K98" s="22">
        <v>4.22</v>
      </c>
      <c r="N98" s="1" t="s">
        <v>431</v>
      </c>
      <c r="O98" s="1" t="s">
        <v>420</v>
      </c>
      <c r="P98" s="1">
        <v>2040</v>
      </c>
      <c r="Q98" s="3">
        <v>0.30199999999999999</v>
      </c>
    </row>
    <row r="99" spans="1:17" x14ac:dyDescent="0.25">
      <c r="B99" s="1" t="s">
        <v>431</v>
      </c>
      <c r="C99" s="1" t="s">
        <v>375</v>
      </c>
      <c r="D99" s="22">
        <v>506.17200000000003</v>
      </c>
      <c r="H99" s="1" t="s">
        <v>431</v>
      </c>
      <c r="I99" s="1" t="s">
        <v>379</v>
      </c>
      <c r="J99" s="22">
        <v>2.82</v>
      </c>
      <c r="K99" s="22">
        <v>2.2000000000000002</v>
      </c>
      <c r="N99" s="1" t="s">
        <v>431</v>
      </c>
      <c r="O99" s="1" t="s">
        <v>420</v>
      </c>
      <c r="P99" s="1">
        <v>2045</v>
      </c>
      <c r="Q99" s="3">
        <v>0.34699999999999998</v>
      </c>
    </row>
    <row r="100" spans="1:17" x14ac:dyDescent="0.25">
      <c r="B100" s="1" t="s">
        <v>431</v>
      </c>
      <c r="C100" s="1" t="s">
        <v>376</v>
      </c>
      <c r="D100" s="22">
        <v>423.61900000000003</v>
      </c>
      <c r="H100" s="1" t="s">
        <v>431</v>
      </c>
      <c r="I100" s="1" t="s">
        <v>380</v>
      </c>
      <c r="J100" s="22">
        <v>0.9</v>
      </c>
      <c r="K100" s="22">
        <v>0.6</v>
      </c>
      <c r="N100" s="1" t="s">
        <v>431</v>
      </c>
      <c r="O100" s="1" t="s">
        <v>420</v>
      </c>
      <c r="P100" s="1">
        <v>2050</v>
      </c>
      <c r="Q100" s="3">
        <v>0.40100000000000002</v>
      </c>
    </row>
    <row r="101" spans="1:17" x14ac:dyDescent="0.25">
      <c r="B101" s="1" t="s">
        <v>431</v>
      </c>
      <c r="C101" s="1" t="s">
        <v>377</v>
      </c>
      <c r="D101" s="22">
        <v>372.39499999999998</v>
      </c>
      <c r="H101" s="1" t="s">
        <v>567</v>
      </c>
      <c r="I101" s="1" t="s">
        <v>366</v>
      </c>
      <c r="J101" s="22">
        <v>2.25</v>
      </c>
      <c r="K101" s="22">
        <v>9.23</v>
      </c>
      <c r="N101" s="1" t="s">
        <v>567</v>
      </c>
      <c r="O101" s="1" t="s">
        <v>417</v>
      </c>
      <c r="P101" s="1">
        <v>2020</v>
      </c>
      <c r="Q101" s="3">
        <v>0.17199999999999999</v>
      </c>
    </row>
    <row r="102" spans="1:17" x14ac:dyDescent="0.25">
      <c r="A102" s="1"/>
      <c r="B102" s="1" t="s">
        <v>431</v>
      </c>
      <c r="C102" s="1" t="s">
        <v>378</v>
      </c>
      <c r="D102" s="22">
        <v>276.03699999999998</v>
      </c>
      <c r="H102" s="1" t="s">
        <v>567</v>
      </c>
      <c r="I102" s="1" t="s">
        <v>368</v>
      </c>
      <c r="J102" s="22">
        <v>3.29</v>
      </c>
      <c r="K102" s="22">
        <v>8.77</v>
      </c>
      <c r="N102" s="1" t="s">
        <v>567</v>
      </c>
      <c r="O102" s="1" t="s">
        <v>417</v>
      </c>
      <c r="P102" s="1">
        <v>2025</v>
      </c>
      <c r="Q102" s="3">
        <v>0.443</v>
      </c>
    </row>
    <row r="103" spans="1:17" x14ac:dyDescent="0.25">
      <c r="A103" s="1"/>
      <c r="B103" s="1" t="s">
        <v>431</v>
      </c>
      <c r="C103" s="1" t="s">
        <v>379</v>
      </c>
      <c r="D103" s="22">
        <v>152.73400000000001</v>
      </c>
      <c r="H103" s="1" t="s">
        <v>567</v>
      </c>
      <c r="I103" s="1" t="s">
        <v>369</v>
      </c>
      <c r="J103" s="22">
        <v>4.3600000000000003</v>
      </c>
      <c r="K103" s="22">
        <v>8.44</v>
      </c>
      <c r="N103" s="1" t="s">
        <v>567</v>
      </c>
      <c r="O103" s="1" t="s">
        <v>417</v>
      </c>
      <c r="P103" s="1">
        <v>2030</v>
      </c>
      <c r="Q103" s="3">
        <v>0.57599999999999996</v>
      </c>
    </row>
    <row r="104" spans="1:17" x14ac:dyDescent="0.25">
      <c r="A104" s="1"/>
      <c r="B104" s="1" t="s">
        <v>431</v>
      </c>
      <c r="C104" s="1" t="s">
        <v>380</v>
      </c>
      <c r="D104" s="22">
        <v>48.497999999999998</v>
      </c>
      <c r="H104" s="1" t="s">
        <v>567</v>
      </c>
      <c r="I104" s="1" t="s">
        <v>370</v>
      </c>
      <c r="J104" s="22">
        <v>5.26</v>
      </c>
      <c r="K104" s="22">
        <v>8.08</v>
      </c>
      <c r="N104" s="1" t="s">
        <v>567</v>
      </c>
      <c r="O104" s="1" t="s">
        <v>417</v>
      </c>
      <c r="P104" s="1">
        <v>2035</v>
      </c>
      <c r="Q104" s="3">
        <v>0.63300000000000001</v>
      </c>
    </row>
    <row r="105" spans="1:17" x14ac:dyDescent="0.25">
      <c r="A105" s="1"/>
      <c r="B105" s="1" t="s">
        <v>431</v>
      </c>
      <c r="C105" s="1" t="s">
        <v>428</v>
      </c>
      <c r="D105" s="22">
        <v>9.4960000000000004</v>
      </c>
      <c r="H105" s="1" t="s">
        <v>567</v>
      </c>
      <c r="I105" s="1" t="s">
        <v>371</v>
      </c>
      <c r="J105" s="22">
        <v>7.13</v>
      </c>
      <c r="K105" s="22">
        <v>9.2200000000000006</v>
      </c>
      <c r="N105" s="1" t="s">
        <v>567</v>
      </c>
      <c r="O105" s="1" t="s">
        <v>417</v>
      </c>
      <c r="P105" s="1">
        <v>2040</v>
      </c>
      <c r="Q105" s="3">
        <v>0.61799999999999999</v>
      </c>
    </row>
    <row r="106" spans="1:17" x14ac:dyDescent="0.25">
      <c r="A106" s="1"/>
      <c r="B106" s="1" t="s">
        <v>567</v>
      </c>
      <c r="C106" s="1" t="s">
        <v>366</v>
      </c>
      <c r="D106" s="22">
        <v>366.26900000000001</v>
      </c>
      <c r="H106" s="1" t="s">
        <v>567</v>
      </c>
      <c r="I106" s="1" t="s">
        <v>372</v>
      </c>
      <c r="J106" s="22">
        <v>9.9600000000000009</v>
      </c>
      <c r="K106" s="22">
        <v>10.08</v>
      </c>
      <c r="N106" s="1" t="s">
        <v>567</v>
      </c>
      <c r="O106" s="1" t="s">
        <v>417</v>
      </c>
      <c r="P106" s="1">
        <v>2045</v>
      </c>
      <c r="Q106" s="3">
        <v>0.57899999999999996</v>
      </c>
    </row>
    <row r="107" spans="1:17" x14ac:dyDescent="0.25">
      <c r="B107" s="1" t="s">
        <v>567</v>
      </c>
      <c r="C107" s="1" t="s">
        <v>368</v>
      </c>
      <c r="D107" s="22">
        <v>534.99800000000005</v>
      </c>
      <c r="H107" s="1" t="s">
        <v>567</v>
      </c>
      <c r="I107" s="1" t="s">
        <v>373</v>
      </c>
      <c r="J107" s="22">
        <v>12.3</v>
      </c>
      <c r="K107" s="22">
        <v>9.4</v>
      </c>
      <c r="N107" s="1" t="s">
        <v>567</v>
      </c>
      <c r="O107" s="1" t="s">
        <v>417</v>
      </c>
      <c r="P107" s="1">
        <v>2050</v>
      </c>
      <c r="Q107" s="3">
        <v>0.65300000000000002</v>
      </c>
    </row>
    <row r="108" spans="1:17" x14ac:dyDescent="0.25">
      <c r="B108" s="1" t="s">
        <v>567</v>
      </c>
      <c r="C108" s="1" t="s">
        <v>369</v>
      </c>
      <c r="D108" s="22">
        <v>709.19100000000003</v>
      </c>
      <c r="H108" s="1" t="s">
        <v>567</v>
      </c>
      <c r="I108" s="1" t="s">
        <v>374</v>
      </c>
      <c r="J108" s="22">
        <v>12.55</v>
      </c>
      <c r="K108" s="22">
        <v>8.4700000000000006</v>
      </c>
      <c r="N108" s="1" t="s">
        <v>567</v>
      </c>
      <c r="O108" s="1" t="s">
        <v>420</v>
      </c>
      <c r="P108" s="1">
        <v>2020</v>
      </c>
      <c r="Q108" s="3">
        <v>4.2999999999999997E-2</v>
      </c>
    </row>
    <row r="109" spans="1:17" x14ac:dyDescent="0.25">
      <c r="B109" s="1" t="s">
        <v>567</v>
      </c>
      <c r="C109" s="1" t="s">
        <v>370</v>
      </c>
      <c r="D109" s="22">
        <v>855.452</v>
      </c>
      <c r="H109" s="1" t="s">
        <v>567</v>
      </c>
      <c r="I109" s="1" t="s">
        <v>375</v>
      </c>
      <c r="J109" s="22">
        <v>11.5</v>
      </c>
      <c r="K109" s="22">
        <v>8.0299999999999994</v>
      </c>
      <c r="N109" s="1" t="s">
        <v>567</v>
      </c>
      <c r="O109" s="1" t="s">
        <v>420</v>
      </c>
      <c r="P109" s="1">
        <v>2025</v>
      </c>
      <c r="Q109" s="3">
        <v>0.109</v>
      </c>
    </row>
    <row r="110" spans="1:17" x14ac:dyDescent="0.25">
      <c r="B110" s="1" t="s">
        <v>567</v>
      </c>
      <c r="C110" s="1" t="s">
        <v>371</v>
      </c>
      <c r="D110" s="22">
        <v>1161.287</v>
      </c>
      <c r="H110" s="1" t="s">
        <v>567</v>
      </c>
      <c r="I110" s="1" t="s">
        <v>376</v>
      </c>
      <c r="J110" s="22">
        <v>10.050000000000001</v>
      </c>
      <c r="K110" s="22">
        <v>7.25</v>
      </c>
      <c r="N110" s="1" t="s">
        <v>567</v>
      </c>
      <c r="O110" s="1" t="s">
        <v>420</v>
      </c>
      <c r="P110" s="1">
        <v>2030</v>
      </c>
      <c r="Q110" s="3">
        <v>0.155</v>
      </c>
    </row>
    <row r="111" spans="1:17" x14ac:dyDescent="0.25">
      <c r="B111" s="1" t="s">
        <v>567</v>
      </c>
      <c r="C111" s="1" t="s">
        <v>372</v>
      </c>
      <c r="D111" s="22">
        <v>1621.2909999999999</v>
      </c>
      <c r="H111" s="1" t="s">
        <v>567</v>
      </c>
      <c r="I111" s="1" t="s">
        <v>377</v>
      </c>
      <c r="J111" s="22">
        <v>9.25</v>
      </c>
      <c r="K111" s="22">
        <v>6</v>
      </c>
      <c r="N111" s="1" t="s">
        <v>567</v>
      </c>
      <c r="O111" s="1" t="s">
        <v>420</v>
      </c>
      <c r="P111" s="1">
        <v>2035</v>
      </c>
      <c r="Q111" s="3">
        <v>0.221</v>
      </c>
    </row>
    <row r="112" spans="1:17" x14ac:dyDescent="0.25">
      <c r="B112" s="1" t="s">
        <v>567</v>
      </c>
      <c r="C112" s="1" t="s">
        <v>373</v>
      </c>
      <c r="D112" s="22">
        <v>2003.0630000000001</v>
      </c>
      <c r="H112" s="1" t="s">
        <v>567</v>
      </c>
      <c r="I112" s="1" t="s">
        <v>378</v>
      </c>
      <c r="J112" s="22">
        <v>7.05</v>
      </c>
      <c r="K112" s="22">
        <v>4.22</v>
      </c>
      <c r="N112" s="1" t="s">
        <v>567</v>
      </c>
      <c r="O112" s="1" t="s">
        <v>420</v>
      </c>
      <c r="P112" s="1">
        <v>2040</v>
      </c>
      <c r="Q112" s="3">
        <v>0.32500000000000001</v>
      </c>
    </row>
    <row r="113" spans="1:17" x14ac:dyDescent="0.25">
      <c r="B113" s="1" t="s">
        <v>567</v>
      </c>
      <c r="C113" s="1" t="s">
        <v>374</v>
      </c>
      <c r="D113" s="22">
        <v>2042.615</v>
      </c>
      <c r="H113" s="1" t="s">
        <v>567</v>
      </c>
      <c r="I113" s="1" t="s">
        <v>379</v>
      </c>
      <c r="J113" s="22">
        <v>3.84</v>
      </c>
      <c r="K113" s="22">
        <v>2.2000000000000002</v>
      </c>
      <c r="N113" s="1" t="s">
        <v>567</v>
      </c>
      <c r="O113" s="1" t="s">
        <v>420</v>
      </c>
      <c r="P113" s="1">
        <v>2045</v>
      </c>
      <c r="Q113" s="3">
        <v>0.41099999999999998</v>
      </c>
    </row>
    <row r="114" spans="1:17" x14ac:dyDescent="0.25">
      <c r="B114" s="1" t="s">
        <v>567</v>
      </c>
      <c r="C114" s="1" t="s">
        <v>375</v>
      </c>
      <c r="D114" s="22">
        <v>1871.5440000000001</v>
      </c>
      <c r="H114" s="1" t="s">
        <v>567</v>
      </c>
      <c r="I114" s="1" t="s">
        <v>380</v>
      </c>
      <c r="J114" s="22">
        <v>1.22</v>
      </c>
      <c r="K114" s="22">
        <v>0.6</v>
      </c>
      <c r="N114" s="1" t="s">
        <v>567</v>
      </c>
      <c r="O114" s="1" t="s">
        <v>420</v>
      </c>
      <c r="P114" s="1">
        <v>2050</v>
      </c>
      <c r="Q114" s="3">
        <v>0.501</v>
      </c>
    </row>
    <row r="115" spans="1:17" x14ac:dyDescent="0.25">
      <c r="A115" s="1"/>
      <c r="B115" s="1" t="s">
        <v>567</v>
      </c>
      <c r="C115" s="1" t="s">
        <v>376</v>
      </c>
      <c r="D115" s="22">
        <v>1635.354</v>
      </c>
    </row>
    <row r="116" spans="1:17" x14ac:dyDescent="0.25">
      <c r="A116" s="1"/>
      <c r="B116" s="1" t="s">
        <v>567</v>
      </c>
      <c r="C116" s="1" t="s">
        <v>377</v>
      </c>
      <c r="D116" s="22">
        <v>1506.538</v>
      </c>
    </row>
    <row r="117" spans="1:17" x14ac:dyDescent="0.25">
      <c r="A117" s="1"/>
      <c r="B117" s="1" t="s">
        <v>567</v>
      </c>
      <c r="C117" s="1" t="s">
        <v>378</v>
      </c>
      <c r="D117" s="22">
        <v>1147.8240000000001</v>
      </c>
    </row>
    <row r="118" spans="1:17" x14ac:dyDescent="0.25">
      <c r="A118" s="1"/>
      <c r="B118" s="1" t="s">
        <v>567</v>
      </c>
      <c r="C118" s="1" t="s">
        <v>379</v>
      </c>
      <c r="D118" s="22">
        <v>625.45600000000002</v>
      </c>
    </row>
    <row r="119" spans="1:17" x14ac:dyDescent="0.25">
      <c r="A119" s="1"/>
      <c r="B119" s="1" t="s">
        <v>567</v>
      </c>
      <c r="C119" s="1" t="s">
        <v>380</v>
      </c>
      <c r="D119" s="22">
        <v>197.89400000000001</v>
      </c>
    </row>
    <row r="120" spans="1:17" x14ac:dyDescent="0.25">
      <c r="B120" s="1" t="s">
        <v>567</v>
      </c>
      <c r="C120" s="1" t="s">
        <v>428</v>
      </c>
      <c r="D120" s="22">
        <v>39.087000000000003</v>
      </c>
    </row>
    <row r="122" spans="1:17" x14ac:dyDescent="0.25">
      <c r="A122" s="1"/>
    </row>
    <row r="123" spans="1:17" x14ac:dyDescent="0.25">
      <c r="A123" s="1"/>
    </row>
    <row r="124" spans="1:17" x14ac:dyDescent="0.25">
      <c r="A124" s="1"/>
    </row>
    <row r="126" spans="1:17" x14ac:dyDescent="0.25">
      <c r="A126" s="1"/>
    </row>
    <row r="128" spans="1:17" x14ac:dyDescent="0.25">
      <c r="A128" s="9"/>
    </row>
  </sheetData>
  <hyperlinks>
    <hyperlink ref="A26" location="Contents!A1" display="Back to contents" xr:uid="{AD780A13-649C-4634-B14C-E021D271A20D}"/>
  </hyperlinks>
  <pageMargins left="0.7" right="0.7" top="0.75" bottom="0.75" header="0.3" footer="0.3"/>
  <pageSetup paperSize="9" orientation="portrait" horizontalDpi="1200" verticalDpi="1200" r:id="rId1"/>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A85F9-3009-4A5C-8C15-2404B0816C12}">
  <dimension ref="A1:Q165"/>
  <sheetViews>
    <sheetView workbookViewId="0"/>
  </sheetViews>
  <sheetFormatPr defaultColWidth="9.28515625" defaultRowHeight="15" x14ac:dyDescent="0.25"/>
  <cols>
    <col min="1" max="1" width="10.7109375" style="2" customWidth="1"/>
    <col min="2" max="2" width="22.42578125" style="1" customWidth="1"/>
    <col min="3" max="3" width="11.28515625" style="1" customWidth="1"/>
    <col min="4" max="4" width="16.7109375" style="1" customWidth="1"/>
    <col min="5" max="5" width="10.5703125" style="1" bestFit="1" customWidth="1"/>
    <col min="6" max="7" width="9.28515625" style="1"/>
    <col min="8" max="8" width="22" style="1" customWidth="1"/>
    <col min="9" max="9" width="12.28515625" style="1" customWidth="1"/>
    <col min="10" max="10" width="11.28515625" style="1" customWidth="1"/>
    <col min="11" max="11" width="12.28515625" style="1" customWidth="1"/>
    <col min="12" max="13" width="9.28515625" style="1"/>
    <col min="14" max="14" width="21.42578125" style="1" customWidth="1"/>
    <col min="15" max="15" width="12" style="1" customWidth="1"/>
    <col min="16" max="16" width="9.28515625" style="1"/>
    <col min="17" max="17" width="15.7109375" style="1" customWidth="1"/>
    <col min="18" max="16384" width="9.28515625" style="1"/>
  </cols>
  <sheetData>
    <row r="1" spans="1:14" x14ac:dyDescent="0.25">
      <c r="A1" s="1" t="s">
        <v>76</v>
      </c>
      <c r="B1" s="2" t="s">
        <v>568</v>
      </c>
    </row>
    <row r="2" spans="1:14" x14ac:dyDescent="0.25">
      <c r="A2" s="1"/>
    </row>
    <row r="3" spans="1:14" x14ac:dyDescent="0.25">
      <c r="B3" s="2" t="s">
        <v>560</v>
      </c>
      <c r="C3" s="2"/>
      <c r="D3" s="2"/>
      <c r="E3" s="2"/>
      <c r="F3" s="2"/>
      <c r="G3" s="2"/>
      <c r="H3" s="2" t="s">
        <v>561</v>
      </c>
      <c r="I3" s="2"/>
      <c r="J3" s="2"/>
      <c r="K3" s="2"/>
      <c r="N3" s="2" t="s">
        <v>562</v>
      </c>
    </row>
    <row r="4" spans="1:14" x14ac:dyDescent="0.25">
      <c r="H4" s="2" t="s">
        <v>563</v>
      </c>
      <c r="N4" s="2" t="s">
        <v>564</v>
      </c>
    </row>
    <row r="5" spans="1:14" x14ac:dyDescent="0.25">
      <c r="I5" s="3"/>
    </row>
    <row r="6" spans="1:14" x14ac:dyDescent="0.25">
      <c r="I6" s="3"/>
    </row>
    <row r="7" spans="1:14" x14ac:dyDescent="0.25">
      <c r="I7" s="3"/>
    </row>
    <row r="8" spans="1:14" x14ac:dyDescent="0.25">
      <c r="I8" s="3"/>
    </row>
    <row r="9" spans="1:14" x14ac:dyDescent="0.25">
      <c r="I9" s="3"/>
    </row>
    <row r="10" spans="1:14" x14ac:dyDescent="0.25">
      <c r="I10" s="3"/>
    </row>
    <row r="11" spans="1:14" x14ac:dyDescent="0.25">
      <c r="I11" s="3"/>
    </row>
    <row r="12" spans="1:14" x14ac:dyDescent="0.25">
      <c r="I12" s="3"/>
    </row>
    <row r="13" spans="1:14" x14ac:dyDescent="0.25">
      <c r="I13" s="3"/>
    </row>
    <row r="14" spans="1:14" x14ac:dyDescent="0.25">
      <c r="A14" s="1"/>
      <c r="I14" s="3"/>
    </row>
    <row r="15" spans="1:14" x14ac:dyDescent="0.25">
      <c r="A15" s="1"/>
      <c r="I15" s="3"/>
    </row>
    <row r="16" spans="1:14" x14ac:dyDescent="0.25">
      <c r="A16" s="1"/>
      <c r="I16" s="3"/>
    </row>
    <row r="17" spans="1:17" x14ac:dyDescent="0.25">
      <c r="A17" s="1"/>
      <c r="I17" s="3"/>
    </row>
    <row r="18" spans="1:17" x14ac:dyDescent="0.25">
      <c r="A18" s="1"/>
      <c r="I18" s="3"/>
    </row>
    <row r="19" spans="1:17" x14ac:dyDescent="0.25">
      <c r="A19" s="1"/>
      <c r="I19" s="3"/>
    </row>
    <row r="20" spans="1:17" x14ac:dyDescent="0.25">
      <c r="A20" s="1"/>
      <c r="I20" s="3"/>
    </row>
    <row r="21" spans="1:17" x14ac:dyDescent="0.25">
      <c r="A21" s="1"/>
      <c r="I21" s="3"/>
    </row>
    <row r="22" spans="1:17" x14ac:dyDescent="0.25">
      <c r="A22" s="1"/>
      <c r="I22" s="3"/>
    </row>
    <row r="23" spans="1:17" x14ac:dyDescent="0.25">
      <c r="A23" s="1"/>
      <c r="I23" s="3"/>
    </row>
    <row r="24" spans="1:17" x14ac:dyDescent="0.25">
      <c r="A24" s="1"/>
      <c r="I24" s="3"/>
    </row>
    <row r="25" spans="1:17" x14ac:dyDescent="0.25">
      <c r="A25" s="1" t="s">
        <v>362</v>
      </c>
      <c r="I25" s="3"/>
    </row>
    <row r="26" spans="1:17" x14ac:dyDescent="0.25">
      <c r="A26" s="1"/>
      <c r="I26" s="3"/>
    </row>
    <row r="27" spans="1:17" x14ac:dyDescent="0.25">
      <c r="A27" s="9" t="s">
        <v>79</v>
      </c>
      <c r="I27" s="3"/>
    </row>
    <row r="28" spans="1:17" x14ac:dyDescent="0.25">
      <c r="A28" s="1"/>
      <c r="I28" s="3"/>
    </row>
    <row r="29" spans="1:17" x14ac:dyDescent="0.25">
      <c r="A29" s="1"/>
      <c r="I29" s="3"/>
    </row>
    <row r="30" spans="1:17" ht="30" x14ac:dyDescent="0.25">
      <c r="B30" s="2" t="s">
        <v>424</v>
      </c>
      <c r="C30" s="2" t="s">
        <v>108</v>
      </c>
      <c r="D30" s="2" t="s">
        <v>425</v>
      </c>
      <c r="H30" s="2" t="s">
        <v>424</v>
      </c>
      <c r="I30" s="2" t="s">
        <v>108</v>
      </c>
      <c r="J30" s="29" t="s">
        <v>565</v>
      </c>
      <c r="K30" s="29" t="s">
        <v>566</v>
      </c>
      <c r="N30" s="2" t="s">
        <v>424</v>
      </c>
      <c r="O30" s="2" t="s">
        <v>414</v>
      </c>
      <c r="P30" s="2" t="s">
        <v>106</v>
      </c>
      <c r="Q30" s="11" t="s">
        <v>416</v>
      </c>
    </row>
    <row r="31" spans="1:17" x14ac:dyDescent="0.25">
      <c r="A31" s="1"/>
      <c r="B31" s="1" t="s">
        <v>426</v>
      </c>
      <c r="C31" s="1" t="s">
        <v>366</v>
      </c>
      <c r="D31" s="22">
        <v>347.91899999999998</v>
      </c>
      <c r="H31" s="1" t="s">
        <v>426</v>
      </c>
      <c r="I31" s="1" t="s">
        <v>366</v>
      </c>
      <c r="J31" s="22">
        <v>2.5299999999999998</v>
      </c>
      <c r="K31" s="22">
        <v>9.23</v>
      </c>
      <c r="N31" s="1" t="s">
        <v>426</v>
      </c>
      <c r="O31" s="1" t="s">
        <v>417</v>
      </c>
      <c r="P31" s="1">
        <v>2020</v>
      </c>
      <c r="Q31" s="3">
        <v>0.17199999999999999</v>
      </c>
    </row>
    <row r="32" spans="1:17" x14ac:dyDescent="0.25">
      <c r="A32" s="1"/>
      <c r="B32" s="1" t="s">
        <v>426</v>
      </c>
      <c r="C32" s="1" t="s">
        <v>368</v>
      </c>
      <c r="D32" s="22">
        <v>493.97</v>
      </c>
      <c r="H32" s="1" t="s">
        <v>426</v>
      </c>
      <c r="I32" s="1" t="s">
        <v>368</v>
      </c>
      <c r="J32" s="22">
        <v>3.59</v>
      </c>
      <c r="K32" s="22">
        <v>8.77</v>
      </c>
      <c r="N32" s="1" t="s">
        <v>426</v>
      </c>
      <c r="O32" s="1" t="s">
        <v>417</v>
      </c>
      <c r="P32" s="1">
        <v>2025</v>
      </c>
      <c r="Q32" s="3">
        <v>0.44400000000000001</v>
      </c>
    </row>
    <row r="33" spans="1:17" x14ac:dyDescent="0.25">
      <c r="A33" s="1"/>
      <c r="B33" s="1" t="s">
        <v>426</v>
      </c>
      <c r="C33" s="1" t="s">
        <v>369</v>
      </c>
      <c r="D33" s="22">
        <v>637.44500000000005</v>
      </c>
      <c r="H33" s="1" t="s">
        <v>426</v>
      </c>
      <c r="I33" s="1" t="s">
        <v>369</v>
      </c>
      <c r="J33" s="22">
        <v>4.63</v>
      </c>
      <c r="K33" s="22">
        <v>8.44</v>
      </c>
      <c r="N33" s="1" t="s">
        <v>426</v>
      </c>
      <c r="O33" s="1" t="s">
        <v>417</v>
      </c>
      <c r="P33" s="1">
        <v>2030</v>
      </c>
      <c r="Q33" s="3">
        <v>0.56799999999999995</v>
      </c>
    </row>
    <row r="34" spans="1:17" x14ac:dyDescent="0.25">
      <c r="B34" s="1" t="s">
        <v>426</v>
      </c>
      <c r="C34" s="1" t="s">
        <v>370</v>
      </c>
      <c r="D34" s="22">
        <v>749.00800000000004</v>
      </c>
      <c r="H34" s="1" t="s">
        <v>426</v>
      </c>
      <c r="I34" s="1" t="s">
        <v>370</v>
      </c>
      <c r="J34" s="22">
        <v>5.44</v>
      </c>
      <c r="K34" s="22">
        <v>8.08</v>
      </c>
      <c r="N34" s="1" t="s">
        <v>426</v>
      </c>
      <c r="O34" s="1" t="s">
        <v>417</v>
      </c>
      <c r="P34" s="1">
        <v>2035</v>
      </c>
      <c r="Q34" s="3">
        <v>0.60799999999999998</v>
      </c>
    </row>
    <row r="35" spans="1:17" x14ac:dyDescent="0.25">
      <c r="B35" s="1" t="s">
        <v>426</v>
      </c>
      <c r="C35" s="1" t="s">
        <v>371</v>
      </c>
      <c r="D35" s="22">
        <v>998.34900000000005</v>
      </c>
      <c r="H35" s="1" t="s">
        <v>426</v>
      </c>
      <c r="I35" s="1" t="s">
        <v>371</v>
      </c>
      <c r="J35" s="22">
        <v>7.25</v>
      </c>
      <c r="K35" s="22">
        <v>9.2200000000000006</v>
      </c>
      <c r="N35" s="1" t="s">
        <v>426</v>
      </c>
      <c r="O35" s="1" t="s">
        <v>417</v>
      </c>
      <c r="P35" s="1">
        <v>2040</v>
      </c>
      <c r="Q35" s="3">
        <v>0.56399999999999995</v>
      </c>
    </row>
    <row r="36" spans="1:17" x14ac:dyDescent="0.25">
      <c r="B36" s="1" t="s">
        <v>426</v>
      </c>
      <c r="C36" s="1" t="s">
        <v>372</v>
      </c>
      <c r="D36" s="22">
        <v>1366.24</v>
      </c>
      <c r="H36" s="1" t="s">
        <v>426</v>
      </c>
      <c r="I36" s="1" t="s">
        <v>372</v>
      </c>
      <c r="J36" s="22">
        <v>9.92</v>
      </c>
      <c r="K36" s="22">
        <v>10.08</v>
      </c>
      <c r="N36" s="1" t="s">
        <v>426</v>
      </c>
      <c r="O36" s="1" t="s">
        <v>417</v>
      </c>
      <c r="P36" s="1">
        <v>2045</v>
      </c>
      <c r="Q36" s="3">
        <v>0.498</v>
      </c>
    </row>
    <row r="37" spans="1:17" x14ac:dyDescent="0.25">
      <c r="B37" s="1" t="s">
        <v>426</v>
      </c>
      <c r="C37" s="1" t="s">
        <v>373</v>
      </c>
      <c r="D37" s="22">
        <v>1671.337</v>
      </c>
      <c r="H37" s="1" t="s">
        <v>426</v>
      </c>
      <c r="I37" s="1" t="s">
        <v>373</v>
      </c>
      <c r="J37" s="22">
        <v>12.13</v>
      </c>
      <c r="K37" s="22">
        <v>9.4</v>
      </c>
      <c r="N37" s="1" t="s">
        <v>426</v>
      </c>
      <c r="O37" s="1" t="s">
        <v>417</v>
      </c>
      <c r="P37" s="1">
        <v>2050</v>
      </c>
      <c r="Q37" s="3">
        <v>0.53900000000000003</v>
      </c>
    </row>
    <row r="38" spans="1:17" x14ac:dyDescent="0.25">
      <c r="B38" s="1" t="s">
        <v>426</v>
      </c>
      <c r="C38" s="1" t="s">
        <v>374</v>
      </c>
      <c r="D38" s="22">
        <v>1712.1389999999999</v>
      </c>
      <c r="H38" s="1" t="s">
        <v>426</v>
      </c>
      <c r="I38" s="1" t="s">
        <v>374</v>
      </c>
      <c r="J38" s="22">
        <v>12.43</v>
      </c>
      <c r="K38" s="22">
        <v>8.4700000000000006</v>
      </c>
      <c r="N38" s="1" t="s">
        <v>426</v>
      </c>
      <c r="O38" s="1" t="s">
        <v>420</v>
      </c>
      <c r="P38" s="1">
        <v>2020</v>
      </c>
      <c r="Q38" s="3">
        <v>4.2999999999999997E-2</v>
      </c>
    </row>
    <row r="39" spans="1:17" x14ac:dyDescent="0.25">
      <c r="A39" s="1"/>
      <c r="B39" s="1" t="s">
        <v>426</v>
      </c>
      <c r="C39" s="1" t="s">
        <v>375</v>
      </c>
      <c r="D39" s="22">
        <v>1563.4079999999999</v>
      </c>
      <c r="H39" s="1" t="s">
        <v>426</v>
      </c>
      <c r="I39" s="1" t="s">
        <v>375</v>
      </c>
      <c r="J39" s="22">
        <v>11.35</v>
      </c>
      <c r="K39" s="22">
        <v>8.0299999999999994</v>
      </c>
      <c r="N39" s="1" t="s">
        <v>426</v>
      </c>
      <c r="O39" s="1" t="s">
        <v>420</v>
      </c>
      <c r="P39" s="1">
        <v>2025</v>
      </c>
      <c r="Q39" s="3">
        <v>0.108</v>
      </c>
    </row>
    <row r="40" spans="1:17" x14ac:dyDescent="0.25">
      <c r="B40" s="1" t="s">
        <v>426</v>
      </c>
      <c r="C40" s="1" t="s">
        <v>376</v>
      </c>
      <c r="D40" s="22">
        <v>1363.212</v>
      </c>
      <c r="H40" s="1" t="s">
        <v>426</v>
      </c>
      <c r="I40" s="1" t="s">
        <v>376</v>
      </c>
      <c r="J40" s="22">
        <v>9.9</v>
      </c>
      <c r="K40" s="22">
        <v>7.25</v>
      </c>
      <c r="N40" s="1" t="s">
        <v>426</v>
      </c>
      <c r="O40" s="1" t="s">
        <v>420</v>
      </c>
      <c r="P40" s="1">
        <v>2030</v>
      </c>
      <c r="Q40" s="3">
        <v>0.14599999999999999</v>
      </c>
    </row>
    <row r="41" spans="1:17" x14ac:dyDescent="0.25">
      <c r="A41" s="1"/>
      <c r="B41" s="1" t="s">
        <v>426</v>
      </c>
      <c r="C41" s="1" t="s">
        <v>377</v>
      </c>
      <c r="D41" s="22">
        <v>1247.0129999999999</v>
      </c>
      <c r="H41" s="1" t="s">
        <v>426</v>
      </c>
      <c r="I41" s="1" t="s">
        <v>377</v>
      </c>
      <c r="J41" s="22">
        <v>9.0500000000000007</v>
      </c>
      <c r="K41" s="22">
        <v>6</v>
      </c>
      <c r="N41" s="1" t="s">
        <v>426</v>
      </c>
      <c r="O41" s="1" t="s">
        <v>420</v>
      </c>
      <c r="P41" s="1">
        <v>2035</v>
      </c>
      <c r="Q41" s="3">
        <v>0.20899999999999999</v>
      </c>
    </row>
    <row r="42" spans="1:17" x14ac:dyDescent="0.25">
      <c r="A42" s="1"/>
      <c r="B42" s="1" t="s">
        <v>426</v>
      </c>
      <c r="C42" s="1" t="s">
        <v>378</v>
      </c>
      <c r="D42" s="22">
        <v>945.21400000000006</v>
      </c>
      <c r="H42" s="1" t="s">
        <v>426</v>
      </c>
      <c r="I42" s="1" t="s">
        <v>378</v>
      </c>
      <c r="J42" s="22">
        <v>6.86</v>
      </c>
      <c r="K42" s="22">
        <v>4.22</v>
      </c>
      <c r="N42" s="1" t="s">
        <v>426</v>
      </c>
      <c r="O42" s="1" t="s">
        <v>420</v>
      </c>
      <c r="P42" s="1">
        <v>2040</v>
      </c>
      <c r="Q42" s="3">
        <v>0.30399999999999999</v>
      </c>
    </row>
    <row r="43" spans="1:17" x14ac:dyDescent="0.25">
      <c r="A43" s="1"/>
      <c r="B43" s="1" t="s">
        <v>426</v>
      </c>
      <c r="C43" s="1" t="s">
        <v>379</v>
      </c>
      <c r="D43" s="22">
        <v>515.52700000000004</v>
      </c>
      <c r="H43" s="1" t="s">
        <v>426</v>
      </c>
      <c r="I43" s="1" t="s">
        <v>379</v>
      </c>
      <c r="J43" s="22">
        <v>3.74</v>
      </c>
      <c r="K43" s="22">
        <v>2.2000000000000002</v>
      </c>
      <c r="N43" s="1" t="s">
        <v>426</v>
      </c>
      <c r="O43" s="1" t="s">
        <v>420</v>
      </c>
      <c r="P43" s="1">
        <v>2045</v>
      </c>
      <c r="Q43" s="3">
        <v>0.38500000000000001</v>
      </c>
    </row>
    <row r="44" spans="1:17" x14ac:dyDescent="0.25">
      <c r="A44" s="1"/>
      <c r="B44" s="1" t="s">
        <v>426</v>
      </c>
      <c r="C44" s="1" t="s">
        <v>380</v>
      </c>
      <c r="D44" s="22">
        <v>162.61199999999999</v>
      </c>
      <c r="H44" s="1" t="s">
        <v>426</v>
      </c>
      <c r="I44" s="1" t="s">
        <v>380</v>
      </c>
      <c r="J44" s="22">
        <v>1.18</v>
      </c>
      <c r="K44" s="22">
        <v>0.6</v>
      </c>
      <c r="N44" s="1" t="s">
        <v>426</v>
      </c>
      <c r="O44" s="1" t="s">
        <v>420</v>
      </c>
      <c r="P44" s="1">
        <v>2050</v>
      </c>
      <c r="Q44" s="3">
        <v>0.47599999999999998</v>
      </c>
    </row>
    <row r="45" spans="1:17" x14ac:dyDescent="0.25">
      <c r="A45" s="1"/>
      <c r="B45" s="1" t="s">
        <v>426</v>
      </c>
      <c r="C45" s="1" t="s">
        <v>428</v>
      </c>
      <c r="D45" s="22">
        <v>32.088999999999999</v>
      </c>
      <c r="H45" s="1" t="s">
        <v>435</v>
      </c>
      <c r="I45" s="1" t="s">
        <v>366</v>
      </c>
      <c r="J45" s="22">
        <v>2.5299999999999998</v>
      </c>
      <c r="K45" s="22">
        <v>9.23</v>
      </c>
      <c r="N45" s="1" t="s">
        <v>435</v>
      </c>
      <c r="O45" s="1" t="s">
        <v>417</v>
      </c>
      <c r="P45" s="1">
        <v>2020</v>
      </c>
      <c r="Q45" s="3">
        <v>0.113</v>
      </c>
    </row>
    <row r="46" spans="1:17" x14ac:dyDescent="0.25">
      <c r="A46" s="1"/>
      <c r="B46" s="1" t="s">
        <v>435</v>
      </c>
      <c r="C46" s="1" t="s">
        <v>366</v>
      </c>
      <c r="D46" s="22">
        <v>346.23200000000003</v>
      </c>
      <c r="H46" s="1" t="s">
        <v>435</v>
      </c>
      <c r="I46" s="1" t="s">
        <v>368</v>
      </c>
      <c r="J46" s="22">
        <v>3.58</v>
      </c>
      <c r="K46" s="22">
        <v>8.77</v>
      </c>
      <c r="N46" s="1" t="s">
        <v>435</v>
      </c>
      <c r="O46" s="1" t="s">
        <v>417</v>
      </c>
      <c r="P46" s="1">
        <v>2025</v>
      </c>
      <c r="Q46" s="3">
        <v>0.186</v>
      </c>
    </row>
    <row r="47" spans="1:17" x14ac:dyDescent="0.25">
      <c r="A47" s="1"/>
      <c r="B47" s="1" t="s">
        <v>435</v>
      </c>
      <c r="C47" s="1" t="s">
        <v>368</v>
      </c>
      <c r="D47" s="22">
        <v>490.63400000000001</v>
      </c>
      <c r="H47" s="1" t="s">
        <v>435</v>
      </c>
      <c r="I47" s="1" t="s">
        <v>369</v>
      </c>
      <c r="J47" s="22">
        <v>4.6100000000000003</v>
      </c>
      <c r="K47" s="22">
        <v>8.44</v>
      </c>
      <c r="N47" s="1" t="s">
        <v>435</v>
      </c>
      <c r="O47" s="1" t="s">
        <v>417</v>
      </c>
      <c r="P47" s="1">
        <v>2030</v>
      </c>
      <c r="Q47" s="3">
        <v>0.121</v>
      </c>
    </row>
    <row r="48" spans="1:17" x14ac:dyDescent="0.25">
      <c r="A48" s="1"/>
      <c r="B48" s="1" t="s">
        <v>435</v>
      </c>
      <c r="C48" s="1" t="s">
        <v>369</v>
      </c>
      <c r="D48" s="22">
        <v>632.33100000000002</v>
      </c>
      <c r="H48" s="1" t="s">
        <v>435</v>
      </c>
      <c r="I48" s="1" t="s">
        <v>370</v>
      </c>
      <c r="J48" s="22">
        <v>5.42</v>
      </c>
      <c r="K48" s="22">
        <v>8.08</v>
      </c>
      <c r="N48" s="1" t="s">
        <v>435</v>
      </c>
      <c r="O48" s="1" t="s">
        <v>417</v>
      </c>
      <c r="P48" s="1">
        <v>2035</v>
      </c>
      <c r="Q48" s="3">
        <v>1.0999999999999999E-2</v>
      </c>
    </row>
    <row r="49" spans="1:17" x14ac:dyDescent="0.25">
      <c r="A49" s="1"/>
      <c r="B49" s="1" t="s">
        <v>435</v>
      </c>
      <c r="C49" s="1" t="s">
        <v>370</v>
      </c>
      <c r="D49" s="22">
        <v>742.63199999999995</v>
      </c>
      <c r="H49" s="1" t="s">
        <v>435</v>
      </c>
      <c r="I49" s="1" t="s">
        <v>371</v>
      </c>
      <c r="J49" s="22">
        <v>7.21</v>
      </c>
      <c r="K49" s="22">
        <v>9.2200000000000006</v>
      </c>
      <c r="N49" s="1" t="s">
        <v>435</v>
      </c>
      <c r="O49" s="1" t="s">
        <v>417</v>
      </c>
      <c r="P49" s="1">
        <v>2040</v>
      </c>
      <c r="Q49" s="3">
        <v>-0.16400000000000001</v>
      </c>
    </row>
    <row r="50" spans="1:17" x14ac:dyDescent="0.25">
      <c r="A50" s="1"/>
      <c r="B50" s="1" t="s">
        <v>435</v>
      </c>
      <c r="C50" s="1" t="s">
        <v>371</v>
      </c>
      <c r="D50" s="22">
        <v>988.24400000000003</v>
      </c>
      <c r="H50" s="1" t="s">
        <v>435</v>
      </c>
      <c r="I50" s="1" t="s">
        <v>372</v>
      </c>
      <c r="J50" s="22">
        <v>9.86</v>
      </c>
      <c r="K50" s="22">
        <v>10.08</v>
      </c>
      <c r="N50" s="1" t="s">
        <v>435</v>
      </c>
      <c r="O50" s="1" t="s">
        <v>417</v>
      </c>
      <c r="P50" s="1">
        <v>2045</v>
      </c>
      <c r="Q50" s="3">
        <v>-0.35499999999999998</v>
      </c>
    </row>
    <row r="51" spans="1:17" x14ac:dyDescent="0.25">
      <c r="A51" s="1"/>
      <c r="B51" s="1" t="s">
        <v>435</v>
      </c>
      <c r="C51" s="1" t="s">
        <v>372</v>
      </c>
      <c r="D51" s="22">
        <v>1351.769</v>
      </c>
      <c r="H51" s="1" t="s">
        <v>435</v>
      </c>
      <c r="I51" s="1" t="s">
        <v>373</v>
      </c>
      <c r="J51" s="22">
        <v>12.1</v>
      </c>
      <c r="K51" s="22">
        <v>9.39</v>
      </c>
      <c r="N51" s="1" t="s">
        <v>435</v>
      </c>
      <c r="O51" s="1" t="s">
        <v>417</v>
      </c>
      <c r="P51" s="1">
        <v>2050</v>
      </c>
      <c r="Q51" s="3">
        <v>-0.46800000000000003</v>
      </c>
    </row>
    <row r="52" spans="1:17" x14ac:dyDescent="0.25">
      <c r="A52" s="1"/>
      <c r="B52" s="1" t="s">
        <v>435</v>
      </c>
      <c r="C52" s="1" t="s">
        <v>373</v>
      </c>
      <c r="D52" s="22">
        <v>1658.739</v>
      </c>
      <c r="H52" s="1" t="s">
        <v>435</v>
      </c>
      <c r="I52" s="1" t="s">
        <v>374</v>
      </c>
      <c r="J52" s="22">
        <v>12.46</v>
      </c>
      <c r="K52" s="22">
        <v>8.4700000000000006</v>
      </c>
      <c r="N52" s="1" t="s">
        <v>435</v>
      </c>
      <c r="O52" s="1" t="s">
        <v>420</v>
      </c>
      <c r="P52" s="1">
        <v>2020</v>
      </c>
      <c r="Q52" s="3">
        <v>0</v>
      </c>
    </row>
    <row r="53" spans="1:17" x14ac:dyDescent="0.25">
      <c r="A53" s="1"/>
      <c r="B53" s="1" t="s">
        <v>435</v>
      </c>
      <c r="C53" s="1" t="s">
        <v>374</v>
      </c>
      <c r="D53" s="22">
        <v>1706.8409999999999</v>
      </c>
      <c r="H53" s="1" t="s">
        <v>435</v>
      </c>
      <c r="I53" s="1" t="s">
        <v>375</v>
      </c>
      <c r="J53" s="22">
        <v>11.37</v>
      </c>
      <c r="K53" s="22">
        <v>8.0299999999999994</v>
      </c>
      <c r="N53" s="1" t="s">
        <v>435</v>
      </c>
      <c r="O53" s="1" t="s">
        <v>420</v>
      </c>
      <c r="P53" s="1">
        <v>2025</v>
      </c>
      <c r="Q53" s="3">
        <v>-7.2999999999999995E-2</v>
      </c>
    </row>
    <row r="54" spans="1:17" x14ac:dyDescent="0.25">
      <c r="A54" s="1"/>
      <c r="B54" s="1" t="s">
        <v>435</v>
      </c>
      <c r="C54" s="1" t="s">
        <v>375</v>
      </c>
      <c r="D54" s="22">
        <v>1557.8969999999999</v>
      </c>
      <c r="H54" s="1" t="s">
        <v>435</v>
      </c>
      <c r="I54" s="1" t="s">
        <v>376</v>
      </c>
      <c r="J54" s="22">
        <v>9.92</v>
      </c>
      <c r="K54" s="22">
        <v>7.25</v>
      </c>
      <c r="N54" s="1" t="s">
        <v>435</v>
      </c>
      <c r="O54" s="1" t="s">
        <v>420</v>
      </c>
      <c r="P54" s="1">
        <v>2030</v>
      </c>
      <c r="Q54" s="3">
        <v>-0.17</v>
      </c>
    </row>
    <row r="55" spans="1:17" x14ac:dyDescent="0.25">
      <c r="A55" s="1"/>
      <c r="B55" s="1" t="s">
        <v>435</v>
      </c>
      <c r="C55" s="1" t="s">
        <v>376</v>
      </c>
      <c r="D55" s="22">
        <v>1359.403</v>
      </c>
      <c r="H55" s="1" t="s">
        <v>435</v>
      </c>
      <c r="I55" s="1" t="s">
        <v>377</v>
      </c>
      <c r="J55" s="22">
        <v>9.08</v>
      </c>
      <c r="K55" s="22">
        <v>6</v>
      </c>
      <c r="N55" s="1" t="s">
        <v>435</v>
      </c>
      <c r="O55" s="1" t="s">
        <v>420</v>
      </c>
      <c r="P55" s="1">
        <v>2035</v>
      </c>
      <c r="Q55" s="3">
        <v>-0.23799999999999999</v>
      </c>
    </row>
    <row r="56" spans="1:17" x14ac:dyDescent="0.25">
      <c r="A56" s="1"/>
      <c r="B56" s="1" t="s">
        <v>435</v>
      </c>
      <c r="C56" s="1" t="s">
        <v>377</v>
      </c>
      <c r="D56" s="22">
        <v>1244.2339999999999</v>
      </c>
      <c r="H56" s="1" t="s">
        <v>435</v>
      </c>
      <c r="I56" s="1" t="s">
        <v>378</v>
      </c>
      <c r="J56" s="22">
        <v>6.9</v>
      </c>
      <c r="K56" s="22">
        <v>4.24</v>
      </c>
      <c r="N56" s="1" t="s">
        <v>435</v>
      </c>
      <c r="O56" s="1" t="s">
        <v>420</v>
      </c>
      <c r="P56" s="1">
        <v>2040</v>
      </c>
      <c r="Q56" s="3">
        <v>-0.25700000000000001</v>
      </c>
    </row>
    <row r="57" spans="1:17" x14ac:dyDescent="0.25">
      <c r="A57" s="1"/>
      <c r="B57" s="1" t="s">
        <v>435</v>
      </c>
      <c r="C57" s="1" t="s">
        <v>378</v>
      </c>
      <c r="D57" s="22">
        <v>945.79100000000005</v>
      </c>
      <c r="H57" s="1" t="s">
        <v>435</v>
      </c>
      <c r="I57" s="1" t="s">
        <v>379</v>
      </c>
      <c r="J57" s="22">
        <v>3.76</v>
      </c>
      <c r="K57" s="22">
        <v>2.2000000000000002</v>
      </c>
      <c r="N57" s="1" t="s">
        <v>435</v>
      </c>
      <c r="O57" s="1" t="s">
        <v>420</v>
      </c>
      <c r="P57" s="1">
        <v>2045</v>
      </c>
      <c r="Q57" s="3">
        <v>-0.26200000000000001</v>
      </c>
    </row>
    <row r="58" spans="1:17" x14ac:dyDescent="0.25">
      <c r="A58" s="1"/>
      <c r="B58" s="1" t="s">
        <v>435</v>
      </c>
      <c r="C58" s="1" t="s">
        <v>379</v>
      </c>
      <c r="D58" s="22">
        <v>515.58600000000001</v>
      </c>
      <c r="H58" s="1" t="s">
        <v>435</v>
      </c>
      <c r="I58" s="1" t="s">
        <v>380</v>
      </c>
      <c r="J58" s="22">
        <v>1.19</v>
      </c>
      <c r="K58" s="22">
        <v>0.6</v>
      </c>
      <c r="N58" s="1" t="s">
        <v>435</v>
      </c>
      <c r="O58" s="1" t="s">
        <v>420</v>
      </c>
      <c r="P58" s="1">
        <v>2050</v>
      </c>
      <c r="Q58" s="3">
        <v>-0.218</v>
      </c>
    </row>
    <row r="59" spans="1:17" x14ac:dyDescent="0.25">
      <c r="A59" s="1"/>
      <c r="B59" s="1" t="s">
        <v>435</v>
      </c>
      <c r="C59" s="1" t="s">
        <v>380</v>
      </c>
      <c r="D59" s="22">
        <v>162.62100000000001</v>
      </c>
      <c r="H59" s="1" t="s">
        <v>436</v>
      </c>
      <c r="I59" s="1" t="s">
        <v>366</v>
      </c>
      <c r="J59" s="22">
        <v>2.4700000000000002</v>
      </c>
      <c r="K59" s="22">
        <v>9.23</v>
      </c>
      <c r="N59" s="1" t="s">
        <v>436</v>
      </c>
      <c r="O59" s="1" t="s">
        <v>417</v>
      </c>
      <c r="P59" s="1">
        <v>2020</v>
      </c>
      <c r="Q59" s="3">
        <v>0.155</v>
      </c>
    </row>
    <row r="60" spans="1:17" x14ac:dyDescent="0.25">
      <c r="A60" s="1"/>
      <c r="B60" s="1" t="s">
        <v>435</v>
      </c>
      <c r="C60" s="1" t="s">
        <v>428</v>
      </c>
      <c r="D60" s="22">
        <v>32.090000000000003</v>
      </c>
      <c r="H60" s="1" t="s">
        <v>436</v>
      </c>
      <c r="I60" s="1" t="s">
        <v>368</v>
      </c>
      <c r="J60" s="22">
        <v>3.56</v>
      </c>
      <c r="K60" s="22">
        <v>8.77</v>
      </c>
      <c r="N60" s="1" t="s">
        <v>436</v>
      </c>
      <c r="O60" s="1" t="s">
        <v>417</v>
      </c>
      <c r="P60" s="1">
        <v>2025</v>
      </c>
      <c r="Q60" s="3">
        <v>0.34399999999999997</v>
      </c>
    </row>
    <row r="61" spans="1:17" x14ac:dyDescent="0.25">
      <c r="A61" s="1"/>
      <c r="B61" s="1" t="s">
        <v>436</v>
      </c>
      <c r="C61" s="1" t="s">
        <v>366</v>
      </c>
      <c r="D61" s="22">
        <v>346.33100000000002</v>
      </c>
      <c r="H61" s="1" t="s">
        <v>436</v>
      </c>
      <c r="I61" s="1" t="s">
        <v>369</v>
      </c>
      <c r="J61" s="22">
        <v>4.62</v>
      </c>
      <c r="K61" s="22">
        <v>8.44</v>
      </c>
      <c r="N61" s="1" t="s">
        <v>436</v>
      </c>
      <c r="O61" s="1" t="s">
        <v>417</v>
      </c>
      <c r="P61" s="1">
        <v>2030</v>
      </c>
      <c r="Q61" s="3">
        <v>0.38700000000000001</v>
      </c>
    </row>
    <row r="62" spans="1:17" x14ac:dyDescent="0.25">
      <c r="A62" s="1"/>
      <c r="B62" s="1" t="s">
        <v>436</v>
      </c>
      <c r="C62" s="1" t="s">
        <v>368</v>
      </c>
      <c r="D62" s="22">
        <v>497.63400000000001</v>
      </c>
      <c r="H62" s="1" t="s">
        <v>436</v>
      </c>
      <c r="I62" s="1" t="s">
        <v>370</v>
      </c>
      <c r="J62" s="22">
        <v>5.46</v>
      </c>
      <c r="K62" s="22">
        <v>8.08</v>
      </c>
      <c r="N62" s="1" t="s">
        <v>436</v>
      </c>
      <c r="O62" s="1" t="s">
        <v>417</v>
      </c>
      <c r="P62" s="1">
        <v>2035</v>
      </c>
      <c r="Q62" s="3">
        <v>0.33100000000000002</v>
      </c>
    </row>
    <row r="63" spans="1:17" x14ac:dyDescent="0.25">
      <c r="A63" s="1"/>
      <c r="B63" s="1" t="s">
        <v>436</v>
      </c>
      <c r="C63" s="1" t="s">
        <v>369</v>
      </c>
      <c r="D63" s="22">
        <v>646.17100000000005</v>
      </c>
      <c r="H63" s="1" t="s">
        <v>436</v>
      </c>
      <c r="I63" s="1" t="s">
        <v>371</v>
      </c>
      <c r="J63" s="22">
        <v>7.27</v>
      </c>
      <c r="K63" s="22">
        <v>9.2200000000000006</v>
      </c>
      <c r="N63" s="1" t="s">
        <v>436</v>
      </c>
      <c r="O63" s="1" t="s">
        <v>417</v>
      </c>
      <c r="P63" s="1">
        <v>2040</v>
      </c>
      <c r="Q63" s="3">
        <v>0.17199999999999999</v>
      </c>
    </row>
    <row r="64" spans="1:17" x14ac:dyDescent="0.25">
      <c r="A64" s="1"/>
      <c r="B64" s="1" t="s">
        <v>436</v>
      </c>
      <c r="C64" s="1" t="s">
        <v>370</v>
      </c>
      <c r="D64" s="22">
        <v>763.58299999999997</v>
      </c>
      <c r="H64" s="1" t="s">
        <v>436</v>
      </c>
      <c r="I64" s="1" t="s">
        <v>372</v>
      </c>
      <c r="J64" s="22">
        <v>9.92</v>
      </c>
      <c r="K64" s="22">
        <v>10.08</v>
      </c>
      <c r="N64" s="1" t="s">
        <v>436</v>
      </c>
      <c r="O64" s="1" t="s">
        <v>417</v>
      </c>
      <c r="P64" s="1">
        <v>2045</v>
      </c>
      <c r="Q64" s="3">
        <v>-0.04</v>
      </c>
    </row>
    <row r="65" spans="1:17" x14ac:dyDescent="0.25">
      <c r="A65" s="1"/>
      <c r="B65" s="1" t="s">
        <v>436</v>
      </c>
      <c r="C65" s="1" t="s">
        <v>371</v>
      </c>
      <c r="D65" s="22">
        <v>1017.352</v>
      </c>
      <c r="H65" s="1" t="s">
        <v>436</v>
      </c>
      <c r="I65" s="1" t="s">
        <v>373</v>
      </c>
      <c r="J65" s="22">
        <v>12.12</v>
      </c>
      <c r="K65" s="22">
        <v>9.4</v>
      </c>
      <c r="N65" s="1" t="s">
        <v>436</v>
      </c>
      <c r="O65" s="1" t="s">
        <v>417</v>
      </c>
      <c r="P65" s="1">
        <v>2050</v>
      </c>
      <c r="Q65" s="3">
        <v>-0.27200000000000002</v>
      </c>
    </row>
    <row r="66" spans="1:17" x14ac:dyDescent="0.25">
      <c r="A66" s="1"/>
      <c r="B66" s="1" t="s">
        <v>436</v>
      </c>
      <c r="C66" s="1" t="s">
        <v>372</v>
      </c>
      <c r="D66" s="22">
        <v>1388.297</v>
      </c>
      <c r="H66" s="1" t="s">
        <v>436</v>
      </c>
      <c r="I66" s="1" t="s">
        <v>374</v>
      </c>
      <c r="J66" s="22">
        <v>12.41</v>
      </c>
      <c r="K66" s="22">
        <v>8.4700000000000006</v>
      </c>
      <c r="N66" s="1" t="s">
        <v>436</v>
      </c>
      <c r="O66" s="1" t="s">
        <v>420</v>
      </c>
      <c r="P66" s="1">
        <v>2020</v>
      </c>
      <c r="Q66" s="3">
        <v>-3.0000000000000001E-3</v>
      </c>
    </row>
    <row r="67" spans="1:17" x14ac:dyDescent="0.25">
      <c r="A67" s="1"/>
      <c r="B67" s="1" t="s">
        <v>436</v>
      </c>
      <c r="C67" s="1" t="s">
        <v>373</v>
      </c>
      <c r="D67" s="22">
        <v>1696.1969999999999</v>
      </c>
      <c r="H67" s="1" t="s">
        <v>436</v>
      </c>
      <c r="I67" s="1" t="s">
        <v>375</v>
      </c>
      <c r="J67" s="22">
        <v>11.44</v>
      </c>
      <c r="K67" s="22">
        <v>8.0299999999999994</v>
      </c>
      <c r="N67" s="1" t="s">
        <v>436</v>
      </c>
      <c r="O67" s="1" t="s">
        <v>420</v>
      </c>
      <c r="P67" s="1">
        <v>2025</v>
      </c>
      <c r="Q67" s="3">
        <v>-9.2999999999999999E-2</v>
      </c>
    </row>
    <row r="68" spans="1:17" x14ac:dyDescent="0.25">
      <c r="A68" s="1"/>
      <c r="B68" s="1" t="s">
        <v>436</v>
      </c>
      <c r="C68" s="1" t="s">
        <v>374</v>
      </c>
      <c r="D68" s="22">
        <v>1736.153</v>
      </c>
      <c r="H68" s="1" t="s">
        <v>436</v>
      </c>
      <c r="I68" s="1" t="s">
        <v>376</v>
      </c>
      <c r="J68" s="22">
        <v>9.98</v>
      </c>
      <c r="K68" s="22">
        <v>7.25</v>
      </c>
      <c r="N68" s="1" t="s">
        <v>436</v>
      </c>
      <c r="O68" s="1" t="s">
        <v>420</v>
      </c>
      <c r="P68" s="1">
        <v>2030</v>
      </c>
      <c r="Q68" s="3">
        <v>-0.184</v>
      </c>
    </row>
    <row r="69" spans="1:17" x14ac:dyDescent="0.25">
      <c r="A69" s="1"/>
      <c r="B69" s="1" t="s">
        <v>436</v>
      </c>
      <c r="C69" s="1" t="s">
        <v>375</v>
      </c>
      <c r="D69" s="22">
        <v>1600.5360000000001</v>
      </c>
      <c r="H69" s="1" t="s">
        <v>436</v>
      </c>
      <c r="I69" s="1" t="s">
        <v>377</v>
      </c>
      <c r="J69" s="22">
        <v>9.06</v>
      </c>
      <c r="K69" s="22">
        <v>6</v>
      </c>
      <c r="N69" s="1" t="s">
        <v>436</v>
      </c>
      <c r="O69" s="1" t="s">
        <v>420</v>
      </c>
      <c r="P69" s="1">
        <v>2035</v>
      </c>
      <c r="Q69" s="3">
        <v>-0.28899999999999998</v>
      </c>
    </row>
    <row r="70" spans="1:17" x14ac:dyDescent="0.25">
      <c r="A70" s="1"/>
      <c r="B70" s="1" t="s">
        <v>436</v>
      </c>
      <c r="C70" s="1" t="s">
        <v>376</v>
      </c>
      <c r="D70" s="22">
        <v>1396.73</v>
      </c>
      <c r="H70" s="1" t="s">
        <v>436</v>
      </c>
      <c r="I70" s="1" t="s">
        <v>378</v>
      </c>
      <c r="J70" s="22">
        <v>6.83</v>
      </c>
      <c r="K70" s="22">
        <v>4.22</v>
      </c>
      <c r="N70" s="1" t="s">
        <v>436</v>
      </c>
      <c r="O70" s="1" t="s">
        <v>420</v>
      </c>
      <c r="P70" s="1">
        <v>2040</v>
      </c>
      <c r="Q70" s="3">
        <v>-0.35099999999999998</v>
      </c>
    </row>
    <row r="71" spans="1:17" x14ac:dyDescent="0.25">
      <c r="A71" s="1"/>
      <c r="B71" s="1" t="s">
        <v>436</v>
      </c>
      <c r="C71" s="1" t="s">
        <v>377</v>
      </c>
      <c r="D71" s="22">
        <v>1267.539</v>
      </c>
      <c r="H71" s="1" t="s">
        <v>436</v>
      </c>
      <c r="I71" s="1" t="s">
        <v>379</v>
      </c>
      <c r="J71" s="22">
        <v>3.71</v>
      </c>
      <c r="K71" s="22">
        <v>2.2000000000000002</v>
      </c>
      <c r="N71" s="1" t="s">
        <v>436</v>
      </c>
      <c r="O71" s="1" t="s">
        <v>420</v>
      </c>
      <c r="P71" s="1">
        <v>2045</v>
      </c>
      <c r="Q71" s="3">
        <v>-0.42699999999999999</v>
      </c>
    </row>
    <row r="72" spans="1:17" x14ac:dyDescent="0.25">
      <c r="A72" s="1"/>
      <c r="B72" s="1" t="s">
        <v>436</v>
      </c>
      <c r="C72" s="1" t="s">
        <v>378</v>
      </c>
      <c r="D72" s="22">
        <v>955.69399999999996</v>
      </c>
      <c r="H72" s="1" t="s">
        <v>436</v>
      </c>
      <c r="I72" s="1" t="s">
        <v>380</v>
      </c>
      <c r="J72" s="22">
        <v>1.1599999999999999</v>
      </c>
      <c r="K72" s="22">
        <v>0.6</v>
      </c>
      <c r="N72" s="1" t="s">
        <v>436</v>
      </c>
      <c r="O72" s="1" t="s">
        <v>420</v>
      </c>
      <c r="P72" s="1">
        <v>2050</v>
      </c>
      <c r="Q72" s="3">
        <v>-0.39100000000000001</v>
      </c>
    </row>
    <row r="73" spans="1:17" x14ac:dyDescent="0.25">
      <c r="A73" s="1"/>
      <c r="B73" s="1" t="s">
        <v>436</v>
      </c>
      <c r="C73" s="1" t="s">
        <v>379</v>
      </c>
      <c r="D73" s="22">
        <v>518.95699999999999</v>
      </c>
      <c r="H73" s="1" t="s">
        <v>437</v>
      </c>
      <c r="I73" s="1" t="s">
        <v>366</v>
      </c>
      <c r="J73" s="22">
        <v>2.5299999999999998</v>
      </c>
      <c r="K73" s="22">
        <v>9.23</v>
      </c>
      <c r="N73" s="1" t="s">
        <v>437</v>
      </c>
      <c r="O73" s="1" t="s">
        <v>417</v>
      </c>
      <c r="P73" s="1">
        <v>2020</v>
      </c>
      <c r="Q73" s="3">
        <v>-0.215</v>
      </c>
    </row>
    <row r="74" spans="1:17" x14ac:dyDescent="0.25">
      <c r="A74" s="1"/>
      <c r="B74" s="1" t="s">
        <v>436</v>
      </c>
      <c r="C74" s="1" t="s">
        <v>380</v>
      </c>
      <c r="D74" s="22">
        <v>163.00399999999999</v>
      </c>
      <c r="H74" s="1" t="s">
        <v>437</v>
      </c>
      <c r="I74" s="1" t="s">
        <v>368</v>
      </c>
      <c r="J74" s="22">
        <v>3.53</v>
      </c>
      <c r="K74" s="22">
        <v>8.77</v>
      </c>
      <c r="N74" s="1" t="s">
        <v>437</v>
      </c>
      <c r="O74" s="1" t="s">
        <v>417</v>
      </c>
      <c r="P74" s="1">
        <v>2025</v>
      </c>
      <c r="Q74" s="3">
        <v>-0.29599999999999999</v>
      </c>
    </row>
    <row r="75" spans="1:17" x14ac:dyDescent="0.25">
      <c r="A75" s="1"/>
      <c r="B75" s="1" t="s">
        <v>436</v>
      </c>
      <c r="C75" s="1" t="s">
        <v>428</v>
      </c>
      <c r="D75" s="22">
        <v>32.109000000000002</v>
      </c>
      <c r="H75" s="1" t="s">
        <v>437</v>
      </c>
      <c r="I75" s="1" t="s">
        <v>369</v>
      </c>
      <c r="J75" s="22">
        <v>4.54</v>
      </c>
      <c r="K75" s="22">
        <v>8.44</v>
      </c>
      <c r="N75" s="1" t="s">
        <v>437</v>
      </c>
      <c r="O75" s="1" t="s">
        <v>417</v>
      </c>
      <c r="P75" s="1">
        <v>2030</v>
      </c>
      <c r="Q75" s="3">
        <v>-0.46</v>
      </c>
    </row>
    <row r="76" spans="1:17" x14ac:dyDescent="0.25">
      <c r="A76" s="1"/>
      <c r="B76" s="1" t="s">
        <v>437</v>
      </c>
      <c r="C76" s="1" t="s">
        <v>366</v>
      </c>
      <c r="D76" s="22">
        <v>343.69400000000002</v>
      </c>
      <c r="H76" s="1" t="s">
        <v>437</v>
      </c>
      <c r="I76" s="1" t="s">
        <v>370</v>
      </c>
      <c r="J76" s="22">
        <v>5.34</v>
      </c>
      <c r="K76" s="22">
        <v>8.08</v>
      </c>
      <c r="N76" s="1" t="s">
        <v>437</v>
      </c>
      <c r="O76" s="1" t="s">
        <v>417</v>
      </c>
      <c r="P76" s="1">
        <v>2035</v>
      </c>
      <c r="Q76" s="3">
        <v>-0.44900000000000001</v>
      </c>
    </row>
    <row r="77" spans="1:17" x14ac:dyDescent="0.25">
      <c r="A77" s="1"/>
      <c r="B77" s="1" t="s">
        <v>437</v>
      </c>
      <c r="C77" s="1" t="s">
        <v>368</v>
      </c>
      <c r="D77" s="22">
        <v>479.27100000000002</v>
      </c>
      <c r="H77" s="1" t="s">
        <v>437</v>
      </c>
      <c r="I77" s="1" t="s">
        <v>371</v>
      </c>
      <c r="J77" s="22">
        <v>7.15</v>
      </c>
      <c r="K77" s="22">
        <v>9.2200000000000006</v>
      </c>
      <c r="N77" s="1" t="s">
        <v>437</v>
      </c>
      <c r="O77" s="1" t="s">
        <v>417</v>
      </c>
      <c r="P77" s="1">
        <v>2040</v>
      </c>
      <c r="Q77" s="3">
        <v>-0.35099999999999998</v>
      </c>
    </row>
    <row r="78" spans="1:17" x14ac:dyDescent="0.25">
      <c r="A78" s="1"/>
      <c r="B78" s="1" t="s">
        <v>437</v>
      </c>
      <c r="C78" s="1" t="s">
        <v>369</v>
      </c>
      <c r="D78" s="22">
        <v>615.58799999999997</v>
      </c>
      <c r="H78" s="1" t="s">
        <v>437</v>
      </c>
      <c r="I78" s="1" t="s">
        <v>372</v>
      </c>
      <c r="J78" s="22">
        <v>9.85</v>
      </c>
      <c r="K78" s="22">
        <v>10.08</v>
      </c>
      <c r="N78" s="1" t="s">
        <v>437</v>
      </c>
      <c r="O78" s="1" t="s">
        <v>417</v>
      </c>
      <c r="P78" s="1">
        <v>2045</v>
      </c>
      <c r="Q78" s="3">
        <v>-0.23</v>
      </c>
    </row>
    <row r="79" spans="1:17" x14ac:dyDescent="0.25">
      <c r="A79" s="1"/>
      <c r="B79" s="1" t="s">
        <v>437</v>
      </c>
      <c r="C79" s="1" t="s">
        <v>370</v>
      </c>
      <c r="D79" s="22">
        <v>724.60199999999998</v>
      </c>
      <c r="H79" s="1" t="s">
        <v>437</v>
      </c>
      <c r="I79" s="1" t="s">
        <v>373</v>
      </c>
      <c r="J79" s="22">
        <v>12.14</v>
      </c>
      <c r="K79" s="22">
        <v>9.4</v>
      </c>
      <c r="N79" s="1" t="s">
        <v>437</v>
      </c>
      <c r="O79" s="1" t="s">
        <v>417</v>
      </c>
      <c r="P79" s="1">
        <v>2050</v>
      </c>
      <c r="Q79" s="3">
        <v>-3.4000000000000002E-2</v>
      </c>
    </row>
    <row r="80" spans="1:17" x14ac:dyDescent="0.25">
      <c r="A80" s="1"/>
      <c r="B80" s="1" t="s">
        <v>437</v>
      </c>
      <c r="C80" s="1" t="s">
        <v>371</v>
      </c>
      <c r="D80" s="22">
        <v>970.89400000000001</v>
      </c>
      <c r="H80" s="1" t="s">
        <v>437</v>
      </c>
      <c r="I80" s="1" t="s">
        <v>374</v>
      </c>
      <c r="J80" s="22">
        <v>12.45</v>
      </c>
      <c r="K80" s="22">
        <v>8.4700000000000006</v>
      </c>
      <c r="N80" s="1" t="s">
        <v>437</v>
      </c>
      <c r="O80" s="1" t="s">
        <v>420</v>
      </c>
      <c r="P80" s="1">
        <v>2020</v>
      </c>
      <c r="Q80" s="3">
        <v>-0.16600000000000001</v>
      </c>
    </row>
    <row r="81" spans="1:17" x14ac:dyDescent="0.25">
      <c r="A81" s="1"/>
      <c r="B81" s="1" t="s">
        <v>437</v>
      </c>
      <c r="C81" s="1" t="s">
        <v>372</v>
      </c>
      <c r="D81" s="22">
        <v>1336.144</v>
      </c>
      <c r="H81" s="1" t="s">
        <v>437</v>
      </c>
      <c r="I81" s="1" t="s">
        <v>375</v>
      </c>
      <c r="J81" s="22">
        <v>11.41</v>
      </c>
      <c r="K81" s="22">
        <v>8.0299999999999994</v>
      </c>
      <c r="N81" s="1" t="s">
        <v>437</v>
      </c>
      <c r="O81" s="1" t="s">
        <v>420</v>
      </c>
      <c r="P81" s="1">
        <v>2025</v>
      </c>
      <c r="Q81" s="3">
        <v>-0.38600000000000001</v>
      </c>
    </row>
    <row r="82" spans="1:17" x14ac:dyDescent="0.25">
      <c r="A82" s="1"/>
      <c r="B82" s="1" t="s">
        <v>437</v>
      </c>
      <c r="C82" s="1" t="s">
        <v>373</v>
      </c>
      <c r="D82" s="22">
        <v>1647.7239999999999</v>
      </c>
      <c r="H82" s="1" t="s">
        <v>437</v>
      </c>
      <c r="I82" s="1" t="s">
        <v>376</v>
      </c>
      <c r="J82" s="22">
        <v>9.9700000000000006</v>
      </c>
      <c r="K82" s="22">
        <v>7.25</v>
      </c>
      <c r="N82" s="1" t="s">
        <v>437</v>
      </c>
      <c r="O82" s="1" t="s">
        <v>420</v>
      </c>
      <c r="P82" s="1">
        <v>2030</v>
      </c>
      <c r="Q82" s="3">
        <v>-0.39500000000000002</v>
      </c>
    </row>
    <row r="83" spans="1:17" x14ac:dyDescent="0.25">
      <c r="A83" s="1"/>
      <c r="B83" s="1" t="s">
        <v>437</v>
      </c>
      <c r="C83" s="1" t="s">
        <v>374</v>
      </c>
      <c r="D83" s="22">
        <v>1690.1489999999999</v>
      </c>
      <c r="H83" s="1" t="s">
        <v>437</v>
      </c>
      <c r="I83" s="1" t="s">
        <v>377</v>
      </c>
      <c r="J83" s="22">
        <v>9.15</v>
      </c>
      <c r="K83" s="22">
        <v>6</v>
      </c>
      <c r="N83" s="1" t="s">
        <v>437</v>
      </c>
      <c r="O83" s="1" t="s">
        <v>420</v>
      </c>
      <c r="P83" s="1">
        <v>2035</v>
      </c>
      <c r="Q83" s="3">
        <v>-0.27500000000000002</v>
      </c>
    </row>
    <row r="84" spans="1:17" x14ac:dyDescent="0.25">
      <c r="A84" s="1"/>
      <c r="B84" s="1" t="s">
        <v>437</v>
      </c>
      <c r="C84" s="1" t="s">
        <v>375</v>
      </c>
      <c r="D84" s="22">
        <v>1548.558</v>
      </c>
      <c r="H84" s="1" t="s">
        <v>437</v>
      </c>
      <c r="I84" s="1" t="s">
        <v>378</v>
      </c>
      <c r="J84" s="22">
        <v>6.95</v>
      </c>
      <c r="K84" s="22">
        <v>4.22</v>
      </c>
      <c r="N84" s="1" t="s">
        <v>437</v>
      </c>
      <c r="O84" s="1" t="s">
        <v>420</v>
      </c>
      <c r="P84" s="1">
        <v>2040</v>
      </c>
      <c r="Q84" s="3">
        <v>-9.7000000000000003E-2</v>
      </c>
    </row>
    <row r="85" spans="1:17" x14ac:dyDescent="0.25">
      <c r="A85" s="1"/>
      <c r="B85" s="1" t="s">
        <v>437</v>
      </c>
      <c r="C85" s="1" t="s">
        <v>376</v>
      </c>
      <c r="D85" s="22">
        <v>1353.1110000000001</v>
      </c>
      <c r="H85" s="1" t="s">
        <v>437</v>
      </c>
      <c r="I85" s="1" t="s">
        <v>379</v>
      </c>
      <c r="J85" s="22">
        <v>3.79</v>
      </c>
      <c r="K85" s="22">
        <v>2.2000000000000002</v>
      </c>
      <c r="N85" s="1" t="s">
        <v>437</v>
      </c>
      <c r="O85" s="1" t="s">
        <v>420</v>
      </c>
      <c r="P85" s="1">
        <v>2045</v>
      </c>
      <c r="Q85" s="3">
        <v>4.3999999999999997E-2</v>
      </c>
    </row>
    <row r="86" spans="1:17" x14ac:dyDescent="0.25">
      <c r="A86" s="1"/>
      <c r="B86" s="1" t="s">
        <v>437</v>
      </c>
      <c r="C86" s="1" t="s">
        <v>377</v>
      </c>
      <c r="D86" s="22">
        <v>1241.5899999999999</v>
      </c>
      <c r="H86" s="1" t="s">
        <v>437</v>
      </c>
      <c r="I86" s="1" t="s">
        <v>380</v>
      </c>
      <c r="J86" s="22">
        <v>1.2</v>
      </c>
      <c r="K86" s="22">
        <v>0.6</v>
      </c>
      <c r="N86" s="1" t="s">
        <v>437</v>
      </c>
      <c r="O86" s="1" t="s">
        <v>420</v>
      </c>
      <c r="P86" s="1">
        <v>2050</v>
      </c>
      <c r="Q86" s="3">
        <v>0.17699999999999999</v>
      </c>
    </row>
    <row r="87" spans="1:17" x14ac:dyDescent="0.25">
      <c r="A87" s="1"/>
      <c r="B87" s="1" t="s">
        <v>437</v>
      </c>
      <c r="C87" s="1" t="s">
        <v>378</v>
      </c>
      <c r="D87" s="22">
        <v>942.91200000000003</v>
      </c>
      <c r="H87" s="1" t="s">
        <v>569</v>
      </c>
      <c r="I87" s="1" t="s">
        <v>366</v>
      </c>
      <c r="J87" s="22">
        <v>2.4900000000000002</v>
      </c>
      <c r="K87" s="22">
        <v>9.23</v>
      </c>
      <c r="N87" s="1" t="s">
        <v>569</v>
      </c>
      <c r="O87" s="1" t="s">
        <v>417</v>
      </c>
      <c r="P87" s="1">
        <v>2020</v>
      </c>
      <c r="Q87" s="3">
        <v>0.17199999999999999</v>
      </c>
    </row>
    <row r="88" spans="1:17" x14ac:dyDescent="0.25">
      <c r="A88" s="1"/>
      <c r="B88" s="1" t="s">
        <v>437</v>
      </c>
      <c r="C88" s="1" t="s">
        <v>379</v>
      </c>
      <c r="D88" s="22">
        <v>514.96400000000006</v>
      </c>
      <c r="H88" s="1" t="s">
        <v>569</v>
      </c>
      <c r="I88" s="1" t="s">
        <v>368</v>
      </c>
      <c r="J88" s="22">
        <v>3.53</v>
      </c>
      <c r="K88" s="22">
        <v>8.77</v>
      </c>
      <c r="N88" s="1" t="s">
        <v>569</v>
      </c>
      <c r="O88" s="1" t="s">
        <v>417</v>
      </c>
      <c r="P88" s="1">
        <v>2025</v>
      </c>
      <c r="Q88" s="3">
        <v>0.44400000000000001</v>
      </c>
    </row>
    <row r="89" spans="1:17" x14ac:dyDescent="0.25">
      <c r="A89" s="1"/>
      <c r="B89" s="1" t="s">
        <v>437</v>
      </c>
      <c r="C89" s="1" t="s">
        <v>380</v>
      </c>
      <c r="D89" s="22">
        <v>162.548</v>
      </c>
      <c r="H89" s="1" t="s">
        <v>569</v>
      </c>
      <c r="I89" s="1" t="s">
        <v>369</v>
      </c>
      <c r="J89" s="22">
        <v>4.5599999999999996</v>
      </c>
      <c r="K89" s="22">
        <v>8.44</v>
      </c>
      <c r="N89" s="1" t="s">
        <v>569</v>
      </c>
      <c r="O89" s="1" t="s">
        <v>417</v>
      </c>
      <c r="P89" s="1">
        <v>2030</v>
      </c>
      <c r="Q89" s="3">
        <v>0.56999999999999995</v>
      </c>
    </row>
    <row r="90" spans="1:17" x14ac:dyDescent="0.25">
      <c r="A90" s="1"/>
      <c r="B90" s="1" t="s">
        <v>437</v>
      </c>
      <c r="C90" s="1" t="s">
        <v>428</v>
      </c>
      <c r="D90" s="22">
        <v>32.085999999999999</v>
      </c>
      <c r="H90" s="1" t="s">
        <v>569</v>
      </c>
      <c r="I90" s="1" t="s">
        <v>370</v>
      </c>
      <c r="J90" s="22">
        <v>5.35</v>
      </c>
      <c r="K90" s="22">
        <v>8.08</v>
      </c>
      <c r="N90" s="1" t="s">
        <v>569</v>
      </c>
      <c r="O90" s="1" t="s">
        <v>417</v>
      </c>
      <c r="P90" s="1">
        <v>2035</v>
      </c>
      <c r="Q90" s="3">
        <v>0.61099999999999999</v>
      </c>
    </row>
    <row r="91" spans="1:17" x14ac:dyDescent="0.25">
      <c r="A91" s="1"/>
      <c r="B91" s="1" t="s">
        <v>569</v>
      </c>
      <c r="C91" s="1" t="s">
        <v>366</v>
      </c>
      <c r="D91" s="22">
        <v>348.07600000000002</v>
      </c>
      <c r="H91" s="1" t="s">
        <v>569</v>
      </c>
      <c r="I91" s="1" t="s">
        <v>371</v>
      </c>
      <c r="J91" s="22">
        <v>7.14</v>
      </c>
      <c r="K91" s="22">
        <v>9.2200000000000006</v>
      </c>
      <c r="N91" s="1" t="s">
        <v>569</v>
      </c>
      <c r="O91" s="1" t="s">
        <v>417</v>
      </c>
      <c r="P91" s="1">
        <v>2040</v>
      </c>
      <c r="Q91" s="3">
        <v>0.49099999999999999</v>
      </c>
    </row>
    <row r="92" spans="1:17" x14ac:dyDescent="0.25">
      <c r="A92" s="1"/>
      <c r="B92" s="1" t="s">
        <v>569</v>
      </c>
      <c r="C92" s="1" t="s">
        <v>368</v>
      </c>
      <c r="D92" s="22">
        <v>494.202</v>
      </c>
      <c r="H92" s="1" t="s">
        <v>569</v>
      </c>
      <c r="I92" s="1" t="s">
        <v>372</v>
      </c>
      <c r="J92" s="22">
        <v>9.81</v>
      </c>
      <c r="K92" s="22">
        <v>10.08</v>
      </c>
      <c r="N92" s="1" t="s">
        <v>569</v>
      </c>
      <c r="O92" s="1" t="s">
        <v>417</v>
      </c>
      <c r="P92" s="1">
        <v>2045</v>
      </c>
      <c r="Q92" s="3">
        <v>0.27100000000000002</v>
      </c>
    </row>
    <row r="93" spans="1:17" x14ac:dyDescent="0.25">
      <c r="A93" s="1"/>
      <c r="B93" s="1" t="s">
        <v>569</v>
      </c>
      <c r="C93" s="1" t="s">
        <v>369</v>
      </c>
      <c r="D93" s="22">
        <v>637.77099999999996</v>
      </c>
      <c r="H93" s="1" t="s">
        <v>569</v>
      </c>
      <c r="I93" s="1" t="s">
        <v>373</v>
      </c>
      <c r="J93" s="22">
        <v>12.18</v>
      </c>
      <c r="K93" s="22">
        <v>9.4</v>
      </c>
      <c r="N93" s="1" t="s">
        <v>569</v>
      </c>
      <c r="O93" s="1" t="s">
        <v>417</v>
      </c>
      <c r="P93" s="1">
        <v>2050</v>
      </c>
      <c r="Q93" s="3">
        <v>0.25</v>
      </c>
    </row>
    <row r="94" spans="1:17" x14ac:dyDescent="0.25">
      <c r="B94" s="1" t="s">
        <v>569</v>
      </c>
      <c r="C94" s="1" t="s">
        <v>370</v>
      </c>
      <c r="D94" s="22">
        <v>749.38300000000004</v>
      </c>
      <c r="H94" s="1" t="s">
        <v>569</v>
      </c>
      <c r="I94" s="1" t="s">
        <v>374</v>
      </c>
      <c r="J94" s="22">
        <v>12.57</v>
      </c>
      <c r="K94" s="22">
        <v>8.4700000000000006</v>
      </c>
      <c r="N94" s="1" t="s">
        <v>569</v>
      </c>
      <c r="O94" s="1" t="s">
        <v>420</v>
      </c>
      <c r="P94" s="1">
        <v>2020</v>
      </c>
      <c r="Q94" s="3">
        <v>4.2999999999999997E-2</v>
      </c>
    </row>
    <row r="95" spans="1:17" x14ac:dyDescent="0.25">
      <c r="B95" s="1" t="s">
        <v>569</v>
      </c>
      <c r="C95" s="1" t="s">
        <v>371</v>
      </c>
      <c r="D95" s="22">
        <v>998.78599999999994</v>
      </c>
      <c r="H95" s="1" t="s">
        <v>569</v>
      </c>
      <c r="I95" s="1" t="s">
        <v>375</v>
      </c>
      <c r="J95" s="22">
        <v>11.52</v>
      </c>
      <c r="K95" s="22">
        <v>8.0299999999999994</v>
      </c>
      <c r="N95" s="1" t="s">
        <v>569</v>
      </c>
      <c r="O95" s="1" t="s">
        <v>420</v>
      </c>
      <c r="P95" s="1">
        <v>2025</v>
      </c>
      <c r="Q95" s="3">
        <v>6.7000000000000004E-2</v>
      </c>
    </row>
    <row r="96" spans="1:17" x14ac:dyDescent="0.25">
      <c r="B96" s="1" t="s">
        <v>569</v>
      </c>
      <c r="C96" s="1" t="s">
        <v>372</v>
      </c>
      <c r="D96" s="22">
        <v>1373.105</v>
      </c>
      <c r="H96" s="1" t="s">
        <v>569</v>
      </c>
      <c r="I96" s="1" t="s">
        <v>376</v>
      </c>
      <c r="J96" s="22">
        <v>10.039999999999999</v>
      </c>
      <c r="K96" s="22">
        <v>7.25</v>
      </c>
      <c r="N96" s="1" t="s">
        <v>569</v>
      </c>
      <c r="O96" s="1" t="s">
        <v>420</v>
      </c>
      <c r="P96" s="1">
        <v>2030</v>
      </c>
      <c r="Q96" s="3">
        <v>5.3999999999999999E-2</v>
      </c>
    </row>
    <row r="97" spans="1:17" x14ac:dyDescent="0.25">
      <c r="B97" s="1" t="s">
        <v>569</v>
      </c>
      <c r="C97" s="1" t="s">
        <v>373</v>
      </c>
      <c r="D97" s="22">
        <v>1705.3389999999999</v>
      </c>
      <c r="H97" s="1" t="s">
        <v>569</v>
      </c>
      <c r="I97" s="1" t="s">
        <v>377</v>
      </c>
      <c r="J97" s="22">
        <v>9.09</v>
      </c>
      <c r="K97" s="22">
        <v>6</v>
      </c>
      <c r="N97" s="1" t="s">
        <v>569</v>
      </c>
      <c r="O97" s="1" t="s">
        <v>420</v>
      </c>
      <c r="P97" s="1">
        <v>2035</v>
      </c>
      <c r="Q97" s="3">
        <v>0.125</v>
      </c>
    </row>
    <row r="98" spans="1:17" x14ac:dyDescent="0.25">
      <c r="B98" s="1" t="s">
        <v>569</v>
      </c>
      <c r="C98" s="1" t="s">
        <v>374</v>
      </c>
      <c r="D98" s="22">
        <v>1759.518</v>
      </c>
      <c r="H98" s="1" t="s">
        <v>569</v>
      </c>
      <c r="I98" s="1" t="s">
        <v>378</v>
      </c>
      <c r="J98" s="22">
        <v>6.84</v>
      </c>
      <c r="K98" s="22">
        <v>4.22</v>
      </c>
      <c r="N98" s="1" t="s">
        <v>569</v>
      </c>
      <c r="O98" s="1" t="s">
        <v>420</v>
      </c>
      <c r="P98" s="1">
        <v>2040</v>
      </c>
      <c r="Q98" s="3">
        <v>0.3</v>
      </c>
    </row>
    <row r="99" spans="1:17" x14ac:dyDescent="0.25">
      <c r="B99" s="1" t="s">
        <v>569</v>
      </c>
      <c r="C99" s="1" t="s">
        <v>375</v>
      </c>
      <c r="D99" s="22">
        <v>1612.9</v>
      </c>
      <c r="H99" s="1" t="s">
        <v>569</v>
      </c>
      <c r="I99" s="1" t="s">
        <v>379</v>
      </c>
      <c r="J99" s="22">
        <v>3.71</v>
      </c>
      <c r="K99" s="22">
        <v>2.2000000000000002</v>
      </c>
      <c r="N99" s="1" t="s">
        <v>569</v>
      </c>
      <c r="O99" s="1" t="s">
        <v>420</v>
      </c>
      <c r="P99" s="1">
        <v>2045</v>
      </c>
      <c r="Q99" s="3">
        <v>0.46200000000000002</v>
      </c>
    </row>
    <row r="100" spans="1:17" x14ac:dyDescent="0.25">
      <c r="B100" s="1" t="s">
        <v>569</v>
      </c>
      <c r="C100" s="1" t="s">
        <v>376</v>
      </c>
      <c r="D100" s="22">
        <v>1404.5550000000001</v>
      </c>
      <c r="H100" s="1" t="s">
        <v>569</v>
      </c>
      <c r="I100" s="1" t="s">
        <v>380</v>
      </c>
      <c r="J100" s="22">
        <v>1.1599999999999999</v>
      </c>
      <c r="K100" s="22">
        <v>0.6</v>
      </c>
      <c r="N100" s="1" t="s">
        <v>569</v>
      </c>
      <c r="O100" s="1" t="s">
        <v>420</v>
      </c>
      <c r="P100" s="1">
        <v>2050</v>
      </c>
      <c r="Q100" s="3">
        <v>0.63400000000000001</v>
      </c>
    </row>
    <row r="101" spans="1:17" x14ac:dyDescent="0.25">
      <c r="B101" s="1" t="s">
        <v>569</v>
      </c>
      <c r="C101" s="1" t="s">
        <v>377</v>
      </c>
      <c r="D101" s="22">
        <v>1272.7059999999999</v>
      </c>
      <c r="H101" s="1" t="s">
        <v>570</v>
      </c>
      <c r="I101" s="1" t="s">
        <v>366</v>
      </c>
      <c r="J101" s="22">
        <v>2.4700000000000002</v>
      </c>
      <c r="K101" s="22">
        <v>9.23</v>
      </c>
      <c r="N101" s="1" t="s">
        <v>570</v>
      </c>
      <c r="O101" s="1" t="s">
        <v>417</v>
      </c>
      <c r="P101" s="1">
        <v>2020</v>
      </c>
      <c r="Q101" s="3">
        <v>0.121</v>
      </c>
    </row>
    <row r="102" spans="1:17" x14ac:dyDescent="0.25">
      <c r="A102" s="1"/>
      <c r="B102" s="1" t="s">
        <v>569</v>
      </c>
      <c r="C102" s="1" t="s">
        <v>378</v>
      </c>
      <c r="D102" s="22">
        <v>957.23299999999995</v>
      </c>
      <c r="H102" s="1" t="s">
        <v>570</v>
      </c>
      <c r="I102" s="1" t="s">
        <v>368</v>
      </c>
      <c r="J102" s="22">
        <v>3.49</v>
      </c>
      <c r="K102" s="22">
        <v>8.77</v>
      </c>
      <c r="N102" s="1" t="s">
        <v>570</v>
      </c>
      <c r="O102" s="1" t="s">
        <v>417</v>
      </c>
      <c r="P102" s="1">
        <v>2025</v>
      </c>
      <c r="Q102" s="3">
        <v>0.17499999999999999</v>
      </c>
    </row>
    <row r="103" spans="1:17" x14ac:dyDescent="0.25">
      <c r="A103" s="1"/>
      <c r="B103" s="1" t="s">
        <v>569</v>
      </c>
      <c r="C103" s="1" t="s">
        <v>379</v>
      </c>
      <c r="D103" s="22">
        <v>518.98699999999997</v>
      </c>
      <c r="H103" s="1" t="s">
        <v>570</v>
      </c>
      <c r="I103" s="1" t="s">
        <v>369</v>
      </c>
      <c r="J103" s="22">
        <v>4.53</v>
      </c>
      <c r="K103" s="22">
        <v>8.44</v>
      </c>
      <c r="N103" s="1" t="s">
        <v>570</v>
      </c>
      <c r="O103" s="1" t="s">
        <v>417</v>
      </c>
      <c r="P103" s="1">
        <v>2030</v>
      </c>
      <c r="Q103" s="3">
        <v>1.9E-2</v>
      </c>
    </row>
    <row r="104" spans="1:17" x14ac:dyDescent="0.25">
      <c r="A104" s="1"/>
      <c r="B104" s="1" t="s">
        <v>569</v>
      </c>
      <c r="C104" s="1" t="s">
        <v>380</v>
      </c>
      <c r="D104" s="22">
        <v>162.96799999999999</v>
      </c>
      <c r="H104" s="1" t="s">
        <v>570</v>
      </c>
      <c r="I104" s="1" t="s">
        <v>370</v>
      </c>
      <c r="J104" s="22">
        <v>5.41</v>
      </c>
      <c r="K104" s="22">
        <v>8.08</v>
      </c>
      <c r="N104" s="1" t="s">
        <v>570</v>
      </c>
      <c r="O104" s="1" t="s">
        <v>417</v>
      </c>
      <c r="P104" s="1">
        <v>2035</v>
      </c>
      <c r="Q104" s="3">
        <v>-0.20300000000000001</v>
      </c>
    </row>
    <row r="105" spans="1:17" x14ac:dyDescent="0.25">
      <c r="A105" s="1"/>
      <c r="B105" s="1" t="s">
        <v>569</v>
      </c>
      <c r="C105" s="1" t="s">
        <v>428</v>
      </c>
      <c r="D105" s="22">
        <v>32.104999999999997</v>
      </c>
      <c r="H105" s="1" t="s">
        <v>570</v>
      </c>
      <c r="I105" s="1" t="s">
        <v>371</v>
      </c>
      <c r="J105" s="22">
        <v>7.22</v>
      </c>
      <c r="K105" s="22">
        <v>9.2200000000000006</v>
      </c>
      <c r="N105" s="1" t="s">
        <v>570</v>
      </c>
      <c r="O105" s="1" t="s">
        <v>417</v>
      </c>
      <c r="P105" s="1">
        <v>2040</v>
      </c>
      <c r="Q105" s="3">
        <v>-0.44800000000000001</v>
      </c>
    </row>
    <row r="106" spans="1:17" x14ac:dyDescent="0.25">
      <c r="A106" s="1"/>
      <c r="B106" s="1" t="s">
        <v>570</v>
      </c>
      <c r="C106" s="1" t="s">
        <v>366</v>
      </c>
      <c r="D106" s="22">
        <v>369.55799999999999</v>
      </c>
      <c r="H106" s="1" t="s">
        <v>570</v>
      </c>
      <c r="I106" s="1" t="s">
        <v>372</v>
      </c>
      <c r="J106" s="22">
        <v>9.85</v>
      </c>
      <c r="K106" s="22">
        <v>10.08</v>
      </c>
      <c r="N106" s="1" t="s">
        <v>570</v>
      </c>
      <c r="O106" s="1" t="s">
        <v>417</v>
      </c>
      <c r="P106" s="1">
        <v>2045</v>
      </c>
      <c r="Q106" s="3">
        <v>-0.61899999999999999</v>
      </c>
    </row>
    <row r="107" spans="1:17" x14ac:dyDescent="0.25">
      <c r="B107" s="1" t="s">
        <v>570</v>
      </c>
      <c r="C107" s="1" t="s">
        <v>368</v>
      </c>
      <c r="D107" s="22">
        <v>522.95500000000004</v>
      </c>
      <c r="H107" s="1" t="s">
        <v>570</v>
      </c>
      <c r="I107" s="1" t="s">
        <v>373</v>
      </c>
      <c r="J107" s="22">
        <v>12.11</v>
      </c>
      <c r="K107" s="22">
        <v>9.39</v>
      </c>
      <c r="N107" s="1" t="s">
        <v>570</v>
      </c>
      <c r="O107" s="1" t="s">
        <v>417</v>
      </c>
      <c r="P107" s="1">
        <v>2050</v>
      </c>
      <c r="Q107" s="3">
        <v>-0.59299999999999997</v>
      </c>
    </row>
    <row r="108" spans="1:17" x14ac:dyDescent="0.25">
      <c r="B108" s="1" t="s">
        <v>570</v>
      </c>
      <c r="C108" s="1" t="s">
        <v>369</v>
      </c>
      <c r="D108" s="22">
        <v>678.85</v>
      </c>
      <c r="H108" s="1" t="s">
        <v>570</v>
      </c>
      <c r="I108" s="1" t="s">
        <v>374</v>
      </c>
      <c r="J108" s="22">
        <v>12.61</v>
      </c>
      <c r="K108" s="22">
        <v>8.4700000000000006</v>
      </c>
      <c r="N108" s="1" t="s">
        <v>570</v>
      </c>
      <c r="O108" s="1" t="s">
        <v>420</v>
      </c>
      <c r="P108" s="1">
        <v>2020</v>
      </c>
      <c r="Q108" s="3">
        <v>-6.2E-2</v>
      </c>
    </row>
    <row r="109" spans="1:17" x14ac:dyDescent="0.25">
      <c r="B109" s="1" t="s">
        <v>570</v>
      </c>
      <c r="C109" s="1" t="s">
        <v>370</v>
      </c>
      <c r="D109" s="22">
        <v>811.61199999999997</v>
      </c>
      <c r="H109" s="1" t="s">
        <v>570</v>
      </c>
      <c r="I109" s="1" t="s">
        <v>375</v>
      </c>
      <c r="J109" s="22">
        <v>11.76</v>
      </c>
      <c r="K109" s="22">
        <v>8.0299999999999994</v>
      </c>
      <c r="N109" s="1" t="s">
        <v>570</v>
      </c>
      <c r="O109" s="1" t="s">
        <v>420</v>
      </c>
      <c r="P109" s="1">
        <v>2025</v>
      </c>
      <c r="Q109" s="3">
        <v>-0.23300000000000001</v>
      </c>
    </row>
    <row r="110" spans="1:17" x14ac:dyDescent="0.25">
      <c r="B110" s="1" t="s">
        <v>570</v>
      </c>
      <c r="C110" s="1" t="s">
        <v>371</v>
      </c>
      <c r="D110" s="22">
        <v>1082.0519999999999</v>
      </c>
      <c r="H110" s="1" t="s">
        <v>570</v>
      </c>
      <c r="I110" s="1" t="s">
        <v>376</v>
      </c>
      <c r="J110" s="22">
        <v>10.24</v>
      </c>
      <c r="K110" s="22">
        <v>7.25</v>
      </c>
      <c r="N110" s="1" t="s">
        <v>570</v>
      </c>
      <c r="O110" s="1" t="s">
        <v>420</v>
      </c>
      <c r="P110" s="1">
        <v>2030</v>
      </c>
      <c r="Q110" s="3">
        <v>-0.25600000000000001</v>
      </c>
    </row>
    <row r="111" spans="1:17" x14ac:dyDescent="0.25">
      <c r="B111" s="1" t="s">
        <v>570</v>
      </c>
      <c r="C111" s="1" t="s">
        <v>372</v>
      </c>
      <c r="D111" s="22">
        <v>1477.1220000000001</v>
      </c>
      <c r="H111" s="1" t="s">
        <v>570</v>
      </c>
      <c r="I111" s="1" t="s">
        <v>377</v>
      </c>
      <c r="J111" s="22">
        <v>9.0299999999999994</v>
      </c>
      <c r="K111" s="22">
        <v>6</v>
      </c>
      <c r="N111" s="1" t="s">
        <v>570</v>
      </c>
      <c r="O111" s="1" t="s">
        <v>420</v>
      </c>
      <c r="P111" s="1">
        <v>2035</v>
      </c>
      <c r="Q111" s="3">
        <v>-0.14699999999999999</v>
      </c>
    </row>
    <row r="112" spans="1:17" x14ac:dyDescent="0.25">
      <c r="B112" s="1" t="s">
        <v>570</v>
      </c>
      <c r="C112" s="1" t="s">
        <v>373</v>
      </c>
      <c r="D112" s="22">
        <v>1815.34</v>
      </c>
      <c r="H112" s="1" t="s">
        <v>570</v>
      </c>
      <c r="I112" s="1" t="s">
        <v>378</v>
      </c>
      <c r="J112" s="22">
        <v>6.65</v>
      </c>
      <c r="K112" s="22">
        <v>4.24</v>
      </c>
      <c r="N112" s="1" t="s">
        <v>570</v>
      </c>
      <c r="O112" s="1" t="s">
        <v>420</v>
      </c>
      <c r="P112" s="1">
        <v>2040</v>
      </c>
      <c r="Q112" s="3">
        <v>0.188</v>
      </c>
    </row>
    <row r="113" spans="1:17" x14ac:dyDescent="0.25">
      <c r="B113" s="1" t="s">
        <v>570</v>
      </c>
      <c r="C113" s="1" t="s">
        <v>374</v>
      </c>
      <c r="D113" s="22">
        <v>1889.7550000000001</v>
      </c>
      <c r="H113" s="1" t="s">
        <v>570</v>
      </c>
      <c r="I113" s="1" t="s">
        <v>379</v>
      </c>
      <c r="J113" s="22">
        <v>3.54</v>
      </c>
      <c r="K113" s="22">
        <v>2.2000000000000002</v>
      </c>
      <c r="N113" s="1" t="s">
        <v>570</v>
      </c>
      <c r="O113" s="1" t="s">
        <v>420</v>
      </c>
      <c r="P113" s="1">
        <v>2045</v>
      </c>
      <c r="Q113" s="3">
        <v>0.55100000000000005</v>
      </c>
    </row>
    <row r="114" spans="1:17" x14ac:dyDescent="0.25">
      <c r="B114" s="1" t="s">
        <v>570</v>
      </c>
      <c r="C114" s="1" t="s">
        <v>375</v>
      </c>
      <c r="D114" s="22">
        <v>1762.904</v>
      </c>
      <c r="H114" s="1" t="s">
        <v>570</v>
      </c>
      <c r="I114" s="1" t="s">
        <v>380</v>
      </c>
      <c r="J114" s="22">
        <v>1.1000000000000001</v>
      </c>
      <c r="K114" s="22">
        <v>0.6</v>
      </c>
      <c r="N114" s="1" t="s">
        <v>570</v>
      </c>
      <c r="O114" s="1" t="s">
        <v>420</v>
      </c>
      <c r="P114" s="1">
        <v>2050</v>
      </c>
      <c r="Q114" s="3">
        <v>0.91700000000000004</v>
      </c>
    </row>
    <row r="115" spans="1:17" x14ac:dyDescent="0.25">
      <c r="A115" s="1"/>
      <c r="B115" s="1" t="s">
        <v>570</v>
      </c>
      <c r="C115" s="1" t="s">
        <v>376</v>
      </c>
      <c r="D115" s="22">
        <v>1534.999</v>
      </c>
      <c r="H115" s="1" t="s">
        <v>571</v>
      </c>
      <c r="I115" s="1" t="s">
        <v>366</v>
      </c>
      <c r="J115" s="22">
        <v>2.73</v>
      </c>
      <c r="K115" s="22">
        <v>9.23</v>
      </c>
      <c r="N115" s="1" t="s">
        <v>571</v>
      </c>
      <c r="O115" s="1" t="s">
        <v>417</v>
      </c>
      <c r="P115" s="1">
        <v>2020</v>
      </c>
      <c r="Q115" s="3">
        <v>0.30499999999999999</v>
      </c>
    </row>
    <row r="116" spans="1:17" x14ac:dyDescent="0.25">
      <c r="A116" s="1"/>
      <c r="B116" s="1" t="s">
        <v>570</v>
      </c>
      <c r="C116" s="1" t="s">
        <v>377</v>
      </c>
      <c r="D116" s="22">
        <v>1353.175</v>
      </c>
      <c r="H116" s="1" t="s">
        <v>571</v>
      </c>
      <c r="I116" s="1" t="s">
        <v>368</v>
      </c>
      <c r="J116" s="22">
        <v>3.76</v>
      </c>
      <c r="K116" s="22">
        <v>8.77</v>
      </c>
      <c r="N116" s="1" t="s">
        <v>571</v>
      </c>
      <c r="O116" s="1" t="s">
        <v>417</v>
      </c>
      <c r="P116" s="1">
        <v>2025</v>
      </c>
      <c r="Q116" s="3">
        <v>0.76</v>
      </c>
    </row>
    <row r="117" spans="1:17" x14ac:dyDescent="0.25">
      <c r="A117" s="1"/>
      <c r="B117" s="1" t="s">
        <v>570</v>
      </c>
      <c r="C117" s="1" t="s">
        <v>378</v>
      </c>
      <c r="D117" s="22">
        <v>997.22199999999998</v>
      </c>
      <c r="H117" s="1" t="s">
        <v>571</v>
      </c>
      <c r="I117" s="1" t="s">
        <v>369</v>
      </c>
      <c r="J117" s="22">
        <v>4.78</v>
      </c>
      <c r="K117" s="22">
        <v>8.44</v>
      </c>
      <c r="N117" s="1" t="s">
        <v>571</v>
      </c>
      <c r="O117" s="1" t="s">
        <v>417</v>
      </c>
      <c r="P117" s="1">
        <v>2030</v>
      </c>
      <c r="Q117" s="3">
        <v>0.98699999999999999</v>
      </c>
    </row>
    <row r="118" spans="1:17" x14ac:dyDescent="0.25">
      <c r="A118" s="1"/>
      <c r="B118" s="1" t="s">
        <v>570</v>
      </c>
      <c r="C118" s="1" t="s">
        <v>379</v>
      </c>
      <c r="D118" s="22">
        <v>531.40099999999995</v>
      </c>
      <c r="H118" s="1" t="s">
        <v>571</v>
      </c>
      <c r="I118" s="1" t="s">
        <v>370</v>
      </c>
      <c r="J118" s="22">
        <v>5.56</v>
      </c>
      <c r="K118" s="22">
        <v>8.08</v>
      </c>
      <c r="N118" s="1" t="s">
        <v>571</v>
      </c>
      <c r="O118" s="1" t="s">
        <v>417</v>
      </c>
      <c r="P118" s="1">
        <v>2035</v>
      </c>
      <c r="Q118" s="3">
        <v>1.089</v>
      </c>
    </row>
    <row r="119" spans="1:17" x14ac:dyDescent="0.25">
      <c r="A119" s="1"/>
      <c r="B119" s="1" t="s">
        <v>570</v>
      </c>
      <c r="C119" s="1" t="s">
        <v>380</v>
      </c>
      <c r="D119" s="22">
        <v>164.43199999999999</v>
      </c>
      <c r="H119" s="1" t="s">
        <v>571</v>
      </c>
      <c r="I119" s="1" t="s">
        <v>371</v>
      </c>
      <c r="J119" s="22">
        <v>7.36</v>
      </c>
      <c r="K119" s="22">
        <v>9.2200000000000006</v>
      </c>
      <c r="N119" s="1" t="s">
        <v>571</v>
      </c>
      <c r="O119" s="1" t="s">
        <v>417</v>
      </c>
      <c r="P119" s="1">
        <v>2040</v>
      </c>
      <c r="Q119" s="3">
        <v>1.0660000000000001</v>
      </c>
    </row>
    <row r="120" spans="1:17" x14ac:dyDescent="0.25">
      <c r="B120" s="1" t="s">
        <v>570</v>
      </c>
      <c r="C120" s="1" t="s">
        <v>428</v>
      </c>
      <c r="D120" s="22">
        <v>32.186999999999998</v>
      </c>
      <c r="H120" s="1" t="s">
        <v>571</v>
      </c>
      <c r="I120" s="1" t="s">
        <v>372</v>
      </c>
      <c r="J120" s="22">
        <v>9.9600000000000009</v>
      </c>
      <c r="K120" s="22">
        <v>10.08</v>
      </c>
      <c r="N120" s="1" t="s">
        <v>571</v>
      </c>
      <c r="O120" s="1" t="s">
        <v>417</v>
      </c>
      <c r="P120" s="1">
        <v>2045</v>
      </c>
      <c r="Q120" s="3">
        <v>0.99</v>
      </c>
    </row>
    <row r="121" spans="1:17" x14ac:dyDescent="0.25">
      <c r="B121" s="1" t="s">
        <v>571</v>
      </c>
      <c r="C121" s="1" t="s">
        <v>366</v>
      </c>
      <c r="D121" s="22">
        <v>359.51100000000002</v>
      </c>
      <c r="H121" s="1" t="s">
        <v>571</v>
      </c>
      <c r="I121" s="1" t="s">
        <v>373</v>
      </c>
      <c r="J121" s="22">
        <v>12.09</v>
      </c>
      <c r="K121" s="22">
        <v>9.4</v>
      </c>
      <c r="N121" s="1" t="s">
        <v>571</v>
      </c>
      <c r="O121" s="1" t="s">
        <v>417</v>
      </c>
      <c r="P121" s="1">
        <v>2050</v>
      </c>
      <c r="Q121" s="3">
        <v>1.034</v>
      </c>
    </row>
    <row r="122" spans="1:17" x14ac:dyDescent="0.25">
      <c r="A122" s="1"/>
      <c r="B122" s="1" t="s">
        <v>571</v>
      </c>
      <c r="C122" s="1" t="s">
        <v>368</v>
      </c>
      <c r="D122" s="22">
        <v>494.54599999999999</v>
      </c>
      <c r="H122" s="1" t="s">
        <v>571</v>
      </c>
      <c r="I122" s="1" t="s">
        <v>374</v>
      </c>
      <c r="J122" s="22">
        <v>12.36</v>
      </c>
      <c r="K122" s="22">
        <v>8.4700000000000006</v>
      </c>
      <c r="N122" s="1" t="s">
        <v>571</v>
      </c>
      <c r="O122" s="1" t="s">
        <v>420</v>
      </c>
      <c r="P122" s="1">
        <v>2020</v>
      </c>
      <c r="Q122" s="3">
        <v>5.8000000000000003E-2</v>
      </c>
    </row>
    <row r="123" spans="1:17" x14ac:dyDescent="0.25">
      <c r="A123" s="1"/>
      <c r="B123" s="1" t="s">
        <v>571</v>
      </c>
      <c r="C123" s="1" t="s">
        <v>369</v>
      </c>
      <c r="D123" s="22">
        <v>628.55700000000002</v>
      </c>
      <c r="H123" s="1" t="s">
        <v>571</v>
      </c>
      <c r="I123" s="1" t="s">
        <v>375</v>
      </c>
      <c r="J123" s="22">
        <v>11.23</v>
      </c>
      <c r="K123" s="22">
        <v>8.0299999999999994</v>
      </c>
      <c r="N123" s="1" t="s">
        <v>571</v>
      </c>
      <c r="O123" s="1" t="s">
        <v>420</v>
      </c>
      <c r="P123" s="1">
        <v>2025</v>
      </c>
      <c r="Q123" s="3">
        <v>0.17899999999999999</v>
      </c>
    </row>
    <row r="124" spans="1:17" x14ac:dyDescent="0.25">
      <c r="A124" s="1"/>
      <c r="B124" s="1" t="s">
        <v>571</v>
      </c>
      <c r="C124" s="1" t="s">
        <v>370</v>
      </c>
      <c r="D124" s="22">
        <v>731.21199999999999</v>
      </c>
      <c r="H124" s="1" t="s">
        <v>571</v>
      </c>
      <c r="I124" s="1" t="s">
        <v>376</v>
      </c>
      <c r="J124" s="22">
        <v>9.76</v>
      </c>
      <c r="K124" s="22">
        <v>7.25</v>
      </c>
      <c r="N124" s="1" t="s">
        <v>571</v>
      </c>
      <c r="O124" s="1" t="s">
        <v>420</v>
      </c>
      <c r="P124" s="1">
        <v>2030</v>
      </c>
      <c r="Q124" s="3">
        <v>0.27300000000000002</v>
      </c>
    </row>
    <row r="125" spans="1:17" x14ac:dyDescent="0.25">
      <c r="B125" s="1" t="s">
        <v>571</v>
      </c>
      <c r="C125" s="1" t="s">
        <v>371</v>
      </c>
      <c r="D125" s="22">
        <v>967.548</v>
      </c>
      <c r="H125" s="1" t="s">
        <v>571</v>
      </c>
      <c r="I125" s="1" t="s">
        <v>377</v>
      </c>
      <c r="J125" s="22">
        <v>8.8800000000000008</v>
      </c>
      <c r="K125" s="22">
        <v>6</v>
      </c>
      <c r="N125" s="1" t="s">
        <v>571</v>
      </c>
      <c r="O125" s="1" t="s">
        <v>420</v>
      </c>
      <c r="P125" s="1">
        <v>2035</v>
      </c>
      <c r="Q125" s="3">
        <v>0.39500000000000002</v>
      </c>
    </row>
    <row r="126" spans="1:17" x14ac:dyDescent="0.25">
      <c r="A126" s="1"/>
      <c r="B126" s="1" t="s">
        <v>571</v>
      </c>
      <c r="C126" s="1" t="s">
        <v>372</v>
      </c>
      <c r="D126" s="22">
        <v>1310.405</v>
      </c>
      <c r="H126" s="1" t="s">
        <v>571</v>
      </c>
      <c r="I126" s="1" t="s">
        <v>378</v>
      </c>
      <c r="J126" s="22">
        <v>6.71</v>
      </c>
      <c r="K126" s="22">
        <v>4.22</v>
      </c>
      <c r="N126" s="1" t="s">
        <v>571</v>
      </c>
      <c r="O126" s="1" t="s">
        <v>420</v>
      </c>
      <c r="P126" s="1">
        <v>2040</v>
      </c>
      <c r="Q126" s="3">
        <v>0.54600000000000004</v>
      </c>
    </row>
    <row r="127" spans="1:17" x14ac:dyDescent="0.25">
      <c r="B127" s="1" t="s">
        <v>571</v>
      </c>
      <c r="C127" s="1" t="s">
        <v>373</v>
      </c>
      <c r="D127" s="22">
        <v>1589.9849999999999</v>
      </c>
      <c r="H127" s="1" t="s">
        <v>571</v>
      </c>
      <c r="I127" s="1" t="s">
        <v>379</v>
      </c>
      <c r="J127" s="22">
        <v>3.66</v>
      </c>
      <c r="K127" s="22">
        <v>2.2000000000000002</v>
      </c>
      <c r="N127" s="1" t="s">
        <v>571</v>
      </c>
      <c r="O127" s="1" t="s">
        <v>420</v>
      </c>
      <c r="P127" s="1">
        <v>2045</v>
      </c>
      <c r="Q127" s="3">
        <v>0.68</v>
      </c>
    </row>
    <row r="128" spans="1:17" x14ac:dyDescent="0.25">
      <c r="A128" s="9"/>
      <c r="B128" s="1" t="s">
        <v>571</v>
      </c>
      <c r="C128" s="1" t="s">
        <v>374</v>
      </c>
      <c r="D128" s="22">
        <v>1625.6289999999999</v>
      </c>
      <c r="H128" s="1" t="s">
        <v>571</v>
      </c>
      <c r="I128" s="1" t="s">
        <v>380</v>
      </c>
      <c r="J128" s="22">
        <v>1.1499999999999999</v>
      </c>
      <c r="K128" s="22">
        <v>0.6</v>
      </c>
      <c r="N128" s="1" t="s">
        <v>571</v>
      </c>
      <c r="O128" s="1" t="s">
        <v>420</v>
      </c>
      <c r="P128" s="1">
        <v>2050</v>
      </c>
      <c r="Q128" s="3">
        <v>0.82399999999999995</v>
      </c>
    </row>
    <row r="129" spans="2:17" x14ac:dyDescent="0.25">
      <c r="B129" s="1" t="s">
        <v>571</v>
      </c>
      <c r="C129" s="1" t="s">
        <v>375</v>
      </c>
      <c r="D129" s="22">
        <v>1477.396</v>
      </c>
      <c r="J129" s="22"/>
      <c r="K129" s="22"/>
      <c r="Q129" s="3"/>
    </row>
    <row r="130" spans="2:17" x14ac:dyDescent="0.25">
      <c r="B130" s="1" t="s">
        <v>571</v>
      </c>
      <c r="C130" s="1" t="s">
        <v>376</v>
      </c>
      <c r="D130" s="22">
        <v>1283.597</v>
      </c>
      <c r="J130" s="22"/>
      <c r="K130" s="22"/>
      <c r="Q130" s="3"/>
    </row>
    <row r="131" spans="2:17" x14ac:dyDescent="0.25">
      <c r="B131" s="1" t="s">
        <v>571</v>
      </c>
      <c r="C131" s="1" t="s">
        <v>377</v>
      </c>
      <c r="D131" s="22">
        <v>1168.3009999999999</v>
      </c>
      <c r="J131" s="22"/>
      <c r="K131" s="22"/>
      <c r="Q131" s="3"/>
    </row>
    <row r="132" spans="2:17" x14ac:dyDescent="0.25">
      <c r="B132" s="1" t="s">
        <v>571</v>
      </c>
      <c r="C132" s="1" t="s">
        <v>378</v>
      </c>
      <c r="D132" s="22">
        <v>882.04600000000005</v>
      </c>
      <c r="J132" s="22"/>
      <c r="K132" s="22"/>
      <c r="Q132" s="3"/>
    </row>
    <row r="133" spans="2:17" x14ac:dyDescent="0.25">
      <c r="B133" s="1" t="s">
        <v>571</v>
      </c>
      <c r="C133" s="1" t="s">
        <v>379</v>
      </c>
      <c r="D133" s="22">
        <v>480.68099999999998</v>
      </c>
      <c r="J133" s="22"/>
      <c r="K133" s="22"/>
      <c r="Q133" s="3"/>
    </row>
    <row r="134" spans="2:17" x14ac:dyDescent="0.25">
      <c r="B134" s="1" t="s">
        <v>571</v>
      </c>
      <c r="C134" s="1" t="s">
        <v>380</v>
      </c>
      <c r="D134" s="22">
        <v>151.38300000000001</v>
      </c>
      <c r="J134" s="22"/>
      <c r="K134" s="22"/>
      <c r="Q134" s="3"/>
    </row>
    <row r="135" spans="2:17" x14ac:dyDescent="0.25">
      <c r="B135" s="1" t="s">
        <v>571</v>
      </c>
      <c r="C135" s="1" t="s">
        <v>428</v>
      </c>
      <c r="D135" s="22">
        <v>29.861999999999998</v>
      </c>
      <c r="J135" s="22"/>
      <c r="K135" s="22"/>
      <c r="Q135" s="3"/>
    </row>
    <row r="136" spans="2:17" x14ac:dyDescent="0.25">
      <c r="D136" s="22"/>
      <c r="J136" s="22"/>
      <c r="K136" s="22"/>
      <c r="Q136" s="3"/>
    </row>
    <row r="137" spans="2:17" x14ac:dyDescent="0.25">
      <c r="D137" s="22"/>
      <c r="J137" s="22"/>
      <c r="K137" s="22"/>
      <c r="Q137" s="3"/>
    </row>
    <row r="138" spans="2:17" x14ac:dyDescent="0.25">
      <c r="D138" s="22"/>
      <c r="J138" s="22"/>
      <c r="K138" s="22"/>
      <c r="Q138" s="3"/>
    </row>
    <row r="139" spans="2:17" x14ac:dyDescent="0.25">
      <c r="D139" s="22"/>
      <c r="J139" s="22"/>
      <c r="K139" s="22"/>
      <c r="Q139" s="3"/>
    </row>
    <row r="140" spans="2:17" x14ac:dyDescent="0.25">
      <c r="D140" s="22"/>
      <c r="J140" s="22"/>
      <c r="K140" s="22"/>
      <c r="Q140" s="3"/>
    </row>
    <row r="141" spans="2:17" x14ac:dyDescent="0.25">
      <c r="D141" s="22"/>
      <c r="J141" s="22"/>
      <c r="K141" s="22"/>
      <c r="Q141" s="3"/>
    </row>
    <row r="142" spans="2:17" x14ac:dyDescent="0.25">
      <c r="D142" s="22"/>
      <c r="J142" s="22"/>
      <c r="K142" s="22"/>
      <c r="Q142" s="3"/>
    </row>
    <row r="143" spans="2:17" x14ac:dyDescent="0.25">
      <c r="D143" s="22"/>
      <c r="J143" s="22"/>
      <c r="K143" s="22"/>
      <c r="Q143" s="3"/>
    </row>
    <row r="144" spans="2:17" x14ac:dyDescent="0.25">
      <c r="D144" s="22"/>
      <c r="J144" s="22"/>
      <c r="K144" s="22"/>
      <c r="Q144" s="3"/>
    </row>
    <row r="145" spans="4:17" x14ac:dyDescent="0.25">
      <c r="D145" s="22"/>
      <c r="J145" s="22"/>
      <c r="K145" s="22"/>
      <c r="Q145" s="3"/>
    </row>
    <row r="146" spans="4:17" x14ac:dyDescent="0.25">
      <c r="D146" s="22"/>
      <c r="J146" s="22"/>
      <c r="K146" s="22"/>
      <c r="Q146" s="3"/>
    </row>
    <row r="147" spans="4:17" x14ac:dyDescent="0.25">
      <c r="D147" s="22"/>
      <c r="J147" s="22"/>
      <c r="K147" s="22"/>
      <c r="Q147" s="3"/>
    </row>
    <row r="148" spans="4:17" x14ac:dyDescent="0.25">
      <c r="D148" s="22"/>
      <c r="J148" s="22"/>
      <c r="K148" s="22"/>
      <c r="Q148" s="3"/>
    </row>
    <row r="149" spans="4:17" x14ac:dyDescent="0.25">
      <c r="D149" s="22"/>
      <c r="J149" s="22"/>
      <c r="K149" s="22"/>
      <c r="Q149" s="3"/>
    </row>
    <row r="150" spans="4:17" x14ac:dyDescent="0.25">
      <c r="D150" s="22"/>
      <c r="J150" s="22"/>
      <c r="K150" s="22"/>
      <c r="Q150" s="3"/>
    </row>
    <row r="151" spans="4:17" x14ac:dyDescent="0.25">
      <c r="D151" s="22"/>
      <c r="J151" s="22"/>
      <c r="K151" s="22"/>
      <c r="Q151" s="3"/>
    </row>
    <row r="152" spans="4:17" x14ac:dyDescent="0.25">
      <c r="D152" s="22"/>
      <c r="J152" s="22"/>
      <c r="K152" s="22"/>
      <c r="Q152" s="3"/>
    </row>
    <row r="153" spans="4:17" x14ac:dyDescent="0.25">
      <c r="D153" s="22"/>
      <c r="J153" s="22"/>
      <c r="K153" s="22"/>
      <c r="Q153" s="3"/>
    </row>
    <row r="154" spans="4:17" x14ac:dyDescent="0.25">
      <c r="D154" s="22"/>
      <c r="J154" s="22"/>
      <c r="K154" s="22"/>
      <c r="Q154" s="3"/>
    </row>
    <row r="155" spans="4:17" x14ac:dyDescent="0.25">
      <c r="D155" s="22"/>
      <c r="J155" s="22"/>
      <c r="K155" s="22"/>
      <c r="Q155" s="3"/>
    </row>
    <row r="156" spans="4:17" x14ac:dyDescent="0.25">
      <c r="D156" s="22"/>
      <c r="J156" s="22"/>
      <c r="K156" s="22"/>
      <c r="Q156" s="3"/>
    </row>
    <row r="157" spans="4:17" x14ac:dyDescent="0.25">
      <c r="D157" s="22"/>
    </row>
    <row r="158" spans="4:17" x14ac:dyDescent="0.25">
      <c r="D158" s="22"/>
    </row>
    <row r="159" spans="4:17" x14ac:dyDescent="0.25">
      <c r="D159" s="22"/>
    </row>
    <row r="160" spans="4:17" x14ac:dyDescent="0.25">
      <c r="D160" s="22"/>
    </row>
    <row r="161" spans="4:4" x14ac:dyDescent="0.25">
      <c r="D161" s="22"/>
    </row>
    <row r="162" spans="4:4" x14ac:dyDescent="0.25">
      <c r="D162" s="22"/>
    </row>
    <row r="163" spans="4:4" x14ac:dyDescent="0.25">
      <c r="D163" s="22"/>
    </row>
    <row r="164" spans="4:4" x14ac:dyDescent="0.25">
      <c r="D164" s="22"/>
    </row>
    <row r="165" spans="4:4" x14ac:dyDescent="0.25">
      <c r="D165" s="22"/>
    </row>
  </sheetData>
  <hyperlinks>
    <hyperlink ref="A27" location="Contents!A1" display="Back to contents" xr:uid="{53F7660B-6A0A-48FB-9E62-D81A8D43261C}"/>
  </hyperlinks>
  <pageMargins left="0.7" right="0.7" top="0.75" bottom="0.75" header="0.3" footer="0.3"/>
  <pageSetup paperSize="9" orientation="portrait" horizontalDpi="1200" verticalDpi="1200" r:id="rId1"/>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74312-2CB6-42D4-B122-DF2CE561B158}">
  <dimension ref="A1:Q135"/>
  <sheetViews>
    <sheetView workbookViewId="0"/>
  </sheetViews>
  <sheetFormatPr defaultColWidth="9.28515625" defaultRowHeight="15" x14ac:dyDescent="0.25"/>
  <cols>
    <col min="1" max="1" width="10.7109375" style="2" customWidth="1"/>
    <col min="2" max="2" width="22.42578125" style="1" customWidth="1"/>
    <col min="3" max="3" width="11.28515625" style="1" customWidth="1"/>
    <col min="4" max="4" width="16.7109375" style="1" customWidth="1"/>
    <col min="5" max="5" width="10.5703125" style="1" bestFit="1" customWidth="1"/>
    <col min="6" max="7" width="9.28515625" style="1"/>
    <col min="8" max="8" width="22" style="1" customWidth="1"/>
    <col min="9" max="9" width="12.28515625" style="1" customWidth="1"/>
    <col min="10" max="10" width="11.28515625" style="1" customWidth="1"/>
    <col min="11" max="11" width="12.28515625" style="1" customWidth="1"/>
    <col min="12" max="13" width="9.28515625" style="1"/>
    <col min="14" max="14" width="21.42578125" style="1" customWidth="1"/>
    <col min="15" max="15" width="12" style="1" customWidth="1"/>
    <col min="16" max="16" width="9.28515625" style="1"/>
    <col min="17" max="17" width="15.7109375" style="1" customWidth="1"/>
    <col min="18" max="16384" width="9.28515625" style="1"/>
  </cols>
  <sheetData>
    <row r="1" spans="1:14" x14ac:dyDescent="0.25">
      <c r="A1" s="1" t="s">
        <v>77</v>
      </c>
      <c r="B1" s="2" t="s">
        <v>572</v>
      </c>
    </row>
    <row r="2" spans="1:14" x14ac:dyDescent="0.25">
      <c r="A2" s="1"/>
    </row>
    <row r="3" spans="1:14" x14ac:dyDescent="0.25">
      <c r="B3" s="2" t="s">
        <v>560</v>
      </c>
      <c r="C3" s="2"/>
      <c r="D3" s="2"/>
      <c r="E3" s="2"/>
      <c r="F3" s="2"/>
      <c r="G3" s="2"/>
      <c r="H3" s="2" t="s">
        <v>561</v>
      </c>
      <c r="I3" s="2"/>
      <c r="J3" s="2"/>
      <c r="K3" s="2"/>
      <c r="N3" s="2" t="s">
        <v>562</v>
      </c>
    </row>
    <row r="4" spans="1:14" x14ac:dyDescent="0.25">
      <c r="H4" s="2" t="s">
        <v>563</v>
      </c>
      <c r="N4" s="2" t="s">
        <v>564</v>
      </c>
    </row>
    <row r="5" spans="1:14" x14ac:dyDescent="0.25">
      <c r="I5" s="3"/>
    </row>
    <row r="6" spans="1:14" x14ac:dyDescent="0.25">
      <c r="I6" s="3"/>
    </row>
    <row r="7" spans="1:14" x14ac:dyDescent="0.25">
      <c r="I7" s="3"/>
    </row>
    <row r="8" spans="1:14" x14ac:dyDescent="0.25">
      <c r="I8" s="3"/>
    </row>
    <row r="9" spans="1:14" x14ac:dyDescent="0.25">
      <c r="I9" s="3"/>
    </row>
    <row r="10" spans="1:14" x14ac:dyDescent="0.25">
      <c r="I10" s="3"/>
    </row>
    <row r="11" spans="1:14" x14ac:dyDescent="0.25">
      <c r="I11" s="3"/>
    </row>
    <row r="12" spans="1:14" x14ac:dyDescent="0.25">
      <c r="I12" s="3"/>
    </row>
    <row r="13" spans="1:14" x14ac:dyDescent="0.25">
      <c r="I13" s="3"/>
    </row>
    <row r="14" spans="1:14" x14ac:dyDescent="0.25">
      <c r="A14" s="1"/>
      <c r="I14" s="3"/>
    </row>
    <row r="15" spans="1:14" x14ac:dyDescent="0.25">
      <c r="A15" s="1"/>
      <c r="I15" s="3"/>
    </row>
    <row r="16" spans="1:14" x14ac:dyDescent="0.25">
      <c r="A16" s="1"/>
      <c r="I16" s="3"/>
    </row>
    <row r="17" spans="1:17" x14ac:dyDescent="0.25">
      <c r="A17" s="1"/>
      <c r="I17" s="3"/>
    </row>
    <row r="18" spans="1:17" x14ac:dyDescent="0.25">
      <c r="A18" s="1"/>
      <c r="I18" s="3"/>
    </row>
    <row r="19" spans="1:17" x14ac:dyDescent="0.25">
      <c r="A19" s="1"/>
      <c r="I19" s="3"/>
    </row>
    <row r="20" spans="1:17" x14ac:dyDescent="0.25">
      <c r="A20" s="1"/>
      <c r="I20" s="3"/>
    </row>
    <row r="21" spans="1:17" x14ac:dyDescent="0.25">
      <c r="A21" s="1"/>
      <c r="I21" s="3"/>
    </row>
    <row r="22" spans="1:17" x14ac:dyDescent="0.25">
      <c r="A22" s="1"/>
      <c r="I22" s="3"/>
    </row>
    <row r="23" spans="1:17" x14ac:dyDescent="0.25">
      <c r="A23" s="1"/>
      <c r="I23" s="3"/>
    </row>
    <row r="24" spans="1:17" x14ac:dyDescent="0.25">
      <c r="A24" s="1"/>
      <c r="I24" s="3"/>
    </row>
    <row r="25" spans="1:17" x14ac:dyDescent="0.25">
      <c r="A25" s="1" t="s">
        <v>362</v>
      </c>
      <c r="I25" s="3"/>
    </row>
    <row r="26" spans="1:17" x14ac:dyDescent="0.25">
      <c r="A26" s="1"/>
      <c r="I26" s="3"/>
    </row>
    <row r="27" spans="1:17" x14ac:dyDescent="0.25">
      <c r="A27" s="9" t="s">
        <v>79</v>
      </c>
      <c r="I27" s="3"/>
    </row>
    <row r="28" spans="1:17" x14ac:dyDescent="0.25">
      <c r="A28" s="1"/>
      <c r="I28" s="3"/>
    </row>
    <row r="29" spans="1:17" x14ac:dyDescent="0.25">
      <c r="A29" s="1"/>
      <c r="I29" s="3"/>
    </row>
    <row r="30" spans="1:17" ht="30" x14ac:dyDescent="0.25">
      <c r="B30" s="2" t="s">
        <v>424</v>
      </c>
      <c r="C30" s="2" t="s">
        <v>108</v>
      </c>
      <c r="D30" s="2" t="s">
        <v>425</v>
      </c>
      <c r="H30" s="2" t="s">
        <v>424</v>
      </c>
      <c r="I30" s="2" t="s">
        <v>108</v>
      </c>
      <c r="J30" s="29" t="s">
        <v>565</v>
      </c>
      <c r="K30" s="29" t="s">
        <v>566</v>
      </c>
      <c r="N30" s="2" t="s">
        <v>424</v>
      </c>
      <c r="O30" s="2" t="s">
        <v>414</v>
      </c>
      <c r="P30" s="2" t="s">
        <v>106</v>
      </c>
      <c r="Q30" s="11" t="s">
        <v>416</v>
      </c>
    </row>
    <row r="31" spans="1:17" x14ac:dyDescent="0.25">
      <c r="A31" s="1"/>
      <c r="B31" s="1" t="s">
        <v>426</v>
      </c>
      <c r="C31" s="1" t="s">
        <v>366</v>
      </c>
      <c r="D31" s="22">
        <v>347.91899999999998</v>
      </c>
      <c r="H31" s="1" t="s">
        <v>426</v>
      </c>
      <c r="I31" s="1" t="s">
        <v>366</v>
      </c>
      <c r="J31" s="22">
        <v>2.5299999999999998</v>
      </c>
      <c r="K31" s="22">
        <v>9.23</v>
      </c>
      <c r="N31" s="1" t="s">
        <v>426</v>
      </c>
      <c r="O31" s="1" t="s">
        <v>417</v>
      </c>
      <c r="P31" s="1">
        <v>2020</v>
      </c>
      <c r="Q31" s="3">
        <v>0.17199999999999999</v>
      </c>
    </row>
    <row r="32" spans="1:17" x14ac:dyDescent="0.25">
      <c r="A32" s="1"/>
      <c r="B32" s="1" t="s">
        <v>426</v>
      </c>
      <c r="C32" s="1" t="s">
        <v>368</v>
      </c>
      <c r="D32" s="22">
        <v>493.97</v>
      </c>
      <c r="H32" s="1" t="s">
        <v>426</v>
      </c>
      <c r="I32" s="1" t="s">
        <v>368</v>
      </c>
      <c r="J32" s="22">
        <v>3.59</v>
      </c>
      <c r="K32" s="22">
        <v>8.77</v>
      </c>
      <c r="N32" s="1" t="s">
        <v>426</v>
      </c>
      <c r="O32" s="1" t="s">
        <v>417</v>
      </c>
      <c r="P32" s="1">
        <v>2025</v>
      </c>
      <c r="Q32" s="3">
        <v>0.44400000000000001</v>
      </c>
    </row>
    <row r="33" spans="1:17" x14ac:dyDescent="0.25">
      <c r="A33" s="1"/>
      <c r="B33" s="1" t="s">
        <v>426</v>
      </c>
      <c r="C33" s="1" t="s">
        <v>369</v>
      </c>
      <c r="D33" s="22">
        <v>637.44500000000005</v>
      </c>
      <c r="H33" s="1" t="s">
        <v>426</v>
      </c>
      <c r="I33" s="1" t="s">
        <v>369</v>
      </c>
      <c r="J33" s="22">
        <v>4.63</v>
      </c>
      <c r="K33" s="22">
        <v>8.44</v>
      </c>
      <c r="N33" s="1" t="s">
        <v>426</v>
      </c>
      <c r="O33" s="1" t="s">
        <v>417</v>
      </c>
      <c r="P33" s="1">
        <v>2030</v>
      </c>
      <c r="Q33" s="3">
        <v>0.56799999999999995</v>
      </c>
    </row>
    <row r="34" spans="1:17" x14ac:dyDescent="0.25">
      <c r="B34" s="1" t="s">
        <v>426</v>
      </c>
      <c r="C34" s="1" t="s">
        <v>370</v>
      </c>
      <c r="D34" s="22">
        <v>749.00800000000004</v>
      </c>
      <c r="H34" s="1" t="s">
        <v>426</v>
      </c>
      <c r="I34" s="1" t="s">
        <v>370</v>
      </c>
      <c r="J34" s="22">
        <v>5.44</v>
      </c>
      <c r="K34" s="22">
        <v>8.08</v>
      </c>
      <c r="N34" s="1" t="s">
        <v>426</v>
      </c>
      <c r="O34" s="1" t="s">
        <v>417</v>
      </c>
      <c r="P34" s="1">
        <v>2035</v>
      </c>
      <c r="Q34" s="3">
        <v>0.60799999999999998</v>
      </c>
    </row>
    <row r="35" spans="1:17" x14ac:dyDescent="0.25">
      <c r="B35" s="1" t="s">
        <v>426</v>
      </c>
      <c r="C35" s="1" t="s">
        <v>371</v>
      </c>
      <c r="D35" s="22">
        <v>998.34900000000005</v>
      </c>
      <c r="H35" s="1" t="s">
        <v>426</v>
      </c>
      <c r="I35" s="1" t="s">
        <v>371</v>
      </c>
      <c r="J35" s="22">
        <v>7.25</v>
      </c>
      <c r="K35" s="22">
        <v>9.2200000000000006</v>
      </c>
      <c r="N35" s="1" t="s">
        <v>426</v>
      </c>
      <c r="O35" s="1" t="s">
        <v>417</v>
      </c>
      <c r="P35" s="1">
        <v>2040</v>
      </c>
      <c r="Q35" s="3">
        <v>0.56399999999999995</v>
      </c>
    </row>
    <row r="36" spans="1:17" x14ac:dyDescent="0.25">
      <c r="B36" s="1" t="s">
        <v>426</v>
      </c>
      <c r="C36" s="1" t="s">
        <v>372</v>
      </c>
      <c r="D36" s="22">
        <v>1366.24</v>
      </c>
      <c r="H36" s="1" t="s">
        <v>426</v>
      </c>
      <c r="I36" s="1" t="s">
        <v>372</v>
      </c>
      <c r="J36" s="22">
        <v>9.92</v>
      </c>
      <c r="K36" s="22">
        <v>10.08</v>
      </c>
      <c r="N36" s="1" t="s">
        <v>426</v>
      </c>
      <c r="O36" s="1" t="s">
        <v>417</v>
      </c>
      <c r="P36" s="1">
        <v>2045</v>
      </c>
      <c r="Q36" s="3">
        <v>0.498</v>
      </c>
    </row>
    <row r="37" spans="1:17" x14ac:dyDescent="0.25">
      <c r="B37" s="1" t="s">
        <v>426</v>
      </c>
      <c r="C37" s="1" t="s">
        <v>373</v>
      </c>
      <c r="D37" s="22">
        <v>1671.337</v>
      </c>
      <c r="H37" s="1" t="s">
        <v>426</v>
      </c>
      <c r="I37" s="1" t="s">
        <v>373</v>
      </c>
      <c r="J37" s="22">
        <v>12.13</v>
      </c>
      <c r="K37" s="22">
        <v>9.4</v>
      </c>
      <c r="N37" s="1" t="s">
        <v>426</v>
      </c>
      <c r="O37" s="1" t="s">
        <v>417</v>
      </c>
      <c r="P37" s="1">
        <v>2050</v>
      </c>
      <c r="Q37" s="3">
        <v>0.53900000000000003</v>
      </c>
    </row>
    <row r="38" spans="1:17" x14ac:dyDescent="0.25">
      <c r="B38" s="1" t="s">
        <v>426</v>
      </c>
      <c r="C38" s="1" t="s">
        <v>374</v>
      </c>
      <c r="D38" s="22">
        <v>1712.1389999999999</v>
      </c>
      <c r="H38" s="1" t="s">
        <v>426</v>
      </c>
      <c r="I38" s="1" t="s">
        <v>374</v>
      </c>
      <c r="J38" s="22">
        <v>12.43</v>
      </c>
      <c r="K38" s="22">
        <v>8.4700000000000006</v>
      </c>
      <c r="N38" s="1" t="s">
        <v>426</v>
      </c>
      <c r="O38" s="1" t="s">
        <v>420</v>
      </c>
      <c r="P38" s="1">
        <v>2020</v>
      </c>
      <c r="Q38" s="3">
        <v>4.2999999999999997E-2</v>
      </c>
    </row>
    <row r="39" spans="1:17" x14ac:dyDescent="0.25">
      <c r="A39" s="1"/>
      <c r="B39" s="1" t="s">
        <v>426</v>
      </c>
      <c r="C39" s="1" t="s">
        <v>375</v>
      </c>
      <c r="D39" s="22">
        <v>1563.4079999999999</v>
      </c>
      <c r="H39" s="1" t="s">
        <v>426</v>
      </c>
      <c r="I39" s="1" t="s">
        <v>375</v>
      </c>
      <c r="J39" s="22">
        <v>11.35</v>
      </c>
      <c r="K39" s="22">
        <v>8.0299999999999994</v>
      </c>
      <c r="N39" s="1" t="s">
        <v>426</v>
      </c>
      <c r="O39" s="1" t="s">
        <v>420</v>
      </c>
      <c r="P39" s="1">
        <v>2025</v>
      </c>
      <c r="Q39" s="3">
        <v>0.108</v>
      </c>
    </row>
    <row r="40" spans="1:17" x14ac:dyDescent="0.25">
      <c r="B40" s="1" t="s">
        <v>426</v>
      </c>
      <c r="C40" s="1" t="s">
        <v>376</v>
      </c>
      <c r="D40" s="22">
        <v>1363.212</v>
      </c>
      <c r="H40" s="1" t="s">
        <v>426</v>
      </c>
      <c r="I40" s="1" t="s">
        <v>376</v>
      </c>
      <c r="J40" s="22">
        <v>9.9</v>
      </c>
      <c r="K40" s="22">
        <v>7.25</v>
      </c>
      <c r="N40" s="1" t="s">
        <v>426</v>
      </c>
      <c r="O40" s="1" t="s">
        <v>420</v>
      </c>
      <c r="P40" s="1">
        <v>2030</v>
      </c>
      <c r="Q40" s="3">
        <v>0.14599999999999999</v>
      </c>
    </row>
    <row r="41" spans="1:17" x14ac:dyDescent="0.25">
      <c r="A41" s="1"/>
      <c r="B41" s="1" t="s">
        <v>426</v>
      </c>
      <c r="C41" s="1" t="s">
        <v>377</v>
      </c>
      <c r="D41" s="22">
        <v>1247.0129999999999</v>
      </c>
      <c r="H41" s="1" t="s">
        <v>426</v>
      </c>
      <c r="I41" s="1" t="s">
        <v>377</v>
      </c>
      <c r="J41" s="22">
        <v>9.0500000000000007</v>
      </c>
      <c r="K41" s="22">
        <v>6</v>
      </c>
      <c r="N41" s="1" t="s">
        <v>426</v>
      </c>
      <c r="O41" s="1" t="s">
        <v>420</v>
      </c>
      <c r="P41" s="1">
        <v>2035</v>
      </c>
      <c r="Q41" s="3">
        <v>0.20899999999999999</v>
      </c>
    </row>
    <row r="42" spans="1:17" x14ac:dyDescent="0.25">
      <c r="A42" s="1"/>
      <c r="B42" s="1" t="s">
        <v>426</v>
      </c>
      <c r="C42" s="1" t="s">
        <v>378</v>
      </c>
      <c r="D42" s="22">
        <v>945.21400000000006</v>
      </c>
      <c r="H42" s="1" t="s">
        <v>426</v>
      </c>
      <c r="I42" s="1" t="s">
        <v>378</v>
      </c>
      <c r="J42" s="22">
        <v>6.86</v>
      </c>
      <c r="K42" s="22">
        <v>4.22</v>
      </c>
      <c r="N42" s="1" t="s">
        <v>426</v>
      </c>
      <c r="O42" s="1" t="s">
        <v>420</v>
      </c>
      <c r="P42" s="1">
        <v>2040</v>
      </c>
      <c r="Q42" s="3">
        <v>0.30399999999999999</v>
      </c>
    </row>
    <row r="43" spans="1:17" x14ac:dyDescent="0.25">
      <c r="A43" s="1"/>
      <c r="B43" s="1" t="s">
        <v>426</v>
      </c>
      <c r="C43" s="1" t="s">
        <v>379</v>
      </c>
      <c r="D43" s="22">
        <v>515.52700000000004</v>
      </c>
      <c r="H43" s="1" t="s">
        <v>426</v>
      </c>
      <c r="I43" s="1" t="s">
        <v>379</v>
      </c>
      <c r="J43" s="22">
        <v>3.74</v>
      </c>
      <c r="K43" s="22">
        <v>2.2000000000000002</v>
      </c>
      <c r="N43" s="1" t="s">
        <v>426</v>
      </c>
      <c r="O43" s="1" t="s">
        <v>420</v>
      </c>
      <c r="P43" s="1">
        <v>2045</v>
      </c>
      <c r="Q43" s="3">
        <v>0.38500000000000001</v>
      </c>
    </row>
    <row r="44" spans="1:17" x14ac:dyDescent="0.25">
      <c r="A44" s="1"/>
      <c r="B44" s="1" t="s">
        <v>426</v>
      </c>
      <c r="C44" s="1" t="s">
        <v>380</v>
      </c>
      <c r="D44" s="22">
        <v>162.61199999999999</v>
      </c>
      <c r="H44" s="1" t="s">
        <v>426</v>
      </c>
      <c r="I44" s="1" t="s">
        <v>380</v>
      </c>
      <c r="J44" s="22">
        <v>1.18</v>
      </c>
      <c r="K44" s="22">
        <v>0.6</v>
      </c>
      <c r="N44" s="1" t="s">
        <v>426</v>
      </c>
      <c r="O44" s="1" t="s">
        <v>420</v>
      </c>
      <c r="P44" s="1">
        <v>2050</v>
      </c>
      <c r="Q44" s="3">
        <v>0.47599999999999998</v>
      </c>
    </row>
    <row r="45" spans="1:17" x14ac:dyDescent="0.25">
      <c r="A45" s="1"/>
      <c r="B45" s="1" t="s">
        <v>426</v>
      </c>
      <c r="C45" s="1" t="s">
        <v>428</v>
      </c>
      <c r="D45" s="22">
        <v>32.088999999999999</v>
      </c>
      <c r="H45" s="1" t="s">
        <v>573</v>
      </c>
      <c r="I45" s="1" t="s">
        <v>366</v>
      </c>
      <c r="J45" s="22">
        <v>2.2599999999999998</v>
      </c>
      <c r="K45" s="22">
        <v>9.24</v>
      </c>
      <c r="N45" s="1" t="s">
        <v>573</v>
      </c>
      <c r="O45" s="1" t="s">
        <v>417</v>
      </c>
      <c r="P45" s="1">
        <v>2020</v>
      </c>
      <c r="Q45" s="3">
        <v>0.17199999999999999</v>
      </c>
    </row>
    <row r="46" spans="1:17" x14ac:dyDescent="0.25">
      <c r="A46" s="1"/>
      <c r="B46" s="1" t="s">
        <v>573</v>
      </c>
      <c r="C46" s="1" t="s">
        <v>366</v>
      </c>
      <c r="D46" s="22">
        <v>311.67500000000001</v>
      </c>
      <c r="H46" s="1" t="s">
        <v>573</v>
      </c>
      <c r="I46" s="1" t="s">
        <v>368</v>
      </c>
      <c r="J46" s="22">
        <v>3.35</v>
      </c>
      <c r="K46" s="22">
        <v>8.77</v>
      </c>
      <c r="N46" s="1" t="s">
        <v>573</v>
      </c>
      <c r="O46" s="1" t="s">
        <v>417</v>
      </c>
      <c r="P46" s="1">
        <v>2025</v>
      </c>
      <c r="Q46" s="3">
        <v>0.443</v>
      </c>
    </row>
    <row r="47" spans="1:17" x14ac:dyDescent="0.25">
      <c r="A47" s="1"/>
      <c r="B47" s="1" t="s">
        <v>573</v>
      </c>
      <c r="C47" s="1" t="s">
        <v>368</v>
      </c>
      <c r="D47" s="22">
        <v>462.65</v>
      </c>
      <c r="H47" s="1" t="s">
        <v>573</v>
      </c>
      <c r="I47" s="1" t="s">
        <v>369</v>
      </c>
      <c r="J47" s="22">
        <v>4.47</v>
      </c>
      <c r="K47" s="22">
        <v>8.4499999999999993</v>
      </c>
      <c r="N47" s="1" t="s">
        <v>573</v>
      </c>
      <c r="O47" s="1" t="s">
        <v>417</v>
      </c>
      <c r="P47" s="1">
        <v>2030</v>
      </c>
      <c r="Q47" s="3">
        <v>0.55900000000000005</v>
      </c>
    </row>
    <row r="48" spans="1:17" x14ac:dyDescent="0.25">
      <c r="A48" s="1"/>
      <c r="B48" s="1" t="s">
        <v>573</v>
      </c>
      <c r="C48" s="1" t="s">
        <v>369</v>
      </c>
      <c r="D48" s="22">
        <v>617.56700000000001</v>
      </c>
      <c r="H48" s="1" t="s">
        <v>573</v>
      </c>
      <c r="I48" s="1" t="s">
        <v>370</v>
      </c>
      <c r="J48" s="22">
        <v>5.31</v>
      </c>
      <c r="K48" s="22">
        <v>8.08</v>
      </c>
      <c r="N48" s="1" t="s">
        <v>573</v>
      </c>
      <c r="O48" s="1" t="s">
        <v>417</v>
      </c>
      <c r="P48" s="1">
        <v>2035</v>
      </c>
      <c r="Q48" s="3">
        <v>0.58099999999999996</v>
      </c>
    </row>
    <row r="49" spans="1:17" x14ac:dyDescent="0.25">
      <c r="A49" s="1"/>
      <c r="B49" s="1" t="s">
        <v>573</v>
      </c>
      <c r="C49" s="1" t="s">
        <v>370</v>
      </c>
      <c r="D49" s="22">
        <v>733.11599999999999</v>
      </c>
      <c r="H49" s="1" t="s">
        <v>573</v>
      </c>
      <c r="I49" s="1" t="s">
        <v>371</v>
      </c>
      <c r="J49" s="22">
        <v>7.14</v>
      </c>
      <c r="K49" s="22">
        <v>9.23</v>
      </c>
      <c r="N49" s="1" t="s">
        <v>573</v>
      </c>
      <c r="O49" s="1" t="s">
        <v>417</v>
      </c>
      <c r="P49" s="1">
        <v>2040</v>
      </c>
      <c r="Q49" s="3">
        <v>0.51100000000000001</v>
      </c>
    </row>
    <row r="50" spans="1:17" x14ac:dyDescent="0.25">
      <c r="A50" s="1"/>
      <c r="B50" s="1" t="s">
        <v>573</v>
      </c>
      <c r="C50" s="1" t="s">
        <v>371</v>
      </c>
      <c r="D50" s="22">
        <v>986.00099999999998</v>
      </c>
      <c r="H50" s="1" t="s">
        <v>573</v>
      </c>
      <c r="I50" s="1" t="s">
        <v>372</v>
      </c>
      <c r="J50" s="22">
        <v>10.050000000000001</v>
      </c>
      <c r="K50" s="22">
        <v>10.09</v>
      </c>
      <c r="N50" s="1" t="s">
        <v>573</v>
      </c>
      <c r="O50" s="1" t="s">
        <v>417</v>
      </c>
      <c r="P50" s="1">
        <v>2045</v>
      </c>
      <c r="Q50" s="3">
        <v>0.41</v>
      </c>
    </row>
    <row r="51" spans="1:17" x14ac:dyDescent="0.25">
      <c r="A51" s="1"/>
      <c r="B51" s="1" t="s">
        <v>573</v>
      </c>
      <c r="C51" s="1" t="s">
        <v>372</v>
      </c>
      <c r="D51" s="22">
        <v>1387.24</v>
      </c>
      <c r="H51" s="1" t="s">
        <v>573</v>
      </c>
      <c r="I51" s="1" t="s">
        <v>373</v>
      </c>
      <c r="J51" s="22">
        <v>12.35</v>
      </c>
      <c r="K51" s="22">
        <v>9.4</v>
      </c>
      <c r="N51" s="1" t="s">
        <v>573</v>
      </c>
      <c r="O51" s="1" t="s">
        <v>417</v>
      </c>
      <c r="P51" s="1">
        <v>2050</v>
      </c>
      <c r="Q51" s="3">
        <v>0.40300000000000002</v>
      </c>
    </row>
    <row r="52" spans="1:17" x14ac:dyDescent="0.25">
      <c r="A52" s="1"/>
      <c r="B52" s="1" t="s">
        <v>573</v>
      </c>
      <c r="C52" s="1" t="s">
        <v>373</v>
      </c>
      <c r="D52" s="22">
        <v>1704.0840000000001</v>
      </c>
      <c r="H52" s="1" t="s">
        <v>573</v>
      </c>
      <c r="I52" s="1" t="s">
        <v>374</v>
      </c>
      <c r="J52" s="22">
        <v>12.63</v>
      </c>
      <c r="K52" s="22">
        <v>8.48</v>
      </c>
      <c r="N52" s="1" t="s">
        <v>573</v>
      </c>
      <c r="O52" s="1" t="s">
        <v>420</v>
      </c>
      <c r="P52" s="1">
        <v>2020</v>
      </c>
      <c r="Q52" s="3">
        <v>4.2999999999999997E-2</v>
      </c>
    </row>
    <row r="53" spans="1:17" x14ac:dyDescent="0.25">
      <c r="A53" s="1"/>
      <c r="B53" s="1" t="s">
        <v>573</v>
      </c>
      <c r="C53" s="1" t="s">
        <v>374</v>
      </c>
      <c r="D53" s="22">
        <v>1743.5309999999999</v>
      </c>
      <c r="H53" s="1" t="s">
        <v>573</v>
      </c>
      <c r="I53" s="1" t="s">
        <v>375</v>
      </c>
      <c r="J53" s="22">
        <v>11.5</v>
      </c>
      <c r="K53" s="22">
        <v>8.0399999999999991</v>
      </c>
      <c r="N53" s="1" t="s">
        <v>573</v>
      </c>
      <c r="O53" s="1" t="s">
        <v>420</v>
      </c>
      <c r="P53" s="1">
        <v>2025</v>
      </c>
      <c r="Q53" s="3">
        <v>0.10199999999999999</v>
      </c>
    </row>
    <row r="54" spans="1:17" x14ac:dyDescent="0.25">
      <c r="A54" s="1"/>
      <c r="B54" s="1" t="s">
        <v>573</v>
      </c>
      <c r="C54" s="1" t="s">
        <v>375</v>
      </c>
      <c r="D54" s="22">
        <v>1586.8589999999999</v>
      </c>
      <c r="H54" s="1" t="s">
        <v>573</v>
      </c>
      <c r="I54" s="1" t="s">
        <v>376</v>
      </c>
      <c r="J54" s="22">
        <v>10.039999999999999</v>
      </c>
      <c r="K54" s="22">
        <v>7.26</v>
      </c>
      <c r="N54" s="1" t="s">
        <v>573</v>
      </c>
      <c r="O54" s="1" t="s">
        <v>420</v>
      </c>
      <c r="P54" s="1">
        <v>2030</v>
      </c>
      <c r="Q54" s="3">
        <v>0.125</v>
      </c>
    </row>
    <row r="55" spans="1:17" x14ac:dyDescent="0.25">
      <c r="A55" s="1"/>
      <c r="B55" s="1" t="s">
        <v>573</v>
      </c>
      <c r="C55" s="1" t="s">
        <v>376</v>
      </c>
      <c r="D55" s="22">
        <v>1385.62</v>
      </c>
      <c r="H55" s="1" t="s">
        <v>573</v>
      </c>
      <c r="I55" s="1" t="s">
        <v>377</v>
      </c>
      <c r="J55" s="22">
        <v>9.16</v>
      </c>
      <c r="K55" s="22">
        <v>6</v>
      </c>
      <c r="N55" s="1" t="s">
        <v>573</v>
      </c>
      <c r="O55" s="1" t="s">
        <v>420</v>
      </c>
      <c r="P55" s="1">
        <v>2035</v>
      </c>
      <c r="Q55" s="3">
        <v>0.17</v>
      </c>
    </row>
    <row r="56" spans="1:17" x14ac:dyDescent="0.25">
      <c r="A56" s="1"/>
      <c r="B56" s="1" t="s">
        <v>573</v>
      </c>
      <c r="C56" s="1" t="s">
        <v>377</v>
      </c>
      <c r="D56" s="22">
        <v>1264.1179999999999</v>
      </c>
      <c r="H56" s="1" t="s">
        <v>573</v>
      </c>
      <c r="I56" s="1" t="s">
        <v>378</v>
      </c>
      <c r="J56" s="22">
        <v>6.83</v>
      </c>
      <c r="K56" s="22">
        <v>4.1500000000000004</v>
      </c>
      <c r="N56" s="1" t="s">
        <v>573</v>
      </c>
      <c r="O56" s="1" t="s">
        <v>420</v>
      </c>
      <c r="P56" s="1">
        <v>2040</v>
      </c>
      <c r="Q56" s="3">
        <v>0.24399999999999999</v>
      </c>
    </row>
    <row r="57" spans="1:17" x14ac:dyDescent="0.25">
      <c r="A57" s="1"/>
      <c r="B57" s="1" t="s">
        <v>573</v>
      </c>
      <c r="C57" s="1" t="s">
        <v>378</v>
      </c>
      <c r="D57" s="22">
        <v>942.41</v>
      </c>
      <c r="H57" s="1" t="s">
        <v>573</v>
      </c>
      <c r="I57" s="1" t="s">
        <v>379</v>
      </c>
      <c r="J57" s="22">
        <v>3.74</v>
      </c>
      <c r="K57" s="22">
        <v>2.21</v>
      </c>
      <c r="N57" s="1" t="s">
        <v>573</v>
      </c>
      <c r="O57" s="1" t="s">
        <v>420</v>
      </c>
      <c r="P57" s="1">
        <v>2045</v>
      </c>
      <c r="Q57" s="3">
        <v>0.307</v>
      </c>
    </row>
    <row r="58" spans="1:17" x14ac:dyDescent="0.25">
      <c r="A58" s="1"/>
      <c r="B58" s="1" t="s">
        <v>573</v>
      </c>
      <c r="C58" s="1" t="s">
        <v>379</v>
      </c>
      <c r="D58" s="22">
        <v>515.54600000000005</v>
      </c>
      <c r="H58" s="1" t="s">
        <v>573</v>
      </c>
      <c r="I58" s="1" t="s">
        <v>380</v>
      </c>
      <c r="J58" s="22">
        <v>1.18</v>
      </c>
      <c r="K58" s="22">
        <v>0.6</v>
      </c>
      <c r="N58" s="1" t="s">
        <v>573</v>
      </c>
      <c r="O58" s="1" t="s">
        <v>420</v>
      </c>
      <c r="P58" s="1">
        <v>2050</v>
      </c>
      <c r="Q58" s="3">
        <v>0.38700000000000001</v>
      </c>
    </row>
    <row r="59" spans="1:17" x14ac:dyDescent="0.25">
      <c r="A59" s="1"/>
      <c r="B59" s="1" t="s">
        <v>573</v>
      </c>
      <c r="C59" s="1" t="s">
        <v>380</v>
      </c>
      <c r="D59" s="22">
        <v>162.613</v>
      </c>
      <c r="H59" s="1" t="s">
        <v>574</v>
      </c>
      <c r="I59" s="1" t="s">
        <v>366</v>
      </c>
      <c r="J59" s="22">
        <v>2.46</v>
      </c>
      <c r="K59" s="22">
        <v>9.23</v>
      </c>
      <c r="N59" s="1" t="s">
        <v>574</v>
      </c>
      <c r="O59" s="1" t="s">
        <v>417</v>
      </c>
      <c r="P59" s="1">
        <v>2020</v>
      </c>
      <c r="Q59" s="3">
        <v>0.161</v>
      </c>
    </row>
    <row r="60" spans="1:17" x14ac:dyDescent="0.25">
      <c r="A60" s="1"/>
      <c r="B60" s="1" t="s">
        <v>573</v>
      </c>
      <c r="C60" s="1" t="s">
        <v>428</v>
      </c>
      <c r="D60" s="22">
        <v>32.088999999999999</v>
      </c>
      <c r="H60" s="1" t="s">
        <v>574</v>
      </c>
      <c r="I60" s="1" t="s">
        <v>368</v>
      </c>
      <c r="J60" s="22">
        <v>3.52</v>
      </c>
      <c r="K60" s="22">
        <v>8.77</v>
      </c>
      <c r="N60" s="1" t="s">
        <v>574</v>
      </c>
      <c r="O60" s="1" t="s">
        <v>417</v>
      </c>
      <c r="P60" s="1">
        <v>2025</v>
      </c>
      <c r="Q60" s="3">
        <v>0.42299999999999999</v>
      </c>
    </row>
    <row r="61" spans="1:17" x14ac:dyDescent="0.25">
      <c r="A61" s="1"/>
      <c r="B61" s="1" t="s">
        <v>574</v>
      </c>
      <c r="C61" s="1" t="s">
        <v>366</v>
      </c>
      <c r="D61" s="22">
        <v>335.37099999999998</v>
      </c>
      <c r="H61" s="1" t="s">
        <v>574</v>
      </c>
      <c r="I61" s="1" t="s">
        <v>369</v>
      </c>
      <c r="J61" s="22">
        <v>4.57</v>
      </c>
      <c r="K61" s="22">
        <v>8.44</v>
      </c>
      <c r="N61" s="1" t="s">
        <v>574</v>
      </c>
      <c r="O61" s="1" t="s">
        <v>417</v>
      </c>
      <c r="P61" s="1">
        <v>2030</v>
      </c>
      <c r="Q61" s="3">
        <v>0.54300000000000004</v>
      </c>
    </row>
    <row r="62" spans="1:17" x14ac:dyDescent="0.25">
      <c r="A62" s="1"/>
      <c r="B62" s="1" t="s">
        <v>574</v>
      </c>
      <c r="C62" s="1" t="s">
        <v>368</v>
      </c>
      <c r="D62" s="22">
        <v>480.61200000000002</v>
      </c>
      <c r="H62" s="1" t="s">
        <v>574</v>
      </c>
      <c r="I62" s="1" t="s">
        <v>370</v>
      </c>
      <c r="J62" s="22">
        <v>5.38</v>
      </c>
      <c r="K62" s="22">
        <v>8.08</v>
      </c>
      <c r="N62" s="1" t="s">
        <v>574</v>
      </c>
      <c r="O62" s="1" t="s">
        <v>417</v>
      </c>
      <c r="P62" s="1">
        <v>2035</v>
      </c>
      <c r="Q62" s="3">
        <v>0.58199999999999996</v>
      </c>
    </row>
    <row r="63" spans="1:17" x14ac:dyDescent="0.25">
      <c r="A63" s="1"/>
      <c r="B63" s="1" t="s">
        <v>574</v>
      </c>
      <c r="C63" s="1" t="s">
        <v>369</v>
      </c>
      <c r="D63" s="22">
        <v>623.29700000000003</v>
      </c>
      <c r="H63" s="1" t="s">
        <v>574</v>
      </c>
      <c r="I63" s="1" t="s">
        <v>371</v>
      </c>
      <c r="J63" s="22">
        <v>7.18</v>
      </c>
      <c r="K63" s="22">
        <v>9.2200000000000006</v>
      </c>
      <c r="N63" s="1" t="s">
        <v>574</v>
      </c>
      <c r="O63" s="1" t="s">
        <v>417</v>
      </c>
      <c r="P63" s="1">
        <v>2040</v>
      </c>
      <c r="Q63" s="3">
        <v>0.53700000000000003</v>
      </c>
    </row>
    <row r="64" spans="1:17" x14ac:dyDescent="0.25">
      <c r="A64" s="1"/>
      <c r="B64" s="1" t="s">
        <v>574</v>
      </c>
      <c r="C64" s="1" t="s">
        <v>370</v>
      </c>
      <c r="D64" s="22">
        <v>734.09799999999996</v>
      </c>
      <c r="H64" s="1" t="s">
        <v>574</v>
      </c>
      <c r="I64" s="1" t="s">
        <v>372</v>
      </c>
      <c r="J64" s="22">
        <v>9.86</v>
      </c>
      <c r="K64" s="22">
        <v>10.08</v>
      </c>
      <c r="N64" s="1" t="s">
        <v>574</v>
      </c>
      <c r="O64" s="1" t="s">
        <v>417</v>
      </c>
      <c r="P64" s="1">
        <v>2045</v>
      </c>
      <c r="Q64" s="3">
        <v>0.47299999999999998</v>
      </c>
    </row>
    <row r="65" spans="1:17" x14ac:dyDescent="0.25">
      <c r="A65" s="1"/>
      <c r="B65" s="1" t="s">
        <v>574</v>
      </c>
      <c r="C65" s="1" t="s">
        <v>371</v>
      </c>
      <c r="D65" s="22">
        <v>980.35699999999997</v>
      </c>
      <c r="H65" s="1" t="s">
        <v>574</v>
      </c>
      <c r="I65" s="1" t="s">
        <v>373</v>
      </c>
      <c r="J65" s="22">
        <v>12.11</v>
      </c>
      <c r="K65" s="22">
        <v>9.4</v>
      </c>
      <c r="N65" s="1" t="s">
        <v>574</v>
      </c>
      <c r="O65" s="1" t="s">
        <v>417</v>
      </c>
      <c r="P65" s="1">
        <v>2050</v>
      </c>
      <c r="Q65" s="3">
        <v>0.51900000000000002</v>
      </c>
    </row>
    <row r="66" spans="1:17" x14ac:dyDescent="0.25">
      <c r="A66" s="1"/>
      <c r="B66" s="1" t="s">
        <v>574</v>
      </c>
      <c r="C66" s="1" t="s">
        <v>372</v>
      </c>
      <c r="D66" s="22">
        <v>1346.337</v>
      </c>
      <c r="H66" s="1" t="s">
        <v>574</v>
      </c>
      <c r="I66" s="1" t="s">
        <v>374</v>
      </c>
      <c r="J66" s="22">
        <v>12.47</v>
      </c>
      <c r="K66" s="22">
        <v>8.4700000000000006</v>
      </c>
      <c r="N66" s="1" t="s">
        <v>574</v>
      </c>
      <c r="O66" s="1" t="s">
        <v>420</v>
      </c>
      <c r="P66" s="1">
        <v>2020</v>
      </c>
      <c r="Q66" s="3">
        <v>2.8000000000000001E-2</v>
      </c>
    </row>
    <row r="67" spans="1:17" x14ac:dyDescent="0.25">
      <c r="A67" s="1"/>
      <c r="B67" s="1" t="s">
        <v>574</v>
      </c>
      <c r="C67" s="1" t="s">
        <v>373</v>
      </c>
      <c r="D67" s="22">
        <v>1652.4169999999999</v>
      </c>
      <c r="H67" s="1" t="s">
        <v>574</v>
      </c>
      <c r="I67" s="1" t="s">
        <v>375</v>
      </c>
      <c r="J67" s="22">
        <v>11.44</v>
      </c>
      <c r="K67" s="22">
        <v>8.0299999999999994</v>
      </c>
      <c r="N67" s="1" t="s">
        <v>574</v>
      </c>
      <c r="O67" s="1" t="s">
        <v>420</v>
      </c>
      <c r="P67" s="1">
        <v>2025</v>
      </c>
      <c r="Q67" s="3">
        <v>7.4999999999999997E-2</v>
      </c>
    </row>
    <row r="68" spans="1:17" x14ac:dyDescent="0.25">
      <c r="A68" s="1"/>
      <c r="B68" s="1" t="s">
        <v>574</v>
      </c>
      <c r="C68" s="1" t="s">
        <v>374</v>
      </c>
      <c r="D68" s="22">
        <v>1701.873</v>
      </c>
      <c r="H68" s="1" t="s">
        <v>574</v>
      </c>
      <c r="I68" s="1" t="s">
        <v>376</v>
      </c>
      <c r="J68" s="22">
        <v>9.99</v>
      </c>
      <c r="K68" s="22">
        <v>7.25</v>
      </c>
      <c r="N68" s="1" t="s">
        <v>574</v>
      </c>
      <c r="O68" s="1" t="s">
        <v>420</v>
      </c>
      <c r="P68" s="1">
        <v>2030</v>
      </c>
      <c r="Q68" s="3">
        <v>0.11600000000000001</v>
      </c>
    </row>
    <row r="69" spans="1:17" x14ac:dyDescent="0.25">
      <c r="A69" s="1"/>
      <c r="B69" s="1" t="s">
        <v>574</v>
      </c>
      <c r="C69" s="1" t="s">
        <v>375</v>
      </c>
      <c r="D69" s="22">
        <v>1561.2059999999999</v>
      </c>
      <c r="H69" s="1" t="s">
        <v>574</v>
      </c>
      <c r="I69" s="1" t="s">
        <v>377</v>
      </c>
      <c r="J69" s="22">
        <v>9.14</v>
      </c>
      <c r="K69" s="22">
        <v>6</v>
      </c>
      <c r="N69" s="1" t="s">
        <v>574</v>
      </c>
      <c r="O69" s="1" t="s">
        <v>420</v>
      </c>
      <c r="P69" s="1">
        <v>2035</v>
      </c>
      <c r="Q69" s="3">
        <v>0.187</v>
      </c>
    </row>
    <row r="70" spans="1:17" x14ac:dyDescent="0.25">
      <c r="A70" s="1"/>
      <c r="B70" s="1" t="s">
        <v>574</v>
      </c>
      <c r="C70" s="1" t="s">
        <v>376</v>
      </c>
      <c r="D70" s="22">
        <v>1362.9829999999999</v>
      </c>
      <c r="H70" s="1" t="s">
        <v>574</v>
      </c>
      <c r="I70" s="1" t="s">
        <v>378</v>
      </c>
      <c r="J70" s="22">
        <v>6.93</v>
      </c>
      <c r="K70" s="22">
        <v>4.22</v>
      </c>
      <c r="N70" s="1" t="s">
        <v>574</v>
      </c>
      <c r="O70" s="1" t="s">
        <v>420</v>
      </c>
      <c r="P70" s="1">
        <v>2040</v>
      </c>
      <c r="Q70" s="3">
        <v>0.29599999999999999</v>
      </c>
    </row>
    <row r="71" spans="1:17" x14ac:dyDescent="0.25">
      <c r="A71" s="1"/>
      <c r="B71" s="1" t="s">
        <v>574</v>
      </c>
      <c r="C71" s="1" t="s">
        <v>377</v>
      </c>
      <c r="D71" s="22">
        <v>1246.9929999999999</v>
      </c>
      <c r="H71" s="1" t="s">
        <v>574</v>
      </c>
      <c r="I71" s="1" t="s">
        <v>379</v>
      </c>
      <c r="J71" s="22">
        <v>3.78</v>
      </c>
      <c r="K71" s="22">
        <v>2.2000000000000002</v>
      </c>
      <c r="N71" s="1" t="s">
        <v>574</v>
      </c>
      <c r="O71" s="1" t="s">
        <v>420</v>
      </c>
      <c r="P71" s="1">
        <v>2045</v>
      </c>
      <c r="Q71" s="3">
        <v>0.38400000000000001</v>
      </c>
    </row>
    <row r="72" spans="1:17" x14ac:dyDescent="0.25">
      <c r="A72" s="1"/>
      <c r="B72" s="1" t="s">
        <v>574</v>
      </c>
      <c r="C72" s="1" t="s">
        <v>378</v>
      </c>
      <c r="D72" s="22">
        <v>945.21299999999997</v>
      </c>
      <c r="H72" s="1" t="s">
        <v>574</v>
      </c>
      <c r="I72" s="1" t="s">
        <v>380</v>
      </c>
      <c r="J72" s="22">
        <v>1.19</v>
      </c>
      <c r="K72" s="22">
        <v>0.6</v>
      </c>
      <c r="N72" s="1" t="s">
        <v>574</v>
      </c>
      <c r="O72" s="1" t="s">
        <v>420</v>
      </c>
      <c r="P72" s="1">
        <v>2050</v>
      </c>
      <c r="Q72" s="3">
        <v>0.47599999999999998</v>
      </c>
    </row>
    <row r="73" spans="1:17" x14ac:dyDescent="0.25">
      <c r="A73" s="1"/>
      <c r="B73" s="1" t="s">
        <v>574</v>
      </c>
      <c r="C73" s="1" t="s">
        <v>379</v>
      </c>
      <c r="D73" s="22">
        <v>515.52700000000004</v>
      </c>
      <c r="H73" s="1" t="s">
        <v>575</v>
      </c>
      <c r="I73" s="1" t="s">
        <v>366</v>
      </c>
      <c r="J73" s="22">
        <v>2.67</v>
      </c>
      <c r="K73" s="22">
        <v>9.23</v>
      </c>
      <c r="N73" s="1" t="s">
        <v>575</v>
      </c>
      <c r="O73" s="1" t="s">
        <v>417</v>
      </c>
      <c r="P73" s="1">
        <v>2020</v>
      </c>
      <c r="Q73" s="3">
        <v>0.18099999999999999</v>
      </c>
    </row>
    <row r="74" spans="1:17" x14ac:dyDescent="0.25">
      <c r="A74" s="1"/>
      <c r="B74" s="1" t="s">
        <v>574</v>
      </c>
      <c r="C74" s="1" t="s">
        <v>380</v>
      </c>
      <c r="D74" s="22">
        <v>162.61199999999999</v>
      </c>
      <c r="H74" s="1" t="s">
        <v>575</v>
      </c>
      <c r="I74" s="1" t="s">
        <v>368</v>
      </c>
      <c r="J74" s="22">
        <v>3.79</v>
      </c>
      <c r="K74" s="22">
        <v>8.77</v>
      </c>
      <c r="N74" s="1" t="s">
        <v>575</v>
      </c>
      <c r="O74" s="1" t="s">
        <v>417</v>
      </c>
      <c r="P74" s="1">
        <v>2025</v>
      </c>
      <c r="Q74" s="3">
        <v>0.48</v>
      </c>
    </row>
    <row r="75" spans="1:17" x14ac:dyDescent="0.25">
      <c r="A75" s="1"/>
      <c r="B75" s="1" t="s">
        <v>574</v>
      </c>
      <c r="C75" s="1" t="s">
        <v>428</v>
      </c>
      <c r="D75" s="22">
        <v>32.088999999999999</v>
      </c>
      <c r="H75" s="1" t="s">
        <v>575</v>
      </c>
      <c r="I75" s="1" t="s">
        <v>369</v>
      </c>
      <c r="J75" s="22">
        <v>4.88</v>
      </c>
      <c r="K75" s="22">
        <v>8.44</v>
      </c>
      <c r="N75" s="1" t="s">
        <v>575</v>
      </c>
      <c r="O75" s="1" t="s">
        <v>417</v>
      </c>
      <c r="P75" s="1">
        <v>2030</v>
      </c>
      <c r="Q75" s="3">
        <v>0.63300000000000001</v>
      </c>
    </row>
    <row r="76" spans="1:17" x14ac:dyDescent="0.25">
      <c r="A76" s="1"/>
      <c r="B76" s="1" t="s">
        <v>575</v>
      </c>
      <c r="C76" s="1" t="s">
        <v>366</v>
      </c>
      <c r="D76" s="22">
        <v>377.23200000000003</v>
      </c>
      <c r="H76" s="1" t="s">
        <v>575</v>
      </c>
      <c r="I76" s="1" t="s">
        <v>370</v>
      </c>
      <c r="J76" s="22">
        <v>5.73</v>
      </c>
      <c r="K76" s="22">
        <v>8.08</v>
      </c>
      <c r="N76" s="1" t="s">
        <v>575</v>
      </c>
      <c r="O76" s="1" t="s">
        <v>417</v>
      </c>
      <c r="P76" s="1">
        <v>2035</v>
      </c>
      <c r="Q76" s="3">
        <v>0.69099999999999995</v>
      </c>
    </row>
    <row r="77" spans="1:17" x14ac:dyDescent="0.25">
      <c r="A77" s="1"/>
      <c r="B77" s="1" t="s">
        <v>575</v>
      </c>
      <c r="C77" s="1" t="s">
        <v>368</v>
      </c>
      <c r="D77" s="22">
        <v>536.39700000000005</v>
      </c>
      <c r="H77" s="1" t="s">
        <v>575</v>
      </c>
      <c r="I77" s="1" t="s">
        <v>371</v>
      </c>
      <c r="J77" s="22">
        <v>7.59</v>
      </c>
      <c r="K77" s="22">
        <v>9.2200000000000006</v>
      </c>
      <c r="N77" s="1" t="s">
        <v>575</v>
      </c>
      <c r="O77" s="1" t="s">
        <v>417</v>
      </c>
      <c r="P77" s="1">
        <v>2040</v>
      </c>
      <c r="Q77" s="3">
        <v>0.65600000000000003</v>
      </c>
    </row>
    <row r="78" spans="1:17" x14ac:dyDescent="0.25">
      <c r="A78" s="1"/>
      <c r="B78" s="1" t="s">
        <v>575</v>
      </c>
      <c r="C78" s="1" t="s">
        <v>369</v>
      </c>
      <c r="D78" s="22">
        <v>690.66200000000003</v>
      </c>
      <c r="H78" s="1" t="s">
        <v>575</v>
      </c>
      <c r="I78" s="1" t="s">
        <v>372</v>
      </c>
      <c r="J78" s="22">
        <v>10.06</v>
      </c>
      <c r="K78" s="22">
        <v>10.08</v>
      </c>
      <c r="N78" s="1" t="s">
        <v>575</v>
      </c>
      <c r="O78" s="1" t="s">
        <v>417</v>
      </c>
      <c r="P78" s="1">
        <v>2045</v>
      </c>
      <c r="Q78" s="3">
        <v>0.58499999999999996</v>
      </c>
    </row>
    <row r="79" spans="1:17" x14ac:dyDescent="0.25">
      <c r="A79" s="1"/>
      <c r="B79" s="1" t="s">
        <v>575</v>
      </c>
      <c r="C79" s="1" t="s">
        <v>370</v>
      </c>
      <c r="D79" s="22">
        <v>811.04</v>
      </c>
      <c r="H79" s="1" t="s">
        <v>575</v>
      </c>
      <c r="I79" s="1" t="s">
        <v>373</v>
      </c>
      <c r="J79" s="22">
        <v>12.01</v>
      </c>
      <c r="K79" s="22">
        <v>9.4</v>
      </c>
      <c r="N79" s="1" t="s">
        <v>575</v>
      </c>
      <c r="O79" s="1" t="s">
        <v>417</v>
      </c>
      <c r="P79" s="1">
        <v>2050</v>
      </c>
      <c r="Q79" s="3">
        <v>0.61399999999999999</v>
      </c>
    </row>
    <row r="80" spans="1:17" x14ac:dyDescent="0.25">
      <c r="A80" s="1"/>
      <c r="B80" s="1" t="s">
        <v>575</v>
      </c>
      <c r="C80" s="1" t="s">
        <v>371</v>
      </c>
      <c r="D80" s="22">
        <v>1074.808</v>
      </c>
      <c r="H80" s="1" t="s">
        <v>575</v>
      </c>
      <c r="I80" s="1" t="s">
        <v>374</v>
      </c>
      <c r="J80" s="22">
        <v>12.19</v>
      </c>
      <c r="K80" s="22">
        <v>8.4700000000000006</v>
      </c>
      <c r="N80" s="1" t="s">
        <v>575</v>
      </c>
      <c r="O80" s="1" t="s">
        <v>420</v>
      </c>
      <c r="P80" s="1">
        <v>2020</v>
      </c>
      <c r="Q80" s="3">
        <v>0.05</v>
      </c>
    </row>
    <row r="81" spans="1:17" x14ac:dyDescent="0.25">
      <c r="A81" s="1"/>
      <c r="B81" s="1" t="s">
        <v>575</v>
      </c>
      <c r="C81" s="1" t="s">
        <v>372</v>
      </c>
      <c r="D81" s="22">
        <v>1424.259</v>
      </c>
      <c r="H81" s="1" t="s">
        <v>575</v>
      </c>
      <c r="I81" s="1" t="s">
        <v>375</v>
      </c>
      <c r="J81" s="22">
        <v>11.13</v>
      </c>
      <c r="K81" s="22">
        <v>8.0299999999999994</v>
      </c>
      <c r="N81" s="1" t="s">
        <v>575</v>
      </c>
      <c r="O81" s="1" t="s">
        <v>420</v>
      </c>
      <c r="P81" s="1">
        <v>2025</v>
      </c>
      <c r="Q81" s="3">
        <v>0.13100000000000001</v>
      </c>
    </row>
    <row r="82" spans="1:17" x14ac:dyDescent="0.25">
      <c r="A82" s="1"/>
      <c r="B82" s="1" t="s">
        <v>575</v>
      </c>
      <c r="C82" s="1" t="s">
        <v>373</v>
      </c>
      <c r="D82" s="22">
        <v>1699.7280000000001</v>
      </c>
      <c r="H82" s="1" t="s">
        <v>575</v>
      </c>
      <c r="I82" s="1" t="s">
        <v>376</v>
      </c>
      <c r="J82" s="22">
        <v>9.66</v>
      </c>
      <c r="K82" s="22">
        <v>7.25</v>
      </c>
      <c r="N82" s="1" t="s">
        <v>575</v>
      </c>
      <c r="O82" s="1" t="s">
        <v>420</v>
      </c>
      <c r="P82" s="1">
        <v>2030</v>
      </c>
      <c r="Q82" s="3">
        <v>0.183</v>
      </c>
    </row>
    <row r="83" spans="1:17" x14ac:dyDescent="0.25">
      <c r="A83" s="1"/>
      <c r="B83" s="1" t="s">
        <v>575</v>
      </c>
      <c r="C83" s="1" t="s">
        <v>374</v>
      </c>
      <c r="D83" s="22">
        <v>1725.6610000000001</v>
      </c>
      <c r="H83" s="1" t="s">
        <v>575</v>
      </c>
      <c r="I83" s="1" t="s">
        <v>377</v>
      </c>
      <c r="J83" s="22">
        <v>8.82</v>
      </c>
      <c r="K83" s="22">
        <v>6</v>
      </c>
      <c r="N83" s="1" t="s">
        <v>575</v>
      </c>
      <c r="O83" s="1" t="s">
        <v>420</v>
      </c>
      <c r="P83" s="1">
        <v>2035</v>
      </c>
      <c r="Q83" s="3">
        <v>0.255</v>
      </c>
    </row>
    <row r="84" spans="1:17" x14ac:dyDescent="0.25">
      <c r="A84" s="1"/>
      <c r="B84" s="1" t="s">
        <v>575</v>
      </c>
      <c r="C84" s="1" t="s">
        <v>375</v>
      </c>
      <c r="D84" s="22">
        <v>1574.9259999999999</v>
      </c>
      <c r="H84" s="1" t="s">
        <v>575</v>
      </c>
      <c r="I84" s="1" t="s">
        <v>378</v>
      </c>
      <c r="J84" s="22">
        <v>6.68</v>
      </c>
      <c r="K84" s="22">
        <v>4.22</v>
      </c>
      <c r="N84" s="1" t="s">
        <v>575</v>
      </c>
      <c r="O84" s="1" t="s">
        <v>420</v>
      </c>
      <c r="P84" s="1">
        <v>2040</v>
      </c>
      <c r="Q84" s="3">
        <v>0.35399999999999998</v>
      </c>
    </row>
    <row r="85" spans="1:17" x14ac:dyDescent="0.25">
      <c r="A85" s="1"/>
      <c r="B85" s="1" t="s">
        <v>575</v>
      </c>
      <c r="C85" s="1" t="s">
        <v>376</v>
      </c>
      <c r="D85" s="22">
        <v>1367.98</v>
      </c>
      <c r="H85" s="1" t="s">
        <v>575</v>
      </c>
      <c r="I85" s="1" t="s">
        <v>379</v>
      </c>
      <c r="J85" s="22">
        <v>3.64</v>
      </c>
      <c r="K85" s="22">
        <v>2.2000000000000002</v>
      </c>
      <c r="N85" s="1" t="s">
        <v>575</v>
      </c>
      <c r="O85" s="1" t="s">
        <v>420</v>
      </c>
      <c r="P85" s="1">
        <v>2045</v>
      </c>
      <c r="Q85" s="3">
        <v>0.434</v>
      </c>
    </row>
    <row r="86" spans="1:17" x14ac:dyDescent="0.25">
      <c r="A86" s="1"/>
      <c r="B86" s="1" t="s">
        <v>575</v>
      </c>
      <c r="C86" s="1" t="s">
        <v>377</v>
      </c>
      <c r="D86" s="22">
        <v>1248.3810000000001</v>
      </c>
      <c r="H86" s="1" t="s">
        <v>575</v>
      </c>
      <c r="I86" s="1" t="s">
        <v>380</v>
      </c>
      <c r="J86" s="22">
        <v>1.1499999999999999</v>
      </c>
      <c r="K86" s="22">
        <v>0.6</v>
      </c>
      <c r="N86" s="1" t="s">
        <v>575</v>
      </c>
      <c r="O86" s="1" t="s">
        <v>420</v>
      </c>
      <c r="P86" s="1">
        <v>2050</v>
      </c>
      <c r="Q86" s="3">
        <v>0.52700000000000002</v>
      </c>
    </row>
    <row r="87" spans="1:17" x14ac:dyDescent="0.25">
      <c r="A87" s="1"/>
      <c r="B87" s="1" t="s">
        <v>575</v>
      </c>
      <c r="C87" s="1" t="s">
        <v>378</v>
      </c>
      <c r="D87" s="22">
        <v>945.21400000000006</v>
      </c>
      <c r="H87" s="1" t="s">
        <v>576</v>
      </c>
      <c r="I87" s="1" t="s">
        <v>366</v>
      </c>
      <c r="J87" s="22">
        <v>2.14</v>
      </c>
      <c r="K87" s="22">
        <v>9.23</v>
      </c>
      <c r="N87" s="1" t="s">
        <v>576</v>
      </c>
      <c r="O87" s="1" t="s">
        <v>417</v>
      </c>
      <c r="P87" s="1">
        <v>2020</v>
      </c>
      <c r="Q87" s="3">
        <v>0.17299999999999999</v>
      </c>
    </row>
    <row r="88" spans="1:17" x14ac:dyDescent="0.25">
      <c r="A88" s="1"/>
      <c r="B88" s="1" t="s">
        <v>575</v>
      </c>
      <c r="C88" s="1" t="s">
        <v>379</v>
      </c>
      <c r="D88" s="22">
        <v>515.52700000000004</v>
      </c>
      <c r="H88" s="1" t="s">
        <v>576</v>
      </c>
      <c r="I88" s="1" t="s">
        <v>368</v>
      </c>
      <c r="J88" s="22">
        <v>3.29</v>
      </c>
      <c r="K88" s="22">
        <v>8.77</v>
      </c>
      <c r="N88" s="1" t="s">
        <v>576</v>
      </c>
      <c r="O88" s="1" t="s">
        <v>417</v>
      </c>
      <c r="P88" s="1">
        <v>2025</v>
      </c>
      <c r="Q88" s="3">
        <v>0.45300000000000001</v>
      </c>
    </row>
    <row r="89" spans="1:17" x14ac:dyDescent="0.25">
      <c r="A89" s="1"/>
      <c r="B89" s="1" t="s">
        <v>575</v>
      </c>
      <c r="C89" s="1" t="s">
        <v>380</v>
      </c>
      <c r="D89" s="22">
        <v>162.61199999999999</v>
      </c>
      <c r="H89" s="1" t="s">
        <v>576</v>
      </c>
      <c r="I89" s="1" t="s">
        <v>369</v>
      </c>
      <c r="J89" s="22">
        <v>4.49</v>
      </c>
      <c r="K89" s="22">
        <v>8.44</v>
      </c>
      <c r="N89" s="1" t="s">
        <v>576</v>
      </c>
      <c r="O89" s="1" t="s">
        <v>417</v>
      </c>
      <c r="P89" s="1">
        <v>2030</v>
      </c>
      <c r="Q89" s="3">
        <v>0.622</v>
      </c>
    </row>
    <row r="90" spans="1:17" x14ac:dyDescent="0.25">
      <c r="A90" s="1"/>
      <c r="B90" s="1" t="s">
        <v>575</v>
      </c>
      <c r="C90" s="1" t="s">
        <v>428</v>
      </c>
      <c r="D90" s="22">
        <v>32.088999999999999</v>
      </c>
      <c r="H90" s="1" t="s">
        <v>576</v>
      </c>
      <c r="I90" s="1" t="s">
        <v>370</v>
      </c>
      <c r="J90" s="22">
        <v>5.51</v>
      </c>
      <c r="K90" s="22">
        <v>8.08</v>
      </c>
      <c r="N90" s="1" t="s">
        <v>576</v>
      </c>
      <c r="O90" s="1" t="s">
        <v>417</v>
      </c>
      <c r="P90" s="1">
        <v>2035</v>
      </c>
      <c r="Q90" s="3">
        <v>0.73299999999999998</v>
      </c>
    </row>
    <row r="91" spans="1:17" x14ac:dyDescent="0.25">
      <c r="A91" s="1"/>
      <c r="B91" s="1" t="s">
        <v>576</v>
      </c>
      <c r="C91" s="1" t="s">
        <v>366</v>
      </c>
      <c r="D91" s="22">
        <v>530.30600000000004</v>
      </c>
      <c r="H91" s="1" t="s">
        <v>576</v>
      </c>
      <c r="I91" s="1" t="s">
        <v>371</v>
      </c>
      <c r="J91" s="22">
        <v>7.44</v>
      </c>
      <c r="K91" s="22">
        <v>9.2200000000000006</v>
      </c>
      <c r="N91" s="1" t="s">
        <v>576</v>
      </c>
      <c r="O91" s="1" t="s">
        <v>417</v>
      </c>
      <c r="P91" s="1">
        <v>2040</v>
      </c>
      <c r="Q91" s="3">
        <v>0.79100000000000004</v>
      </c>
    </row>
    <row r="92" spans="1:17" x14ac:dyDescent="0.25">
      <c r="A92" s="1"/>
      <c r="B92" s="1" t="s">
        <v>576</v>
      </c>
      <c r="C92" s="1" t="s">
        <v>368</v>
      </c>
      <c r="D92" s="22">
        <v>816.34</v>
      </c>
      <c r="H92" s="1" t="s">
        <v>576</v>
      </c>
      <c r="I92" s="1" t="s">
        <v>372</v>
      </c>
      <c r="J92" s="22">
        <v>10.24</v>
      </c>
      <c r="K92" s="22">
        <v>10.08</v>
      </c>
      <c r="N92" s="1" t="s">
        <v>576</v>
      </c>
      <c r="O92" s="1" t="s">
        <v>417</v>
      </c>
      <c r="P92" s="1">
        <v>2045</v>
      </c>
      <c r="Q92" s="3">
        <v>0.83299999999999996</v>
      </c>
    </row>
    <row r="93" spans="1:17" x14ac:dyDescent="0.25">
      <c r="A93" s="1"/>
      <c r="B93" s="1" t="s">
        <v>576</v>
      </c>
      <c r="C93" s="1" t="s">
        <v>369</v>
      </c>
      <c r="D93" s="22">
        <v>1112.259</v>
      </c>
      <c r="H93" s="1" t="s">
        <v>576</v>
      </c>
      <c r="I93" s="1" t="s">
        <v>373</v>
      </c>
      <c r="J93" s="22">
        <v>12.43</v>
      </c>
      <c r="K93" s="22">
        <v>9.4</v>
      </c>
      <c r="N93" s="1" t="s">
        <v>576</v>
      </c>
      <c r="O93" s="1" t="s">
        <v>417</v>
      </c>
      <c r="P93" s="1">
        <v>2050</v>
      </c>
      <c r="Q93" s="3">
        <v>0.97499999999999998</v>
      </c>
    </row>
    <row r="94" spans="1:17" x14ac:dyDescent="0.25">
      <c r="B94" s="1" t="s">
        <v>576</v>
      </c>
      <c r="C94" s="1" t="s">
        <v>370</v>
      </c>
      <c r="D94" s="22">
        <v>1364.492</v>
      </c>
      <c r="H94" s="1" t="s">
        <v>576</v>
      </c>
      <c r="I94" s="1" t="s">
        <v>374</v>
      </c>
      <c r="J94" s="22">
        <v>12.35</v>
      </c>
      <c r="K94" s="22">
        <v>8.4700000000000006</v>
      </c>
      <c r="N94" s="1" t="s">
        <v>576</v>
      </c>
      <c r="O94" s="1" t="s">
        <v>420</v>
      </c>
      <c r="P94" s="1">
        <v>2020</v>
      </c>
      <c r="Q94" s="3">
        <v>4.3999999999999997E-2</v>
      </c>
    </row>
    <row r="95" spans="1:17" x14ac:dyDescent="0.25">
      <c r="B95" s="1" t="s">
        <v>576</v>
      </c>
      <c r="C95" s="1" t="s">
        <v>371</v>
      </c>
      <c r="D95" s="22">
        <v>1843.145</v>
      </c>
      <c r="H95" s="1" t="s">
        <v>576</v>
      </c>
      <c r="I95" s="1" t="s">
        <v>375</v>
      </c>
      <c r="J95" s="22">
        <v>11.27</v>
      </c>
      <c r="K95" s="22">
        <v>8.0299999999999994</v>
      </c>
      <c r="N95" s="1" t="s">
        <v>576</v>
      </c>
      <c r="O95" s="1" t="s">
        <v>420</v>
      </c>
      <c r="P95" s="1">
        <v>2025</v>
      </c>
      <c r="Q95" s="3">
        <v>0.11799999999999999</v>
      </c>
    </row>
    <row r="96" spans="1:17" x14ac:dyDescent="0.25">
      <c r="B96" s="1" t="s">
        <v>576</v>
      </c>
      <c r="C96" s="1" t="s">
        <v>372</v>
      </c>
      <c r="D96" s="22">
        <v>2536.8670000000002</v>
      </c>
      <c r="H96" s="1" t="s">
        <v>576</v>
      </c>
      <c r="I96" s="1" t="s">
        <v>376</v>
      </c>
      <c r="J96" s="22">
        <v>9.81</v>
      </c>
      <c r="K96" s="22">
        <v>7.25</v>
      </c>
      <c r="N96" s="1" t="s">
        <v>576</v>
      </c>
      <c r="O96" s="1" t="s">
        <v>420</v>
      </c>
      <c r="P96" s="1">
        <v>2030</v>
      </c>
      <c r="Q96" s="3">
        <v>0.187</v>
      </c>
    </row>
    <row r="97" spans="1:17" x14ac:dyDescent="0.25">
      <c r="B97" s="1" t="s">
        <v>576</v>
      </c>
      <c r="C97" s="1" t="s">
        <v>373</v>
      </c>
      <c r="D97" s="22">
        <v>3079.518</v>
      </c>
      <c r="H97" s="1" t="s">
        <v>576</v>
      </c>
      <c r="I97" s="1" t="s">
        <v>377</v>
      </c>
      <c r="J97" s="22">
        <v>9.09</v>
      </c>
      <c r="K97" s="22">
        <v>6</v>
      </c>
      <c r="N97" s="1" t="s">
        <v>576</v>
      </c>
      <c r="O97" s="1" t="s">
        <v>420</v>
      </c>
      <c r="P97" s="1">
        <v>2035</v>
      </c>
      <c r="Q97" s="3">
        <v>0.27900000000000003</v>
      </c>
    </row>
    <row r="98" spans="1:17" x14ac:dyDescent="0.25">
      <c r="B98" s="1" t="s">
        <v>576</v>
      </c>
      <c r="C98" s="1" t="s">
        <v>374</v>
      </c>
      <c r="D98" s="22">
        <v>3061.8429999999998</v>
      </c>
      <c r="H98" s="1" t="s">
        <v>576</v>
      </c>
      <c r="I98" s="1" t="s">
        <v>378</v>
      </c>
      <c r="J98" s="22">
        <v>6.96</v>
      </c>
      <c r="K98" s="22">
        <v>4.22</v>
      </c>
      <c r="N98" s="1" t="s">
        <v>576</v>
      </c>
      <c r="O98" s="1" t="s">
        <v>420</v>
      </c>
      <c r="P98" s="1">
        <v>2040</v>
      </c>
      <c r="Q98" s="3">
        <v>0.39100000000000001</v>
      </c>
    </row>
    <row r="99" spans="1:17" x14ac:dyDescent="0.25">
      <c r="B99" s="1" t="s">
        <v>576</v>
      </c>
      <c r="C99" s="1" t="s">
        <v>375</v>
      </c>
      <c r="D99" s="22">
        <v>2792.9520000000002</v>
      </c>
      <c r="H99" s="1" t="s">
        <v>576</v>
      </c>
      <c r="I99" s="1" t="s">
        <v>379</v>
      </c>
      <c r="J99" s="22">
        <v>3.78</v>
      </c>
      <c r="K99" s="22">
        <v>2.2000000000000002</v>
      </c>
      <c r="N99" s="1" t="s">
        <v>576</v>
      </c>
      <c r="O99" s="1" t="s">
        <v>420</v>
      </c>
      <c r="P99" s="1">
        <v>2045</v>
      </c>
      <c r="Q99" s="3">
        <v>0.48399999999999999</v>
      </c>
    </row>
    <row r="100" spans="1:17" x14ac:dyDescent="0.25">
      <c r="B100" s="1" t="s">
        <v>576</v>
      </c>
      <c r="C100" s="1" t="s">
        <v>376</v>
      </c>
      <c r="D100" s="22">
        <v>2430.973</v>
      </c>
      <c r="H100" s="1" t="s">
        <v>576</v>
      </c>
      <c r="I100" s="1" t="s">
        <v>380</v>
      </c>
      <c r="J100" s="22">
        <v>1.2</v>
      </c>
      <c r="K100" s="22">
        <v>0.6</v>
      </c>
      <c r="N100" s="1" t="s">
        <v>576</v>
      </c>
      <c r="O100" s="1" t="s">
        <v>420</v>
      </c>
      <c r="P100" s="1">
        <v>2050</v>
      </c>
      <c r="Q100" s="3">
        <v>0.56599999999999995</v>
      </c>
    </row>
    <row r="101" spans="1:17" x14ac:dyDescent="0.25">
      <c r="B101" s="1" t="s">
        <v>576</v>
      </c>
      <c r="C101" s="1" t="s">
        <v>377</v>
      </c>
      <c r="D101" s="22">
        <v>2254.0030000000002</v>
      </c>
      <c r="H101" s="1" t="s">
        <v>577</v>
      </c>
      <c r="I101" s="1" t="s">
        <v>366</v>
      </c>
      <c r="J101" s="22">
        <v>1.87</v>
      </c>
      <c r="K101" s="22">
        <v>9.23</v>
      </c>
      <c r="N101" s="1" t="s">
        <v>577</v>
      </c>
      <c r="O101" s="1" t="s">
        <v>417</v>
      </c>
      <c r="P101" s="1">
        <v>2020</v>
      </c>
      <c r="Q101" s="3">
        <v>0.17299999999999999</v>
      </c>
    </row>
    <row r="102" spans="1:17" x14ac:dyDescent="0.25">
      <c r="A102" s="1"/>
      <c r="B102" s="1" t="s">
        <v>576</v>
      </c>
      <c r="C102" s="1" t="s">
        <v>378</v>
      </c>
      <c r="D102" s="22">
        <v>1726.0989999999999</v>
      </c>
      <c r="H102" s="1" t="s">
        <v>577</v>
      </c>
      <c r="I102" s="1" t="s">
        <v>368</v>
      </c>
      <c r="J102" s="22">
        <v>2.98</v>
      </c>
      <c r="K102" s="22">
        <v>8.77</v>
      </c>
      <c r="N102" s="1" t="s">
        <v>577</v>
      </c>
      <c r="O102" s="1" t="s">
        <v>417</v>
      </c>
      <c r="P102" s="1">
        <v>2025</v>
      </c>
      <c r="Q102" s="3">
        <v>0.45600000000000002</v>
      </c>
    </row>
    <row r="103" spans="1:17" x14ac:dyDescent="0.25">
      <c r="A103" s="1"/>
      <c r="B103" s="1" t="s">
        <v>576</v>
      </c>
      <c r="C103" s="1" t="s">
        <v>379</v>
      </c>
      <c r="D103" s="22">
        <v>937.69600000000003</v>
      </c>
      <c r="H103" s="1" t="s">
        <v>577</v>
      </c>
      <c r="I103" s="1" t="s">
        <v>369</v>
      </c>
      <c r="J103" s="22">
        <v>4.1900000000000004</v>
      </c>
      <c r="K103" s="22">
        <v>8.44</v>
      </c>
      <c r="N103" s="1" t="s">
        <v>577</v>
      </c>
      <c r="O103" s="1" t="s">
        <v>417</v>
      </c>
      <c r="P103" s="1">
        <v>2030</v>
      </c>
      <c r="Q103" s="3">
        <v>0.63700000000000001</v>
      </c>
    </row>
    <row r="104" spans="1:17" x14ac:dyDescent="0.25">
      <c r="A104" s="1"/>
      <c r="B104" s="1" t="s">
        <v>576</v>
      </c>
      <c r="C104" s="1" t="s">
        <v>380</v>
      </c>
      <c r="D104" s="22">
        <v>297.99299999999999</v>
      </c>
      <c r="H104" s="1" t="s">
        <v>577</v>
      </c>
      <c r="I104" s="1" t="s">
        <v>370</v>
      </c>
      <c r="J104" s="22">
        <v>5.29</v>
      </c>
      <c r="K104" s="22">
        <v>8.08</v>
      </c>
      <c r="N104" s="1" t="s">
        <v>577</v>
      </c>
      <c r="O104" s="1" t="s">
        <v>417</v>
      </c>
      <c r="P104" s="1">
        <v>2035</v>
      </c>
      <c r="Q104" s="3">
        <v>0.77100000000000002</v>
      </c>
    </row>
    <row r="105" spans="1:17" x14ac:dyDescent="0.25">
      <c r="A105" s="1"/>
      <c r="B105" s="1" t="s">
        <v>576</v>
      </c>
      <c r="C105" s="1" t="s">
        <v>428</v>
      </c>
      <c r="D105" s="22">
        <v>58.939</v>
      </c>
      <c r="H105" s="1" t="s">
        <v>577</v>
      </c>
      <c r="I105" s="1" t="s">
        <v>371</v>
      </c>
      <c r="J105" s="22">
        <v>7.32</v>
      </c>
      <c r="K105" s="22">
        <v>9.2200000000000006</v>
      </c>
      <c r="N105" s="1" t="s">
        <v>577</v>
      </c>
      <c r="O105" s="1" t="s">
        <v>417</v>
      </c>
      <c r="P105" s="1">
        <v>2040</v>
      </c>
      <c r="Q105" s="3">
        <v>0.86199999999999999</v>
      </c>
    </row>
    <row r="106" spans="1:17" x14ac:dyDescent="0.25">
      <c r="A106" s="1"/>
      <c r="B106" s="1" t="s">
        <v>577</v>
      </c>
      <c r="C106" s="1" t="s">
        <v>366</v>
      </c>
      <c r="D106" s="22">
        <v>453.30200000000002</v>
      </c>
      <c r="H106" s="1" t="s">
        <v>577</v>
      </c>
      <c r="I106" s="1" t="s">
        <v>372</v>
      </c>
      <c r="J106" s="22">
        <v>10.26</v>
      </c>
      <c r="K106" s="22">
        <v>10.08</v>
      </c>
      <c r="N106" s="1" t="s">
        <v>577</v>
      </c>
      <c r="O106" s="1" t="s">
        <v>417</v>
      </c>
      <c r="P106" s="1">
        <v>2045</v>
      </c>
      <c r="Q106" s="3">
        <v>0.94</v>
      </c>
    </row>
    <row r="107" spans="1:17" x14ac:dyDescent="0.25">
      <c r="B107" s="1" t="s">
        <v>577</v>
      </c>
      <c r="C107" s="1" t="s">
        <v>368</v>
      </c>
      <c r="D107" s="22">
        <v>722.72500000000002</v>
      </c>
      <c r="H107" s="1" t="s">
        <v>577</v>
      </c>
      <c r="I107" s="1" t="s">
        <v>373</v>
      </c>
      <c r="J107" s="22">
        <v>12.58</v>
      </c>
      <c r="K107" s="22">
        <v>9.4</v>
      </c>
      <c r="N107" s="1" t="s">
        <v>577</v>
      </c>
      <c r="O107" s="1" t="s">
        <v>417</v>
      </c>
      <c r="P107" s="1">
        <v>2050</v>
      </c>
      <c r="Q107" s="3">
        <v>1.1220000000000001</v>
      </c>
    </row>
    <row r="108" spans="1:17" x14ac:dyDescent="0.25">
      <c r="B108" s="1" t="s">
        <v>577</v>
      </c>
      <c r="C108" s="1" t="s">
        <v>369</v>
      </c>
      <c r="D108" s="22">
        <v>1018.561</v>
      </c>
      <c r="H108" s="1" t="s">
        <v>577</v>
      </c>
      <c r="I108" s="1" t="s">
        <v>374</v>
      </c>
      <c r="J108" s="22">
        <v>12.56</v>
      </c>
      <c r="K108" s="22">
        <v>8.4700000000000006</v>
      </c>
      <c r="N108" s="1" t="s">
        <v>577</v>
      </c>
      <c r="O108" s="1" t="s">
        <v>420</v>
      </c>
      <c r="P108" s="1">
        <v>2020</v>
      </c>
      <c r="Q108" s="3">
        <v>4.3999999999999997E-2</v>
      </c>
    </row>
    <row r="109" spans="1:17" x14ac:dyDescent="0.25">
      <c r="B109" s="1" t="s">
        <v>577</v>
      </c>
      <c r="C109" s="1" t="s">
        <v>370</v>
      </c>
      <c r="D109" s="22">
        <v>1285.086</v>
      </c>
      <c r="H109" s="1" t="s">
        <v>577</v>
      </c>
      <c r="I109" s="1" t="s">
        <v>375</v>
      </c>
      <c r="J109" s="22">
        <v>11.47</v>
      </c>
      <c r="K109" s="22">
        <v>8.0299999999999994</v>
      </c>
      <c r="N109" s="1" t="s">
        <v>577</v>
      </c>
      <c r="O109" s="1" t="s">
        <v>420</v>
      </c>
      <c r="P109" s="1">
        <v>2025</v>
      </c>
      <c r="Q109" s="3">
        <v>0.11799999999999999</v>
      </c>
    </row>
    <row r="110" spans="1:17" x14ac:dyDescent="0.25">
      <c r="B110" s="1" t="s">
        <v>577</v>
      </c>
      <c r="C110" s="1" t="s">
        <v>371</v>
      </c>
      <c r="D110" s="22">
        <v>1776.7090000000001</v>
      </c>
      <c r="H110" s="1" t="s">
        <v>577</v>
      </c>
      <c r="I110" s="1" t="s">
        <v>376</v>
      </c>
      <c r="J110" s="22">
        <v>10</v>
      </c>
      <c r="K110" s="22">
        <v>7.25</v>
      </c>
      <c r="N110" s="1" t="s">
        <v>577</v>
      </c>
      <c r="O110" s="1" t="s">
        <v>420</v>
      </c>
      <c r="P110" s="1">
        <v>2030</v>
      </c>
      <c r="Q110" s="3">
        <v>0.189</v>
      </c>
    </row>
    <row r="111" spans="1:17" x14ac:dyDescent="0.25">
      <c r="B111" s="1" t="s">
        <v>577</v>
      </c>
      <c r="C111" s="1" t="s">
        <v>372</v>
      </c>
      <c r="D111" s="22">
        <v>2492.1370000000002</v>
      </c>
      <c r="H111" s="1" t="s">
        <v>577</v>
      </c>
      <c r="I111" s="1" t="s">
        <v>377</v>
      </c>
      <c r="J111" s="22">
        <v>9.2799999999999994</v>
      </c>
      <c r="K111" s="22">
        <v>6</v>
      </c>
      <c r="N111" s="1" t="s">
        <v>577</v>
      </c>
      <c r="O111" s="1" t="s">
        <v>420</v>
      </c>
      <c r="P111" s="1">
        <v>2035</v>
      </c>
      <c r="Q111" s="3">
        <v>0.28299999999999997</v>
      </c>
    </row>
    <row r="112" spans="1:17" x14ac:dyDescent="0.25">
      <c r="B112" s="1" t="s">
        <v>577</v>
      </c>
      <c r="C112" s="1" t="s">
        <v>373</v>
      </c>
      <c r="D112" s="22">
        <v>3055.277</v>
      </c>
      <c r="H112" s="1" t="s">
        <v>577</v>
      </c>
      <c r="I112" s="1" t="s">
        <v>378</v>
      </c>
      <c r="J112" s="22">
        <v>7.11</v>
      </c>
      <c r="K112" s="22">
        <v>4.22</v>
      </c>
      <c r="N112" s="1" t="s">
        <v>577</v>
      </c>
      <c r="O112" s="1" t="s">
        <v>420</v>
      </c>
      <c r="P112" s="1">
        <v>2040</v>
      </c>
      <c r="Q112" s="3">
        <v>0.39700000000000002</v>
      </c>
    </row>
    <row r="113" spans="1:17" x14ac:dyDescent="0.25">
      <c r="B113" s="1" t="s">
        <v>577</v>
      </c>
      <c r="C113" s="1" t="s">
        <v>374</v>
      </c>
      <c r="D113" s="22">
        <v>3049.99</v>
      </c>
      <c r="H113" s="1" t="s">
        <v>577</v>
      </c>
      <c r="I113" s="1" t="s">
        <v>379</v>
      </c>
      <c r="J113" s="22">
        <v>3.86</v>
      </c>
      <c r="K113" s="22">
        <v>2.2000000000000002</v>
      </c>
      <c r="N113" s="1" t="s">
        <v>577</v>
      </c>
      <c r="O113" s="1" t="s">
        <v>420</v>
      </c>
      <c r="P113" s="1">
        <v>2045</v>
      </c>
      <c r="Q113" s="3">
        <v>0.49199999999999999</v>
      </c>
    </row>
    <row r="114" spans="1:17" x14ac:dyDescent="0.25">
      <c r="B114" s="1" t="s">
        <v>577</v>
      </c>
      <c r="C114" s="1" t="s">
        <v>375</v>
      </c>
      <c r="D114" s="22">
        <v>2785.2269999999999</v>
      </c>
      <c r="H114" s="1" t="s">
        <v>577</v>
      </c>
      <c r="I114" s="1" t="s">
        <v>380</v>
      </c>
      <c r="J114" s="22">
        <v>1.23</v>
      </c>
      <c r="K114" s="22">
        <v>0.6</v>
      </c>
      <c r="N114" s="1" t="s">
        <v>577</v>
      </c>
      <c r="O114" s="1" t="s">
        <v>420</v>
      </c>
      <c r="P114" s="1">
        <v>2050</v>
      </c>
      <c r="Q114" s="3">
        <v>0.57399999999999995</v>
      </c>
    </row>
    <row r="115" spans="1:17" x14ac:dyDescent="0.25">
      <c r="A115" s="1"/>
      <c r="B115" s="1" t="s">
        <v>577</v>
      </c>
      <c r="C115" s="1" t="s">
        <v>376</v>
      </c>
      <c r="D115" s="22">
        <v>2428.7890000000002</v>
      </c>
      <c r="H115" s="1" t="s">
        <v>578</v>
      </c>
      <c r="I115" s="1" t="s">
        <v>366</v>
      </c>
      <c r="J115" s="22">
        <v>2.11</v>
      </c>
      <c r="K115" s="22">
        <v>9.23</v>
      </c>
      <c r="N115" s="1" t="s">
        <v>578</v>
      </c>
      <c r="O115" s="1" t="s">
        <v>417</v>
      </c>
      <c r="P115" s="1">
        <v>2020</v>
      </c>
      <c r="Q115" s="3">
        <v>0.17100000000000001</v>
      </c>
    </row>
    <row r="116" spans="1:17" x14ac:dyDescent="0.25">
      <c r="A116" s="1"/>
      <c r="B116" s="1" t="s">
        <v>577</v>
      </c>
      <c r="C116" s="1" t="s">
        <v>377</v>
      </c>
      <c r="D116" s="22">
        <v>2253.7579999999998</v>
      </c>
      <c r="H116" s="1" t="s">
        <v>578</v>
      </c>
      <c r="I116" s="1" t="s">
        <v>368</v>
      </c>
      <c r="J116" s="22">
        <v>3.01</v>
      </c>
      <c r="K116" s="22">
        <v>8.77</v>
      </c>
      <c r="N116" s="1" t="s">
        <v>578</v>
      </c>
      <c r="O116" s="1" t="s">
        <v>417</v>
      </c>
      <c r="P116" s="1">
        <v>2025</v>
      </c>
      <c r="Q116" s="3">
        <v>0.443</v>
      </c>
    </row>
    <row r="117" spans="1:17" x14ac:dyDescent="0.25">
      <c r="A117" s="1"/>
      <c r="B117" s="1" t="s">
        <v>577</v>
      </c>
      <c r="C117" s="1" t="s">
        <v>378</v>
      </c>
      <c r="D117" s="22">
        <v>1726.0989999999999</v>
      </c>
      <c r="H117" s="1" t="s">
        <v>578</v>
      </c>
      <c r="I117" s="1" t="s">
        <v>369</v>
      </c>
      <c r="J117" s="22">
        <v>3.95</v>
      </c>
      <c r="K117" s="22">
        <v>8.44</v>
      </c>
      <c r="N117" s="1" t="s">
        <v>578</v>
      </c>
      <c r="O117" s="1" t="s">
        <v>417</v>
      </c>
      <c r="P117" s="1">
        <v>2030</v>
      </c>
      <c r="Q117" s="3">
        <v>0.57899999999999996</v>
      </c>
    </row>
    <row r="118" spans="1:17" x14ac:dyDescent="0.25">
      <c r="A118" s="1"/>
      <c r="B118" s="1" t="s">
        <v>577</v>
      </c>
      <c r="C118" s="1" t="s">
        <v>379</v>
      </c>
      <c r="D118" s="22">
        <v>937.69600000000003</v>
      </c>
      <c r="H118" s="1" t="s">
        <v>578</v>
      </c>
      <c r="I118" s="1" t="s">
        <v>370</v>
      </c>
      <c r="J118" s="22">
        <v>4.74</v>
      </c>
      <c r="K118" s="22">
        <v>8.08</v>
      </c>
      <c r="N118" s="1" t="s">
        <v>578</v>
      </c>
      <c r="O118" s="1" t="s">
        <v>417</v>
      </c>
      <c r="P118" s="1">
        <v>2035</v>
      </c>
      <c r="Q118" s="3">
        <v>0.64500000000000002</v>
      </c>
    </row>
    <row r="119" spans="1:17" x14ac:dyDescent="0.25">
      <c r="A119" s="1"/>
      <c r="B119" s="1" t="s">
        <v>577</v>
      </c>
      <c r="C119" s="1" t="s">
        <v>380</v>
      </c>
      <c r="D119" s="22">
        <v>297.99299999999999</v>
      </c>
      <c r="H119" s="1" t="s">
        <v>578</v>
      </c>
      <c r="I119" s="1" t="s">
        <v>371</v>
      </c>
      <c r="J119" s="22">
        <v>6.52</v>
      </c>
      <c r="K119" s="22">
        <v>9.2200000000000006</v>
      </c>
      <c r="N119" s="1" t="s">
        <v>578</v>
      </c>
      <c r="O119" s="1" t="s">
        <v>417</v>
      </c>
      <c r="P119" s="1">
        <v>2040</v>
      </c>
      <c r="Q119" s="3">
        <v>0.63700000000000001</v>
      </c>
    </row>
    <row r="120" spans="1:17" x14ac:dyDescent="0.25">
      <c r="B120" s="1" t="s">
        <v>577</v>
      </c>
      <c r="C120" s="1" t="s">
        <v>428</v>
      </c>
      <c r="D120" s="22">
        <v>58.939</v>
      </c>
      <c r="H120" s="1" t="s">
        <v>578</v>
      </c>
      <c r="I120" s="1" t="s">
        <v>372</v>
      </c>
      <c r="J120" s="22">
        <v>9.44</v>
      </c>
      <c r="K120" s="22">
        <v>10.08</v>
      </c>
      <c r="N120" s="1" t="s">
        <v>578</v>
      </c>
      <c r="O120" s="1" t="s">
        <v>417</v>
      </c>
      <c r="P120" s="1">
        <v>2045</v>
      </c>
      <c r="Q120" s="3">
        <v>0.61399999999999999</v>
      </c>
    </row>
    <row r="121" spans="1:17" x14ac:dyDescent="0.25">
      <c r="B121" s="1" t="s">
        <v>578</v>
      </c>
      <c r="C121" s="1" t="s">
        <v>366</v>
      </c>
      <c r="D121" s="22">
        <v>306.00299999999999</v>
      </c>
      <c r="H121" s="1" t="s">
        <v>578</v>
      </c>
      <c r="I121" s="1" t="s">
        <v>373</v>
      </c>
      <c r="J121" s="22">
        <v>12.11</v>
      </c>
      <c r="K121" s="22">
        <v>9.4</v>
      </c>
      <c r="N121" s="1" t="s">
        <v>578</v>
      </c>
      <c r="O121" s="1" t="s">
        <v>417</v>
      </c>
      <c r="P121" s="1">
        <v>2050</v>
      </c>
      <c r="Q121" s="3">
        <v>0.71499999999999997</v>
      </c>
    </row>
    <row r="122" spans="1:17" x14ac:dyDescent="0.25">
      <c r="A122" s="1"/>
      <c r="B122" s="1" t="s">
        <v>578</v>
      </c>
      <c r="C122" s="1" t="s">
        <v>368</v>
      </c>
      <c r="D122" s="22">
        <v>436.14400000000001</v>
      </c>
      <c r="H122" s="1" t="s">
        <v>578</v>
      </c>
      <c r="I122" s="1" t="s">
        <v>374</v>
      </c>
      <c r="J122" s="22">
        <v>12.71</v>
      </c>
      <c r="K122" s="22">
        <v>8.4700000000000006</v>
      </c>
      <c r="N122" s="1" t="s">
        <v>578</v>
      </c>
      <c r="O122" s="1" t="s">
        <v>420</v>
      </c>
      <c r="P122" s="1">
        <v>2020</v>
      </c>
      <c r="Q122" s="3">
        <v>4.2999999999999997E-2</v>
      </c>
    </row>
    <row r="123" spans="1:17" x14ac:dyDescent="0.25">
      <c r="A123" s="1"/>
      <c r="B123" s="1" t="s">
        <v>578</v>
      </c>
      <c r="C123" s="1" t="s">
        <v>369</v>
      </c>
      <c r="D123" s="22">
        <v>572.45799999999997</v>
      </c>
      <c r="H123" s="1" t="s">
        <v>578</v>
      </c>
      <c r="I123" s="1" t="s">
        <v>375</v>
      </c>
      <c r="J123" s="22">
        <v>11.88</v>
      </c>
      <c r="K123" s="22">
        <v>8.0299999999999994</v>
      </c>
      <c r="N123" s="1" t="s">
        <v>578</v>
      </c>
      <c r="O123" s="1" t="s">
        <v>420</v>
      </c>
      <c r="P123" s="1">
        <v>2025</v>
      </c>
      <c r="Q123" s="3">
        <v>0.10299999999999999</v>
      </c>
    </row>
    <row r="124" spans="1:17" x14ac:dyDescent="0.25">
      <c r="A124" s="1"/>
      <c r="B124" s="1" t="s">
        <v>578</v>
      </c>
      <c r="C124" s="1" t="s">
        <v>370</v>
      </c>
      <c r="D124" s="22">
        <v>687.15700000000004</v>
      </c>
      <c r="H124" s="1" t="s">
        <v>578</v>
      </c>
      <c r="I124" s="1" t="s">
        <v>376</v>
      </c>
      <c r="J124" s="22">
        <v>10.57</v>
      </c>
      <c r="K124" s="22">
        <v>7.25</v>
      </c>
      <c r="N124" s="1" t="s">
        <v>578</v>
      </c>
      <c r="O124" s="1" t="s">
        <v>420</v>
      </c>
      <c r="P124" s="1">
        <v>2030</v>
      </c>
      <c r="Q124" s="3">
        <v>0.13900000000000001</v>
      </c>
    </row>
    <row r="125" spans="1:17" x14ac:dyDescent="0.25">
      <c r="B125" s="1" t="s">
        <v>578</v>
      </c>
      <c r="C125" s="1" t="s">
        <v>371</v>
      </c>
      <c r="D125" s="22">
        <v>945.35199999999998</v>
      </c>
      <c r="H125" s="1" t="s">
        <v>578</v>
      </c>
      <c r="I125" s="1" t="s">
        <v>377</v>
      </c>
      <c r="J125" s="22">
        <v>9.86</v>
      </c>
      <c r="K125" s="22">
        <v>6</v>
      </c>
      <c r="N125" s="1" t="s">
        <v>578</v>
      </c>
      <c r="O125" s="1" t="s">
        <v>420</v>
      </c>
      <c r="P125" s="1">
        <v>2035</v>
      </c>
      <c r="Q125" s="3">
        <v>0.20699999999999999</v>
      </c>
    </row>
    <row r="126" spans="1:17" x14ac:dyDescent="0.25">
      <c r="A126" s="1"/>
      <c r="B126" s="1" t="s">
        <v>578</v>
      </c>
      <c r="C126" s="1" t="s">
        <v>372</v>
      </c>
      <c r="D126" s="22">
        <v>1368.3389999999999</v>
      </c>
      <c r="H126" s="1" t="s">
        <v>578</v>
      </c>
      <c r="I126" s="1" t="s">
        <v>378</v>
      </c>
      <c r="J126" s="22">
        <v>7.59</v>
      </c>
      <c r="K126" s="22">
        <v>4.22</v>
      </c>
      <c r="N126" s="1" t="s">
        <v>578</v>
      </c>
      <c r="O126" s="1" t="s">
        <v>420</v>
      </c>
      <c r="P126" s="1">
        <v>2040</v>
      </c>
      <c r="Q126" s="3">
        <v>0.309</v>
      </c>
    </row>
    <row r="127" spans="1:17" x14ac:dyDescent="0.25">
      <c r="B127" s="1" t="s">
        <v>578</v>
      </c>
      <c r="C127" s="1" t="s">
        <v>373</v>
      </c>
      <c r="D127" s="22">
        <v>1755.328</v>
      </c>
      <c r="H127" s="1" t="s">
        <v>578</v>
      </c>
      <c r="I127" s="1" t="s">
        <v>379</v>
      </c>
      <c r="J127" s="22">
        <v>4.17</v>
      </c>
      <c r="K127" s="22">
        <v>2.2000000000000002</v>
      </c>
      <c r="N127" s="1" t="s">
        <v>578</v>
      </c>
      <c r="O127" s="1" t="s">
        <v>420</v>
      </c>
      <c r="P127" s="1">
        <v>2045</v>
      </c>
      <c r="Q127" s="3">
        <v>0.40300000000000002</v>
      </c>
    </row>
    <row r="128" spans="1:17" x14ac:dyDescent="0.25">
      <c r="A128" s="9"/>
      <c r="B128" s="1" t="s">
        <v>578</v>
      </c>
      <c r="C128" s="1" t="s">
        <v>374</v>
      </c>
      <c r="D128" s="22">
        <v>1841.5360000000001</v>
      </c>
      <c r="H128" s="1" t="s">
        <v>578</v>
      </c>
      <c r="I128" s="1" t="s">
        <v>380</v>
      </c>
      <c r="J128" s="22">
        <v>1.32</v>
      </c>
      <c r="K128" s="22">
        <v>0.6</v>
      </c>
      <c r="N128" s="1" t="s">
        <v>578</v>
      </c>
      <c r="O128" s="1" t="s">
        <v>420</v>
      </c>
      <c r="P128" s="1">
        <v>2050</v>
      </c>
      <c r="Q128" s="3">
        <v>0.50900000000000001</v>
      </c>
    </row>
    <row r="129" spans="2:4" x14ac:dyDescent="0.25">
      <c r="B129" s="1" t="s">
        <v>578</v>
      </c>
      <c r="C129" s="1" t="s">
        <v>375</v>
      </c>
      <c r="D129" s="22">
        <v>1722.173</v>
      </c>
    </row>
    <row r="130" spans="2:4" x14ac:dyDescent="0.25">
      <c r="B130" s="1" t="s">
        <v>578</v>
      </c>
      <c r="C130" s="1" t="s">
        <v>376</v>
      </c>
      <c r="D130" s="22">
        <v>1532.2170000000001</v>
      </c>
    </row>
    <row r="131" spans="2:4" x14ac:dyDescent="0.25">
      <c r="B131" s="1" t="s">
        <v>578</v>
      </c>
      <c r="C131" s="1" t="s">
        <v>377</v>
      </c>
      <c r="D131" s="22">
        <v>1429.5360000000001</v>
      </c>
    </row>
    <row r="132" spans="2:4" x14ac:dyDescent="0.25">
      <c r="B132" s="1" t="s">
        <v>578</v>
      </c>
      <c r="C132" s="1" t="s">
        <v>378</v>
      </c>
      <c r="D132" s="22">
        <v>1099.481</v>
      </c>
    </row>
    <row r="133" spans="2:4" x14ac:dyDescent="0.25">
      <c r="B133" s="1" t="s">
        <v>578</v>
      </c>
      <c r="C133" s="1" t="s">
        <v>379</v>
      </c>
      <c r="D133" s="22">
        <v>604.27599999999995</v>
      </c>
    </row>
    <row r="134" spans="2:4" x14ac:dyDescent="0.25">
      <c r="B134" s="1" t="s">
        <v>578</v>
      </c>
      <c r="C134" s="1" t="s">
        <v>380</v>
      </c>
      <c r="D134" s="22">
        <v>191.66800000000001</v>
      </c>
    </row>
    <row r="135" spans="2:4" x14ac:dyDescent="0.25">
      <c r="B135" s="1" t="s">
        <v>578</v>
      </c>
      <c r="C135" s="1" t="s">
        <v>428</v>
      </c>
      <c r="D135" s="22">
        <v>37.863999999999997</v>
      </c>
    </row>
  </sheetData>
  <hyperlinks>
    <hyperlink ref="A27" location="Contents!A1" display="Back to contents" xr:uid="{74FB7AE9-3B9C-4E55-AA4C-3F09B4ED20A3}"/>
  </hyperlinks>
  <pageMargins left="0.7" right="0.7" top="0.75" bottom="0.75" header="0.3" footer="0.3"/>
  <pageSetup paperSize="9" orientation="portrait" horizontalDpi="1200" verticalDpi="1200" r:id="rId1"/>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FC513-D881-45F6-8267-7BFBAEF1C199}">
  <dimension ref="A1:Q128"/>
  <sheetViews>
    <sheetView workbookViewId="0"/>
  </sheetViews>
  <sheetFormatPr defaultColWidth="9.28515625" defaultRowHeight="15" x14ac:dyDescent="0.25"/>
  <cols>
    <col min="1" max="1" width="10.7109375" style="2" customWidth="1"/>
    <col min="2" max="2" width="22.42578125" style="1" customWidth="1"/>
    <col min="3" max="3" width="11.28515625" style="1" customWidth="1"/>
    <col min="4" max="4" width="16.7109375" style="1" customWidth="1"/>
    <col min="5" max="5" width="10.5703125" style="1" bestFit="1" customWidth="1"/>
    <col min="6" max="7" width="9.28515625" style="1"/>
    <col min="8" max="8" width="22" style="1" customWidth="1"/>
    <col min="9" max="9" width="12.28515625" style="1" customWidth="1"/>
    <col min="10" max="10" width="11.28515625" style="1" customWidth="1"/>
    <col min="11" max="11" width="12.28515625" style="1" customWidth="1"/>
    <col min="12" max="13" width="9.28515625" style="1"/>
    <col min="14" max="14" width="21.42578125" style="1" customWidth="1"/>
    <col min="15" max="15" width="12" style="1" customWidth="1"/>
    <col min="16" max="16" width="9.28515625" style="1"/>
    <col min="17" max="17" width="15.7109375" style="1" customWidth="1"/>
    <col min="18" max="16384" width="9.28515625" style="1"/>
  </cols>
  <sheetData>
    <row r="1" spans="1:14" x14ac:dyDescent="0.25">
      <c r="A1" s="1" t="s">
        <v>78</v>
      </c>
      <c r="B1" s="2" t="s">
        <v>579</v>
      </c>
    </row>
    <row r="2" spans="1:14" x14ac:dyDescent="0.25">
      <c r="A2" s="1"/>
    </row>
    <row r="3" spans="1:14" x14ac:dyDescent="0.25">
      <c r="B3" s="2" t="s">
        <v>560</v>
      </c>
      <c r="C3" s="2"/>
      <c r="D3" s="2"/>
      <c r="E3" s="2"/>
      <c r="F3" s="2"/>
      <c r="G3" s="2"/>
      <c r="H3" s="2" t="s">
        <v>561</v>
      </c>
      <c r="I3" s="2"/>
      <c r="J3" s="2"/>
      <c r="K3" s="2"/>
      <c r="N3" s="2" t="s">
        <v>562</v>
      </c>
    </row>
    <row r="4" spans="1:14" x14ac:dyDescent="0.25">
      <c r="H4" s="2" t="s">
        <v>563</v>
      </c>
      <c r="N4" s="2" t="s">
        <v>564</v>
      </c>
    </row>
    <row r="5" spans="1:14" x14ac:dyDescent="0.25">
      <c r="I5" s="3"/>
    </row>
    <row r="6" spans="1:14" x14ac:dyDescent="0.25">
      <c r="I6" s="3"/>
    </row>
    <row r="7" spans="1:14" x14ac:dyDescent="0.25">
      <c r="I7" s="3"/>
    </row>
    <row r="8" spans="1:14" x14ac:dyDescent="0.25">
      <c r="I8" s="3"/>
    </row>
    <row r="9" spans="1:14" x14ac:dyDescent="0.25">
      <c r="I9" s="3"/>
    </row>
    <row r="10" spans="1:14" x14ac:dyDescent="0.25">
      <c r="I10" s="3"/>
    </row>
    <row r="11" spans="1:14" x14ac:dyDescent="0.25">
      <c r="I11" s="3"/>
    </row>
    <row r="12" spans="1:14" x14ac:dyDescent="0.25">
      <c r="I12" s="3"/>
    </row>
    <row r="13" spans="1:14" x14ac:dyDescent="0.25">
      <c r="I13" s="3"/>
    </row>
    <row r="14" spans="1:14" x14ac:dyDescent="0.25">
      <c r="A14" s="1"/>
      <c r="I14" s="3"/>
    </row>
    <row r="15" spans="1:14" x14ac:dyDescent="0.25">
      <c r="A15" s="1"/>
      <c r="I15" s="3"/>
    </row>
    <row r="16" spans="1:14" x14ac:dyDescent="0.25">
      <c r="A16" s="1"/>
      <c r="I16" s="3"/>
    </row>
    <row r="17" spans="1:17" x14ac:dyDescent="0.25">
      <c r="A17" s="1"/>
      <c r="I17" s="3"/>
    </row>
    <row r="18" spans="1:17" x14ac:dyDescent="0.25">
      <c r="A18" s="1"/>
      <c r="I18" s="3"/>
    </row>
    <row r="19" spans="1:17" x14ac:dyDescent="0.25">
      <c r="A19" s="1"/>
      <c r="I19" s="3"/>
    </row>
    <row r="20" spans="1:17" x14ac:dyDescent="0.25">
      <c r="A20" s="1"/>
      <c r="I20" s="3"/>
    </row>
    <row r="21" spans="1:17" x14ac:dyDescent="0.25">
      <c r="A21" s="1"/>
      <c r="I21" s="3"/>
    </row>
    <row r="22" spans="1:17" x14ac:dyDescent="0.25">
      <c r="A22" s="1"/>
      <c r="I22" s="3"/>
    </row>
    <row r="23" spans="1:17" x14ac:dyDescent="0.25">
      <c r="A23" s="1"/>
      <c r="I23" s="3"/>
    </row>
    <row r="24" spans="1:17" x14ac:dyDescent="0.25">
      <c r="A24" s="1"/>
      <c r="I24" s="3"/>
    </row>
    <row r="25" spans="1:17" x14ac:dyDescent="0.25">
      <c r="A25" s="1" t="s">
        <v>362</v>
      </c>
      <c r="I25" s="3"/>
    </row>
    <row r="26" spans="1:17" x14ac:dyDescent="0.25">
      <c r="A26" s="1"/>
      <c r="I26" s="3"/>
    </row>
    <row r="27" spans="1:17" x14ac:dyDescent="0.25">
      <c r="A27" s="9" t="s">
        <v>79</v>
      </c>
      <c r="I27" s="3"/>
    </row>
    <row r="28" spans="1:17" x14ac:dyDescent="0.25">
      <c r="A28" s="1"/>
      <c r="I28" s="3"/>
    </row>
    <row r="29" spans="1:17" x14ac:dyDescent="0.25">
      <c r="A29" s="1"/>
      <c r="I29" s="3"/>
    </row>
    <row r="30" spans="1:17" ht="30" x14ac:dyDescent="0.25">
      <c r="B30" s="2" t="s">
        <v>424</v>
      </c>
      <c r="C30" s="2" t="s">
        <v>108</v>
      </c>
      <c r="D30" s="2" t="s">
        <v>425</v>
      </c>
      <c r="H30" s="2" t="s">
        <v>424</v>
      </c>
      <c r="I30" s="2" t="s">
        <v>108</v>
      </c>
      <c r="J30" s="29" t="s">
        <v>565</v>
      </c>
      <c r="K30" s="29" t="s">
        <v>566</v>
      </c>
      <c r="N30" s="2" t="s">
        <v>424</v>
      </c>
      <c r="O30" s="2" t="s">
        <v>414</v>
      </c>
      <c r="P30" s="2" t="s">
        <v>106</v>
      </c>
      <c r="Q30" s="11" t="s">
        <v>416</v>
      </c>
    </row>
    <row r="31" spans="1:17" x14ac:dyDescent="0.25">
      <c r="A31" s="1"/>
      <c r="B31" s="1" t="s">
        <v>426</v>
      </c>
      <c r="C31" s="1" t="s">
        <v>366</v>
      </c>
      <c r="D31" s="22">
        <v>347.91899999999998</v>
      </c>
      <c r="H31" s="1" t="s">
        <v>426</v>
      </c>
      <c r="I31" s="1" t="s">
        <v>366</v>
      </c>
      <c r="J31" s="22">
        <v>2.5299999999999998</v>
      </c>
      <c r="K31" s="22">
        <v>9.23</v>
      </c>
      <c r="N31" s="1" t="s">
        <v>426</v>
      </c>
      <c r="O31" s="1" t="s">
        <v>417</v>
      </c>
      <c r="P31" s="1">
        <v>2020</v>
      </c>
      <c r="Q31" s="3">
        <v>0.17199999999999999</v>
      </c>
    </row>
    <row r="32" spans="1:17" x14ac:dyDescent="0.25">
      <c r="A32" s="1"/>
      <c r="B32" s="1" t="s">
        <v>426</v>
      </c>
      <c r="C32" s="1" t="s">
        <v>368</v>
      </c>
      <c r="D32" s="22">
        <v>493.97</v>
      </c>
      <c r="H32" s="1" t="s">
        <v>426</v>
      </c>
      <c r="I32" s="1" t="s">
        <v>368</v>
      </c>
      <c r="J32" s="22">
        <v>3.59</v>
      </c>
      <c r="K32" s="22">
        <v>8.77</v>
      </c>
      <c r="N32" s="1" t="s">
        <v>426</v>
      </c>
      <c r="O32" s="1" t="s">
        <v>417</v>
      </c>
      <c r="P32" s="1">
        <v>2025</v>
      </c>
      <c r="Q32" s="3">
        <v>0.44400000000000001</v>
      </c>
    </row>
    <row r="33" spans="1:17" x14ac:dyDescent="0.25">
      <c r="A33" s="1"/>
      <c r="B33" s="1" t="s">
        <v>426</v>
      </c>
      <c r="C33" s="1" t="s">
        <v>369</v>
      </c>
      <c r="D33" s="22">
        <v>637.44500000000005</v>
      </c>
      <c r="H33" s="1" t="s">
        <v>426</v>
      </c>
      <c r="I33" s="1" t="s">
        <v>369</v>
      </c>
      <c r="J33" s="22">
        <v>4.63</v>
      </c>
      <c r="K33" s="22">
        <v>8.44</v>
      </c>
      <c r="N33" s="1" t="s">
        <v>426</v>
      </c>
      <c r="O33" s="1" t="s">
        <v>417</v>
      </c>
      <c r="P33" s="1">
        <v>2030</v>
      </c>
      <c r="Q33" s="3">
        <v>0.56799999999999995</v>
      </c>
    </row>
    <row r="34" spans="1:17" x14ac:dyDescent="0.25">
      <c r="B34" s="1" t="s">
        <v>426</v>
      </c>
      <c r="C34" s="1" t="s">
        <v>370</v>
      </c>
      <c r="D34" s="22">
        <v>749.00800000000004</v>
      </c>
      <c r="H34" s="1" t="s">
        <v>426</v>
      </c>
      <c r="I34" s="1" t="s">
        <v>370</v>
      </c>
      <c r="J34" s="22">
        <v>5.44</v>
      </c>
      <c r="K34" s="22">
        <v>8.08</v>
      </c>
      <c r="N34" s="1" t="s">
        <v>426</v>
      </c>
      <c r="O34" s="1" t="s">
        <v>417</v>
      </c>
      <c r="P34" s="1">
        <v>2035</v>
      </c>
      <c r="Q34" s="3">
        <v>0.60799999999999998</v>
      </c>
    </row>
    <row r="35" spans="1:17" x14ac:dyDescent="0.25">
      <c r="B35" s="1" t="s">
        <v>426</v>
      </c>
      <c r="C35" s="1" t="s">
        <v>371</v>
      </c>
      <c r="D35" s="22">
        <v>998.34900000000005</v>
      </c>
      <c r="H35" s="1" t="s">
        <v>426</v>
      </c>
      <c r="I35" s="1" t="s">
        <v>371</v>
      </c>
      <c r="J35" s="22">
        <v>7.25</v>
      </c>
      <c r="K35" s="22">
        <v>9.2200000000000006</v>
      </c>
      <c r="N35" s="1" t="s">
        <v>426</v>
      </c>
      <c r="O35" s="1" t="s">
        <v>417</v>
      </c>
      <c r="P35" s="1">
        <v>2040</v>
      </c>
      <c r="Q35" s="3">
        <v>0.56399999999999995</v>
      </c>
    </row>
    <row r="36" spans="1:17" x14ac:dyDescent="0.25">
      <c r="B36" s="1" t="s">
        <v>426</v>
      </c>
      <c r="C36" s="1" t="s">
        <v>372</v>
      </c>
      <c r="D36" s="22">
        <v>1366.24</v>
      </c>
      <c r="H36" s="1" t="s">
        <v>426</v>
      </c>
      <c r="I36" s="1" t="s">
        <v>372</v>
      </c>
      <c r="J36" s="22">
        <v>9.92</v>
      </c>
      <c r="K36" s="22">
        <v>10.08</v>
      </c>
      <c r="N36" s="1" t="s">
        <v>426</v>
      </c>
      <c r="O36" s="1" t="s">
        <v>417</v>
      </c>
      <c r="P36" s="1">
        <v>2045</v>
      </c>
      <c r="Q36" s="3">
        <v>0.498</v>
      </c>
    </row>
    <row r="37" spans="1:17" x14ac:dyDescent="0.25">
      <c r="B37" s="1" t="s">
        <v>426</v>
      </c>
      <c r="C37" s="1" t="s">
        <v>373</v>
      </c>
      <c r="D37" s="22">
        <v>1671.337</v>
      </c>
      <c r="H37" s="1" t="s">
        <v>426</v>
      </c>
      <c r="I37" s="1" t="s">
        <v>373</v>
      </c>
      <c r="J37" s="22">
        <v>12.13</v>
      </c>
      <c r="K37" s="22">
        <v>9.4</v>
      </c>
      <c r="N37" s="1" t="s">
        <v>426</v>
      </c>
      <c r="O37" s="1" t="s">
        <v>417</v>
      </c>
      <c r="P37" s="1">
        <v>2050</v>
      </c>
      <c r="Q37" s="3">
        <v>0.53900000000000003</v>
      </c>
    </row>
    <row r="38" spans="1:17" x14ac:dyDescent="0.25">
      <c r="B38" s="1" t="s">
        <v>426</v>
      </c>
      <c r="C38" s="1" t="s">
        <v>374</v>
      </c>
      <c r="D38" s="22">
        <v>1712.1389999999999</v>
      </c>
      <c r="H38" s="1" t="s">
        <v>426</v>
      </c>
      <c r="I38" s="1" t="s">
        <v>374</v>
      </c>
      <c r="J38" s="22">
        <v>12.43</v>
      </c>
      <c r="K38" s="22">
        <v>8.4700000000000006</v>
      </c>
      <c r="N38" s="1" t="s">
        <v>426</v>
      </c>
      <c r="O38" s="1" t="s">
        <v>420</v>
      </c>
      <c r="P38" s="1">
        <v>2020</v>
      </c>
      <c r="Q38" s="3">
        <v>4.2999999999999997E-2</v>
      </c>
    </row>
    <row r="39" spans="1:17" x14ac:dyDescent="0.25">
      <c r="A39" s="1"/>
      <c r="B39" s="1" t="s">
        <v>426</v>
      </c>
      <c r="C39" s="1" t="s">
        <v>375</v>
      </c>
      <c r="D39" s="22">
        <v>1563.4079999999999</v>
      </c>
      <c r="H39" s="1" t="s">
        <v>426</v>
      </c>
      <c r="I39" s="1" t="s">
        <v>375</v>
      </c>
      <c r="J39" s="22">
        <v>11.35</v>
      </c>
      <c r="K39" s="22">
        <v>8.0299999999999994</v>
      </c>
      <c r="N39" s="1" t="s">
        <v>426</v>
      </c>
      <c r="O39" s="1" t="s">
        <v>420</v>
      </c>
      <c r="P39" s="1">
        <v>2025</v>
      </c>
      <c r="Q39" s="3">
        <v>0.108</v>
      </c>
    </row>
    <row r="40" spans="1:17" x14ac:dyDescent="0.25">
      <c r="B40" s="1" t="s">
        <v>426</v>
      </c>
      <c r="C40" s="1" t="s">
        <v>376</v>
      </c>
      <c r="D40" s="22">
        <v>1363.212</v>
      </c>
      <c r="H40" s="1" t="s">
        <v>426</v>
      </c>
      <c r="I40" s="1" t="s">
        <v>376</v>
      </c>
      <c r="J40" s="22">
        <v>9.9</v>
      </c>
      <c r="K40" s="22">
        <v>7.25</v>
      </c>
      <c r="N40" s="1" t="s">
        <v>426</v>
      </c>
      <c r="O40" s="1" t="s">
        <v>420</v>
      </c>
      <c r="P40" s="1">
        <v>2030</v>
      </c>
      <c r="Q40" s="3">
        <v>0.14599999999999999</v>
      </c>
    </row>
    <row r="41" spans="1:17" x14ac:dyDescent="0.25">
      <c r="A41" s="1"/>
      <c r="B41" s="1" t="s">
        <v>426</v>
      </c>
      <c r="C41" s="1" t="s">
        <v>377</v>
      </c>
      <c r="D41" s="22">
        <v>1247.0129999999999</v>
      </c>
      <c r="H41" s="1" t="s">
        <v>426</v>
      </c>
      <c r="I41" s="1" t="s">
        <v>377</v>
      </c>
      <c r="J41" s="22">
        <v>9.0500000000000007</v>
      </c>
      <c r="K41" s="22">
        <v>6</v>
      </c>
      <c r="N41" s="1" t="s">
        <v>426</v>
      </c>
      <c r="O41" s="1" t="s">
        <v>420</v>
      </c>
      <c r="P41" s="1">
        <v>2035</v>
      </c>
      <c r="Q41" s="3">
        <v>0.20899999999999999</v>
      </c>
    </row>
    <row r="42" spans="1:17" x14ac:dyDescent="0.25">
      <c r="A42" s="1"/>
      <c r="B42" s="1" t="s">
        <v>426</v>
      </c>
      <c r="C42" s="1" t="s">
        <v>378</v>
      </c>
      <c r="D42" s="22">
        <v>945.21400000000006</v>
      </c>
      <c r="H42" s="1" t="s">
        <v>426</v>
      </c>
      <c r="I42" s="1" t="s">
        <v>378</v>
      </c>
      <c r="J42" s="22">
        <v>6.86</v>
      </c>
      <c r="K42" s="22">
        <v>4.22</v>
      </c>
      <c r="N42" s="1" t="s">
        <v>426</v>
      </c>
      <c r="O42" s="1" t="s">
        <v>420</v>
      </c>
      <c r="P42" s="1">
        <v>2040</v>
      </c>
      <c r="Q42" s="3">
        <v>0.30399999999999999</v>
      </c>
    </row>
    <row r="43" spans="1:17" x14ac:dyDescent="0.25">
      <c r="A43" s="1"/>
      <c r="B43" s="1" t="s">
        <v>426</v>
      </c>
      <c r="C43" s="1" t="s">
        <v>379</v>
      </c>
      <c r="D43" s="22">
        <v>515.52700000000004</v>
      </c>
      <c r="H43" s="1" t="s">
        <v>426</v>
      </c>
      <c r="I43" s="1" t="s">
        <v>379</v>
      </c>
      <c r="J43" s="22">
        <v>3.74</v>
      </c>
      <c r="K43" s="22">
        <v>2.2000000000000002</v>
      </c>
      <c r="N43" s="1" t="s">
        <v>426</v>
      </c>
      <c r="O43" s="1" t="s">
        <v>420</v>
      </c>
      <c r="P43" s="1">
        <v>2045</v>
      </c>
      <c r="Q43" s="3">
        <v>0.38500000000000001</v>
      </c>
    </row>
    <row r="44" spans="1:17" x14ac:dyDescent="0.25">
      <c r="A44" s="1"/>
      <c r="B44" s="1" t="s">
        <v>426</v>
      </c>
      <c r="C44" s="1" t="s">
        <v>380</v>
      </c>
      <c r="D44" s="22">
        <v>162.61199999999999</v>
      </c>
      <c r="H44" s="1" t="s">
        <v>426</v>
      </c>
      <c r="I44" s="1" t="s">
        <v>380</v>
      </c>
      <c r="J44" s="22">
        <v>1.18</v>
      </c>
      <c r="K44" s="22">
        <v>0.6</v>
      </c>
      <c r="N44" s="1" t="s">
        <v>426</v>
      </c>
      <c r="O44" s="1" t="s">
        <v>420</v>
      </c>
      <c r="P44" s="1">
        <v>2050</v>
      </c>
      <c r="Q44" s="3">
        <v>0.47599999999999998</v>
      </c>
    </row>
    <row r="45" spans="1:17" x14ac:dyDescent="0.25">
      <c r="A45" s="1"/>
      <c r="B45" s="1" t="s">
        <v>426</v>
      </c>
      <c r="C45" s="1" t="s">
        <v>428</v>
      </c>
      <c r="D45" s="22">
        <v>32.088999999999999</v>
      </c>
      <c r="H45" s="1" t="s">
        <v>580</v>
      </c>
      <c r="I45" s="1" t="s">
        <v>366</v>
      </c>
      <c r="J45" s="22">
        <v>2.5499999999999998</v>
      </c>
      <c r="K45" s="22">
        <v>9.23</v>
      </c>
      <c r="N45" s="1" t="s">
        <v>580</v>
      </c>
      <c r="O45" s="1" t="s">
        <v>417</v>
      </c>
      <c r="P45" s="1">
        <v>2020</v>
      </c>
      <c r="Q45" s="3">
        <v>0.17</v>
      </c>
    </row>
    <row r="46" spans="1:17" x14ac:dyDescent="0.25">
      <c r="A46" s="1"/>
      <c r="B46" s="1" t="s">
        <v>580</v>
      </c>
      <c r="C46" s="1" t="s">
        <v>366</v>
      </c>
      <c r="D46" s="22">
        <v>342.39100000000002</v>
      </c>
      <c r="H46" s="1" t="s">
        <v>580</v>
      </c>
      <c r="I46" s="1" t="s">
        <v>368</v>
      </c>
      <c r="J46" s="22">
        <v>3.6</v>
      </c>
      <c r="K46" s="22">
        <v>8.77</v>
      </c>
      <c r="N46" s="1" t="s">
        <v>580</v>
      </c>
      <c r="O46" s="1" t="s">
        <v>417</v>
      </c>
      <c r="P46" s="1">
        <v>2025</v>
      </c>
      <c r="Q46" s="3">
        <v>0.42</v>
      </c>
    </row>
    <row r="47" spans="1:17" x14ac:dyDescent="0.25">
      <c r="A47" s="1"/>
      <c r="B47" s="1" t="s">
        <v>580</v>
      </c>
      <c r="C47" s="1" t="s">
        <v>368</v>
      </c>
      <c r="D47" s="22">
        <v>483.935</v>
      </c>
      <c r="H47" s="1" t="s">
        <v>580</v>
      </c>
      <c r="I47" s="1" t="s">
        <v>369</v>
      </c>
      <c r="J47" s="22">
        <v>4.54</v>
      </c>
      <c r="K47" s="22">
        <v>8.44</v>
      </c>
      <c r="N47" s="1" t="s">
        <v>580</v>
      </c>
      <c r="O47" s="1" t="s">
        <v>417</v>
      </c>
      <c r="P47" s="1">
        <v>2030</v>
      </c>
      <c r="Q47" s="3">
        <v>0.51200000000000001</v>
      </c>
    </row>
    <row r="48" spans="1:17" x14ac:dyDescent="0.25">
      <c r="A48" s="1"/>
      <c r="B48" s="1" t="s">
        <v>580</v>
      </c>
      <c r="C48" s="1" t="s">
        <v>369</v>
      </c>
      <c r="D48" s="22">
        <v>611.38499999999999</v>
      </c>
      <c r="H48" s="1" t="s">
        <v>580</v>
      </c>
      <c r="I48" s="1" t="s">
        <v>370</v>
      </c>
      <c r="J48" s="22">
        <v>5.27</v>
      </c>
      <c r="K48" s="22">
        <v>8.08</v>
      </c>
      <c r="N48" s="1" t="s">
        <v>580</v>
      </c>
      <c r="O48" s="1" t="s">
        <v>417</v>
      </c>
      <c r="P48" s="1">
        <v>2035</v>
      </c>
      <c r="Q48" s="3">
        <v>0.53100000000000003</v>
      </c>
    </row>
    <row r="49" spans="1:17" x14ac:dyDescent="0.25">
      <c r="A49" s="1"/>
      <c r="B49" s="1" t="s">
        <v>580</v>
      </c>
      <c r="C49" s="1" t="s">
        <v>370</v>
      </c>
      <c r="D49" s="22">
        <v>708.74599999999998</v>
      </c>
      <c r="H49" s="1" t="s">
        <v>580</v>
      </c>
      <c r="I49" s="1" t="s">
        <v>371</v>
      </c>
      <c r="J49" s="22">
        <v>7.15</v>
      </c>
      <c r="K49" s="22">
        <v>9.2200000000000006</v>
      </c>
      <c r="N49" s="1" t="s">
        <v>580</v>
      </c>
      <c r="O49" s="1" t="s">
        <v>417</v>
      </c>
      <c r="P49" s="1">
        <v>2040</v>
      </c>
      <c r="Q49" s="3">
        <v>0.48799999999999999</v>
      </c>
    </row>
    <row r="50" spans="1:17" x14ac:dyDescent="0.25">
      <c r="A50" s="1"/>
      <c r="B50" s="1" t="s">
        <v>580</v>
      </c>
      <c r="C50" s="1" t="s">
        <v>371</v>
      </c>
      <c r="D50" s="22">
        <v>961.49699999999996</v>
      </c>
      <c r="H50" s="1" t="s">
        <v>580</v>
      </c>
      <c r="I50" s="1" t="s">
        <v>372</v>
      </c>
      <c r="J50" s="22">
        <v>9.9499999999999993</v>
      </c>
      <c r="K50" s="22">
        <v>10.08</v>
      </c>
      <c r="N50" s="1" t="s">
        <v>580</v>
      </c>
      <c r="O50" s="1" t="s">
        <v>417</v>
      </c>
      <c r="P50" s="1">
        <v>2045</v>
      </c>
      <c r="Q50" s="3">
        <v>0.437</v>
      </c>
    </row>
    <row r="51" spans="1:17" x14ac:dyDescent="0.25">
      <c r="A51" s="1"/>
      <c r="B51" s="1" t="s">
        <v>580</v>
      </c>
      <c r="C51" s="1" t="s">
        <v>372</v>
      </c>
      <c r="D51" s="22">
        <v>1339.0309999999999</v>
      </c>
      <c r="H51" s="1" t="s">
        <v>580</v>
      </c>
      <c r="I51" s="1" t="s">
        <v>373</v>
      </c>
      <c r="J51" s="22">
        <v>12.28</v>
      </c>
      <c r="K51" s="22">
        <v>9.4</v>
      </c>
      <c r="N51" s="1" t="s">
        <v>580</v>
      </c>
      <c r="O51" s="1" t="s">
        <v>417</v>
      </c>
      <c r="P51" s="1">
        <v>2050</v>
      </c>
      <c r="Q51" s="3">
        <v>0.48399999999999999</v>
      </c>
    </row>
    <row r="52" spans="1:17" x14ac:dyDescent="0.25">
      <c r="A52" s="1"/>
      <c r="B52" s="1" t="s">
        <v>580</v>
      </c>
      <c r="C52" s="1" t="s">
        <v>373</v>
      </c>
      <c r="D52" s="22">
        <v>1652.1189999999999</v>
      </c>
      <c r="H52" s="1" t="s">
        <v>580</v>
      </c>
      <c r="I52" s="1" t="s">
        <v>374</v>
      </c>
      <c r="J52" s="22">
        <v>12.61</v>
      </c>
      <c r="K52" s="22">
        <v>8.4700000000000006</v>
      </c>
      <c r="N52" s="1" t="s">
        <v>580</v>
      </c>
      <c r="O52" s="1" t="s">
        <v>420</v>
      </c>
      <c r="P52" s="1">
        <v>2020</v>
      </c>
      <c r="Q52" s="3">
        <v>4.2999999999999997E-2</v>
      </c>
    </row>
    <row r="53" spans="1:17" x14ac:dyDescent="0.25">
      <c r="A53" s="1"/>
      <c r="B53" s="1" t="s">
        <v>580</v>
      </c>
      <c r="C53" s="1" t="s">
        <v>374</v>
      </c>
      <c r="D53" s="22">
        <v>1696.7560000000001</v>
      </c>
      <c r="H53" s="1" t="s">
        <v>580</v>
      </c>
      <c r="I53" s="1" t="s">
        <v>375</v>
      </c>
      <c r="J53" s="22">
        <v>11.48</v>
      </c>
      <c r="K53" s="22">
        <v>8.0299999999999994</v>
      </c>
      <c r="N53" s="1" t="s">
        <v>580</v>
      </c>
      <c r="O53" s="1" t="s">
        <v>420</v>
      </c>
      <c r="P53" s="1">
        <v>2025</v>
      </c>
      <c r="Q53" s="3">
        <v>9.4E-2</v>
      </c>
    </row>
    <row r="54" spans="1:17" x14ac:dyDescent="0.25">
      <c r="A54" s="1"/>
      <c r="B54" s="1" t="s">
        <v>580</v>
      </c>
      <c r="C54" s="1" t="s">
        <v>375</v>
      </c>
      <c r="D54" s="22">
        <v>1544.6079999999999</v>
      </c>
      <c r="H54" s="1" t="s">
        <v>580</v>
      </c>
      <c r="I54" s="1" t="s">
        <v>376</v>
      </c>
      <c r="J54" s="22">
        <v>9.9600000000000009</v>
      </c>
      <c r="K54" s="22">
        <v>7.25</v>
      </c>
      <c r="N54" s="1" t="s">
        <v>580</v>
      </c>
      <c r="O54" s="1" t="s">
        <v>420</v>
      </c>
      <c r="P54" s="1">
        <v>2030</v>
      </c>
      <c r="Q54" s="3">
        <v>0.121</v>
      </c>
    </row>
    <row r="55" spans="1:17" x14ac:dyDescent="0.25">
      <c r="A55" s="1"/>
      <c r="B55" s="1" t="s">
        <v>580</v>
      </c>
      <c r="C55" s="1" t="s">
        <v>376</v>
      </c>
      <c r="D55" s="22">
        <v>1339.635</v>
      </c>
      <c r="H55" s="1" t="s">
        <v>580</v>
      </c>
      <c r="I55" s="1" t="s">
        <v>377</v>
      </c>
      <c r="J55" s="22">
        <v>9.0299999999999994</v>
      </c>
      <c r="K55" s="22">
        <v>6</v>
      </c>
      <c r="N55" s="1" t="s">
        <v>580</v>
      </c>
      <c r="O55" s="1" t="s">
        <v>420</v>
      </c>
      <c r="P55" s="1">
        <v>2035</v>
      </c>
      <c r="Q55" s="3">
        <v>0.17899999999999999</v>
      </c>
    </row>
    <row r="56" spans="1:17" x14ac:dyDescent="0.25">
      <c r="A56" s="1"/>
      <c r="B56" s="1" t="s">
        <v>580</v>
      </c>
      <c r="C56" s="1" t="s">
        <v>377</v>
      </c>
      <c r="D56" s="22">
        <v>1214.201</v>
      </c>
      <c r="H56" s="1" t="s">
        <v>580</v>
      </c>
      <c r="I56" s="1" t="s">
        <v>378</v>
      </c>
      <c r="J56" s="22">
        <v>6.8</v>
      </c>
      <c r="K56" s="22">
        <v>4.22</v>
      </c>
      <c r="N56" s="1" t="s">
        <v>580</v>
      </c>
      <c r="O56" s="1" t="s">
        <v>420</v>
      </c>
      <c r="P56" s="1">
        <v>2040</v>
      </c>
      <c r="Q56" s="3">
        <v>0.26</v>
      </c>
    </row>
    <row r="57" spans="1:17" x14ac:dyDescent="0.25">
      <c r="A57" s="1"/>
      <c r="B57" s="1" t="s">
        <v>580</v>
      </c>
      <c r="C57" s="1" t="s">
        <v>378</v>
      </c>
      <c r="D57" s="22">
        <v>915.21799999999996</v>
      </c>
      <c r="H57" s="1" t="s">
        <v>580</v>
      </c>
      <c r="I57" s="1" t="s">
        <v>379</v>
      </c>
      <c r="J57" s="22">
        <v>3.65</v>
      </c>
      <c r="K57" s="22">
        <v>2.2000000000000002</v>
      </c>
      <c r="N57" s="1" t="s">
        <v>580</v>
      </c>
      <c r="O57" s="1" t="s">
        <v>420</v>
      </c>
      <c r="P57" s="1">
        <v>2045</v>
      </c>
      <c r="Q57" s="3">
        <v>0.33300000000000002</v>
      </c>
    </row>
    <row r="58" spans="1:17" x14ac:dyDescent="0.25">
      <c r="A58" s="1"/>
      <c r="B58" s="1" t="s">
        <v>580</v>
      </c>
      <c r="C58" s="1" t="s">
        <v>379</v>
      </c>
      <c r="D58" s="22">
        <v>491.40100000000001</v>
      </c>
      <c r="H58" s="1" t="s">
        <v>580</v>
      </c>
      <c r="I58" s="1" t="s">
        <v>380</v>
      </c>
      <c r="J58" s="22">
        <v>1.1299999999999999</v>
      </c>
      <c r="K58" s="22">
        <v>0.6</v>
      </c>
      <c r="N58" s="1" t="s">
        <v>580</v>
      </c>
      <c r="O58" s="1" t="s">
        <v>420</v>
      </c>
      <c r="P58" s="1">
        <v>2050</v>
      </c>
      <c r="Q58" s="3">
        <v>0.41799999999999998</v>
      </c>
    </row>
    <row r="59" spans="1:17" x14ac:dyDescent="0.25">
      <c r="A59" s="1"/>
      <c r="B59" s="1" t="s">
        <v>580</v>
      </c>
      <c r="C59" s="1" t="s">
        <v>380</v>
      </c>
      <c r="D59" s="22">
        <v>152.17500000000001</v>
      </c>
      <c r="H59" s="1" t="s">
        <v>581</v>
      </c>
      <c r="I59" s="1" t="s">
        <v>366</v>
      </c>
      <c r="J59" s="22">
        <v>2.63</v>
      </c>
      <c r="K59" s="22">
        <v>9.23</v>
      </c>
      <c r="N59" s="1" t="s">
        <v>581</v>
      </c>
      <c r="O59" s="1" t="s">
        <v>417</v>
      </c>
      <c r="P59" s="1">
        <v>2020</v>
      </c>
      <c r="Q59" s="3">
        <v>0.17199999999999999</v>
      </c>
    </row>
    <row r="60" spans="1:17" x14ac:dyDescent="0.25">
      <c r="A60" s="1"/>
      <c r="B60" s="1" t="s">
        <v>580</v>
      </c>
      <c r="C60" s="1" t="s">
        <v>428</v>
      </c>
      <c r="D60" s="22">
        <v>29.670999999999999</v>
      </c>
      <c r="H60" s="1" t="s">
        <v>581</v>
      </c>
      <c r="I60" s="1" t="s">
        <v>368</v>
      </c>
      <c r="J60" s="22">
        <v>3.73</v>
      </c>
      <c r="K60" s="22">
        <v>8.77</v>
      </c>
      <c r="N60" s="1" t="s">
        <v>581</v>
      </c>
      <c r="O60" s="1" t="s">
        <v>417</v>
      </c>
      <c r="P60" s="1">
        <v>2025</v>
      </c>
      <c r="Q60" s="3">
        <v>0.443</v>
      </c>
    </row>
    <row r="61" spans="1:17" x14ac:dyDescent="0.25">
      <c r="A61" s="1"/>
      <c r="B61" s="1" t="s">
        <v>581</v>
      </c>
      <c r="C61" s="1" t="s">
        <v>366</v>
      </c>
      <c r="D61" s="22">
        <v>347.86799999999999</v>
      </c>
      <c r="H61" s="1" t="s">
        <v>581</v>
      </c>
      <c r="I61" s="1" t="s">
        <v>369</v>
      </c>
      <c r="J61" s="22">
        <v>4.8099999999999996</v>
      </c>
      <c r="K61" s="22">
        <v>8.44</v>
      </c>
      <c r="N61" s="1" t="s">
        <v>581</v>
      </c>
      <c r="O61" s="1" t="s">
        <v>417</v>
      </c>
      <c r="P61" s="1">
        <v>2030</v>
      </c>
      <c r="Q61" s="3">
        <v>0.56799999999999995</v>
      </c>
    </row>
    <row r="62" spans="1:17" x14ac:dyDescent="0.25">
      <c r="A62" s="1"/>
      <c r="B62" s="1" t="s">
        <v>581</v>
      </c>
      <c r="C62" s="1" t="s">
        <v>368</v>
      </c>
      <c r="D62" s="22">
        <v>493.846</v>
      </c>
      <c r="H62" s="1" t="s">
        <v>581</v>
      </c>
      <c r="I62" s="1" t="s">
        <v>370</v>
      </c>
      <c r="J62" s="22">
        <v>5.65</v>
      </c>
      <c r="K62" s="22">
        <v>8.08</v>
      </c>
      <c r="N62" s="1" t="s">
        <v>581</v>
      </c>
      <c r="O62" s="1" t="s">
        <v>417</v>
      </c>
      <c r="P62" s="1">
        <v>2035</v>
      </c>
      <c r="Q62" s="3">
        <v>0.61</v>
      </c>
    </row>
    <row r="63" spans="1:17" x14ac:dyDescent="0.25">
      <c r="A63" s="1"/>
      <c r="B63" s="1" t="s">
        <v>581</v>
      </c>
      <c r="C63" s="1" t="s">
        <v>369</v>
      </c>
      <c r="D63" s="22">
        <v>637.15499999999997</v>
      </c>
      <c r="H63" s="1" t="s">
        <v>581</v>
      </c>
      <c r="I63" s="1" t="s">
        <v>371</v>
      </c>
      <c r="J63" s="22">
        <v>7.53</v>
      </c>
      <c r="K63" s="22">
        <v>9.2200000000000006</v>
      </c>
      <c r="N63" s="1" t="s">
        <v>581</v>
      </c>
      <c r="O63" s="1" t="s">
        <v>417</v>
      </c>
      <c r="P63" s="1">
        <v>2040</v>
      </c>
      <c r="Q63" s="3">
        <v>0.57499999999999996</v>
      </c>
    </row>
    <row r="64" spans="1:17" x14ac:dyDescent="0.25">
      <c r="A64" s="1"/>
      <c r="B64" s="1" t="s">
        <v>581</v>
      </c>
      <c r="C64" s="1" t="s">
        <v>370</v>
      </c>
      <c r="D64" s="22">
        <v>748.22799999999995</v>
      </c>
      <c r="H64" s="1" t="s">
        <v>581</v>
      </c>
      <c r="I64" s="1" t="s">
        <v>372</v>
      </c>
      <c r="J64" s="22">
        <v>10.3</v>
      </c>
      <c r="K64" s="22">
        <v>10.08</v>
      </c>
      <c r="N64" s="1" t="s">
        <v>581</v>
      </c>
      <c r="O64" s="1" t="s">
        <v>417</v>
      </c>
      <c r="P64" s="1">
        <v>2045</v>
      </c>
      <c r="Q64" s="3">
        <v>0.52400000000000002</v>
      </c>
    </row>
    <row r="65" spans="1:17" x14ac:dyDescent="0.25">
      <c r="A65" s="1"/>
      <c r="B65" s="1" t="s">
        <v>581</v>
      </c>
      <c r="C65" s="1" t="s">
        <v>371</v>
      </c>
      <c r="D65" s="22">
        <v>996.78899999999999</v>
      </c>
      <c r="H65" s="1" t="s">
        <v>581</v>
      </c>
      <c r="I65" s="1" t="s">
        <v>373</v>
      </c>
      <c r="J65" s="22">
        <v>12.58</v>
      </c>
      <c r="K65" s="22">
        <v>9.4</v>
      </c>
      <c r="N65" s="1" t="s">
        <v>581</v>
      </c>
      <c r="O65" s="1" t="s">
        <v>417</v>
      </c>
      <c r="P65" s="1">
        <v>2050</v>
      </c>
      <c r="Q65" s="3">
        <v>0.57499999999999996</v>
      </c>
    </row>
    <row r="66" spans="1:17" x14ac:dyDescent="0.25">
      <c r="A66" s="1"/>
      <c r="B66" s="1" t="s">
        <v>581</v>
      </c>
      <c r="C66" s="1" t="s">
        <v>372</v>
      </c>
      <c r="D66" s="22">
        <v>1363.127</v>
      </c>
      <c r="H66" s="1" t="s">
        <v>581</v>
      </c>
      <c r="I66" s="1" t="s">
        <v>374</v>
      </c>
      <c r="J66" s="22">
        <v>12.81</v>
      </c>
      <c r="K66" s="22">
        <v>8.4700000000000006</v>
      </c>
      <c r="N66" s="1" t="s">
        <v>581</v>
      </c>
      <c r="O66" s="1" t="s">
        <v>420</v>
      </c>
      <c r="P66" s="1">
        <v>2020</v>
      </c>
      <c r="Q66" s="3">
        <v>4.2999999999999997E-2</v>
      </c>
    </row>
    <row r="67" spans="1:17" x14ac:dyDescent="0.25">
      <c r="A67" s="1"/>
      <c r="B67" s="1" t="s">
        <v>581</v>
      </c>
      <c r="C67" s="1" t="s">
        <v>373</v>
      </c>
      <c r="D67" s="22">
        <v>1665.569</v>
      </c>
      <c r="H67" s="1" t="s">
        <v>581</v>
      </c>
      <c r="I67" s="1" t="s">
        <v>375</v>
      </c>
      <c r="J67" s="22">
        <v>11.41</v>
      </c>
      <c r="K67" s="22">
        <v>8.0299999999999994</v>
      </c>
      <c r="N67" s="1" t="s">
        <v>581</v>
      </c>
      <c r="O67" s="1" t="s">
        <v>420</v>
      </c>
      <c r="P67" s="1">
        <v>2025</v>
      </c>
      <c r="Q67" s="3">
        <v>0.109</v>
      </c>
    </row>
    <row r="68" spans="1:17" x14ac:dyDescent="0.25">
      <c r="A68" s="1"/>
      <c r="B68" s="1" t="s">
        <v>581</v>
      </c>
      <c r="C68" s="1" t="s">
        <v>374</v>
      </c>
      <c r="D68" s="22">
        <v>1696.0329999999999</v>
      </c>
      <c r="H68" s="1" t="s">
        <v>581</v>
      </c>
      <c r="I68" s="1" t="s">
        <v>376</v>
      </c>
      <c r="J68" s="22">
        <v>9.6</v>
      </c>
      <c r="K68" s="22">
        <v>7.25</v>
      </c>
      <c r="N68" s="1" t="s">
        <v>581</v>
      </c>
      <c r="O68" s="1" t="s">
        <v>420</v>
      </c>
      <c r="P68" s="1">
        <v>2030</v>
      </c>
      <c r="Q68" s="3">
        <v>0.14799999999999999</v>
      </c>
    </row>
    <row r="69" spans="1:17" x14ac:dyDescent="0.25">
      <c r="A69" s="1"/>
      <c r="B69" s="1" t="s">
        <v>581</v>
      </c>
      <c r="C69" s="1" t="s">
        <v>375</v>
      </c>
      <c r="D69" s="22">
        <v>1510.2</v>
      </c>
      <c r="H69" s="1" t="s">
        <v>581</v>
      </c>
      <c r="I69" s="1" t="s">
        <v>377</v>
      </c>
      <c r="J69" s="22">
        <v>8.5399999999999991</v>
      </c>
      <c r="K69" s="22">
        <v>6</v>
      </c>
      <c r="N69" s="1" t="s">
        <v>581</v>
      </c>
      <c r="O69" s="1" t="s">
        <v>420</v>
      </c>
      <c r="P69" s="1">
        <v>2035</v>
      </c>
      <c r="Q69" s="3">
        <v>0.218</v>
      </c>
    </row>
    <row r="70" spans="1:17" x14ac:dyDescent="0.25">
      <c r="A70" s="1"/>
      <c r="B70" s="1" t="s">
        <v>581</v>
      </c>
      <c r="C70" s="1" t="s">
        <v>376</v>
      </c>
      <c r="D70" s="22">
        <v>1270.579</v>
      </c>
      <c r="H70" s="1" t="s">
        <v>581</v>
      </c>
      <c r="I70" s="1" t="s">
        <v>378</v>
      </c>
      <c r="J70" s="22">
        <v>6.2</v>
      </c>
      <c r="K70" s="22">
        <v>4.22</v>
      </c>
      <c r="N70" s="1" t="s">
        <v>581</v>
      </c>
      <c r="O70" s="1" t="s">
        <v>420</v>
      </c>
      <c r="P70" s="1">
        <v>2040</v>
      </c>
      <c r="Q70" s="3">
        <v>0.309</v>
      </c>
    </row>
    <row r="71" spans="1:17" x14ac:dyDescent="0.25">
      <c r="A71" s="1"/>
      <c r="B71" s="1" t="s">
        <v>581</v>
      </c>
      <c r="C71" s="1" t="s">
        <v>377</v>
      </c>
      <c r="D71" s="22">
        <v>1131.0730000000001</v>
      </c>
      <c r="H71" s="1" t="s">
        <v>581</v>
      </c>
      <c r="I71" s="1" t="s">
        <v>379</v>
      </c>
      <c r="J71" s="22">
        <v>3.22</v>
      </c>
      <c r="K71" s="22">
        <v>2.2000000000000002</v>
      </c>
      <c r="N71" s="1" t="s">
        <v>581</v>
      </c>
      <c r="O71" s="1" t="s">
        <v>420</v>
      </c>
      <c r="P71" s="1">
        <v>2045</v>
      </c>
      <c r="Q71" s="3">
        <v>0.378</v>
      </c>
    </row>
    <row r="72" spans="1:17" x14ac:dyDescent="0.25">
      <c r="A72" s="1"/>
      <c r="B72" s="1" t="s">
        <v>581</v>
      </c>
      <c r="C72" s="1" t="s">
        <v>378</v>
      </c>
      <c r="D72" s="22">
        <v>820.44399999999996</v>
      </c>
      <c r="H72" s="1" t="s">
        <v>581</v>
      </c>
      <c r="I72" s="1" t="s">
        <v>380</v>
      </c>
      <c r="J72" s="22">
        <v>0.98</v>
      </c>
      <c r="K72" s="22">
        <v>0.6</v>
      </c>
      <c r="N72" s="1" t="s">
        <v>581</v>
      </c>
      <c r="O72" s="1" t="s">
        <v>420</v>
      </c>
      <c r="P72" s="1">
        <v>2050</v>
      </c>
      <c r="Q72" s="3">
        <v>0.44</v>
      </c>
    </row>
    <row r="73" spans="1:17" x14ac:dyDescent="0.25">
      <c r="A73" s="1"/>
      <c r="B73" s="1" t="s">
        <v>581</v>
      </c>
      <c r="C73" s="1" t="s">
        <v>379</v>
      </c>
      <c r="D73" s="22">
        <v>426.52199999999999</v>
      </c>
      <c r="H73" s="1" t="s">
        <v>582</v>
      </c>
      <c r="I73" s="1" t="s">
        <v>366</v>
      </c>
      <c r="J73" s="22">
        <v>2.84</v>
      </c>
      <c r="K73" s="22">
        <v>9.23</v>
      </c>
      <c r="N73" s="1" t="s">
        <v>582</v>
      </c>
      <c r="O73" s="1" t="s">
        <v>417</v>
      </c>
      <c r="P73" s="1">
        <v>2020</v>
      </c>
      <c r="Q73" s="3">
        <v>0.184</v>
      </c>
    </row>
    <row r="74" spans="1:17" x14ac:dyDescent="0.25">
      <c r="A74" s="1"/>
      <c r="B74" s="1" t="s">
        <v>581</v>
      </c>
      <c r="C74" s="1" t="s">
        <v>380</v>
      </c>
      <c r="D74" s="22">
        <v>129.88900000000001</v>
      </c>
      <c r="H74" s="1" t="s">
        <v>582</v>
      </c>
      <c r="I74" s="1" t="s">
        <v>368</v>
      </c>
      <c r="J74" s="22">
        <v>4</v>
      </c>
      <c r="K74" s="22">
        <v>8.77</v>
      </c>
      <c r="N74" s="1" t="s">
        <v>582</v>
      </c>
      <c r="O74" s="1" t="s">
        <v>417</v>
      </c>
      <c r="P74" s="1">
        <v>2025</v>
      </c>
      <c r="Q74" s="3">
        <v>0.48299999999999998</v>
      </c>
    </row>
    <row r="75" spans="1:17" x14ac:dyDescent="0.25">
      <c r="A75" s="1"/>
      <c r="B75" s="1" t="s">
        <v>581</v>
      </c>
      <c r="C75" s="1" t="s">
        <v>428</v>
      </c>
      <c r="D75" s="22">
        <v>25.045999999999999</v>
      </c>
      <c r="H75" s="1" t="s">
        <v>582</v>
      </c>
      <c r="I75" s="1" t="s">
        <v>369</v>
      </c>
      <c r="J75" s="22">
        <v>5.15</v>
      </c>
      <c r="K75" s="22">
        <v>8.44</v>
      </c>
      <c r="N75" s="1" t="s">
        <v>582</v>
      </c>
      <c r="O75" s="1" t="s">
        <v>417</v>
      </c>
      <c r="P75" s="1">
        <v>2030</v>
      </c>
      <c r="Q75" s="3">
        <v>0.59099999999999997</v>
      </c>
    </row>
    <row r="76" spans="1:17" x14ac:dyDescent="0.25">
      <c r="A76" s="1"/>
      <c r="B76" s="1" t="s">
        <v>582</v>
      </c>
      <c r="C76" s="1" t="s">
        <v>366</v>
      </c>
      <c r="D76" s="22">
        <v>357.46600000000001</v>
      </c>
      <c r="H76" s="1" t="s">
        <v>582</v>
      </c>
      <c r="I76" s="1" t="s">
        <v>370</v>
      </c>
      <c r="J76" s="22">
        <v>6.04</v>
      </c>
      <c r="K76" s="22">
        <v>8.08</v>
      </c>
      <c r="N76" s="1" t="s">
        <v>582</v>
      </c>
      <c r="O76" s="1" t="s">
        <v>417</v>
      </c>
      <c r="P76" s="1">
        <v>2035</v>
      </c>
      <c r="Q76" s="3">
        <v>0.60399999999999998</v>
      </c>
    </row>
    <row r="77" spans="1:17" x14ac:dyDescent="0.25">
      <c r="A77" s="1"/>
      <c r="B77" s="1" t="s">
        <v>582</v>
      </c>
      <c r="C77" s="1" t="s">
        <v>368</v>
      </c>
      <c r="D77" s="22">
        <v>502.94299999999998</v>
      </c>
      <c r="H77" s="1" t="s">
        <v>582</v>
      </c>
      <c r="I77" s="1" t="s">
        <v>371</v>
      </c>
      <c r="J77" s="22">
        <v>8.01</v>
      </c>
      <c r="K77" s="22">
        <v>9.2200000000000006</v>
      </c>
      <c r="N77" s="1" t="s">
        <v>582</v>
      </c>
      <c r="O77" s="1" t="s">
        <v>417</v>
      </c>
      <c r="P77" s="1">
        <v>2040</v>
      </c>
      <c r="Q77" s="3">
        <v>0.54900000000000004</v>
      </c>
    </row>
    <row r="78" spans="1:17" x14ac:dyDescent="0.25">
      <c r="A78" s="1"/>
      <c r="B78" s="1" t="s">
        <v>582</v>
      </c>
      <c r="C78" s="1" t="s">
        <v>369</v>
      </c>
      <c r="D78" s="22">
        <v>647.03</v>
      </c>
      <c r="H78" s="1" t="s">
        <v>582</v>
      </c>
      <c r="I78" s="1" t="s">
        <v>372</v>
      </c>
      <c r="J78" s="22">
        <v>10.86</v>
      </c>
      <c r="K78" s="22">
        <v>10.08</v>
      </c>
      <c r="N78" s="1" t="s">
        <v>582</v>
      </c>
      <c r="O78" s="1" t="s">
        <v>417</v>
      </c>
      <c r="P78" s="1">
        <v>2045</v>
      </c>
      <c r="Q78" s="3">
        <v>0.50600000000000001</v>
      </c>
    </row>
    <row r="79" spans="1:17" x14ac:dyDescent="0.25">
      <c r="A79" s="1"/>
      <c r="B79" s="1" t="s">
        <v>582</v>
      </c>
      <c r="C79" s="1" t="s">
        <v>370</v>
      </c>
      <c r="D79" s="22">
        <v>758.58500000000004</v>
      </c>
      <c r="H79" s="1" t="s">
        <v>582</v>
      </c>
      <c r="I79" s="1" t="s">
        <v>373</v>
      </c>
      <c r="J79" s="22">
        <v>13.07</v>
      </c>
      <c r="K79" s="22">
        <v>9.4</v>
      </c>
      <c r="N79" s="1" t="s">
        <v>582</v>
      </c>
      <c r="O79" s="1" t="s">
        <v>417</v>
      </c>
      <c r="P79" s="1">
        <v>2050</v>
      </c>
      <c r="Q79" s="3">
        <v>0.56699999999999995</v>
      </c>
    </row>
    <row r="80" spans="1:17" x14ac:dyDescent="0.25">
      <c r="A80" s="1"/>
      <c r="B80" s="1" t="s">
        <v>582</v>
      </c>
      <c r="C80" s="1" t="s">
        <v>371</v>
      </c>
      <c r="D80" s="22">
        <v>1006.163</v>
      </c>
      <c r="H80" s="1" t="s">
        <v>582</v>
      </c>
      <c r="I80" s="1" t="s">
        <v>374</v>
      </c>
      <c r="J80" s="22">
        <v>13.09</v>
      </c>
      <c r="K80" s="22">
        <v>8.4700000000000006</v>
      </c>
      <c r="N80" s="1" t="s">
        <v>582</v>
      </c>
      <c r="O80" s="1" t="s">
        <v>420</v>
      </c>
      <c r="P80" s="1">
        <v>2020</v>
      </c>
      <c r="Q80" s="3">
        <v>2.9000000000000001E-2</v>
      </c>
    </row>
    <row r="81" spans="1:17" x14ac:dyDescent="0.25">
      <c r="A81" s="1"/>
      <c r="B81" s="1" t="s">
        <v>582</v>
      </c>
      <c r="C81" s="1" t="s">
        <v>372</v>
      </c>
      <c r="D81" s="22">
        <v>1364.8420000000001</v>
      </c>
      <c r="H81" s="1" t="s">
        <v>582</v>
      </c>
      <c r="I81" s="1" t="s">
        <v>375</v>
      </c>
      <c r="J81" s="22">
        <v>11.53</v>
      </c>
      <c r="K81" s="22">
        <v>8.0299999999999994</v>
      </c>
      <c r="N81" s="1" t="s">
        <v>582</v>
      </c>
      <c r="O81" s="1" t="s">
        <v>420</v>
      </c>
      <c r="P81" s="1">
        <v>2025</v>
      </c>
      <c r="Q81" s="3">
        <v>6.7000000000000004E-2</v>
      </c>
    </row>
    <row r="82" spans="1:17" x14ac:dyDescent="0.25">
      <c r="A82" s="1"/>
      <c r="B82" s="1" t="s">
        <v>582</v>
      </c>
      <c r="C82" s="1" t="s">
        <v>373</v>
      </c>
      <c r="D82" s="22">
        <v>1642.338</v>
      </c>
      <c r="H82" s="1" t="s">
        <v>582</v>
      </c>
      <c r="I82" s="1" t="s">
        <v>376</v>
      </c>
      <c r="J82" s="22">
        <v>9.49</v>
      </c>
      <c r="K82" s="22">
        <v>7.25</v>
      </c>
      <c r="N82" s="1" t="s">
        <v>582</v>
      </c>
      <c r="O82" s="1" t="s">
        <v>420</v>
      </c>
      <c r="P82" s="1">
        <v>2030</v>
      </c>
      <c r="Q82" s="3">
        <v>0.111</v>
      </c>
    </row>
    <row r="83" spans="1:17" x14ac:dyDescent="0.25">
      <c r="A83" s="1"/>
      <c r="B83" s="1" t="s">
        <v>582</v>
      </c>
      <c r="C83" s="1" t="s">
        <v>374</v>
      </c>
      <c r="D83" s="22">
        <v>1644.47</v>
      </c>
      <c r="H83" s="1" t="s">
        <v>582</v>
      </c>
      <c r="I83" s="1" t="s">
        <v>377</v>
      </c>
      <c r="J83" s="22">
        <v>7.91</v>
      </c>
      <c r="K83" s="22">
        <v>6</v>
      </c>
      <c r="N83" s="1" t="s">
        <v>582</v>
      </c>
      <c r="O83" s="1" t="s">
        <v>420</v>
      </c>
      <c r="P83" s="1">
        <v>2035</v>
      </c>
      <c r="Q83" s="3">
        <v>0.189</v>
      </c>
    </row>
    <row r="84" spans="1:17" x14ac:dyDescent="0.25">
      <c r="A84" s="1"/>
      <c r="B84" s="1" t="s">
        <v>582</v>
      </c>
      <c r="C84" s="1" t="s">
        <v>375</v>
      </c>
      <c r="D84" s="22">
        <v>1448.4349999999999</v>
      </c>
      <c r="H84" s="1" t="s">
        <v>582</v>
      </c>
      <c r="I84" s="1" t="s">
        <v>378</v>
      </c>
      <c r="J84" s="22">
        <v>5.16</v>
      </c>
      <c r="K84" s="22">
        <v>4.22</v>
      </c>
      <c r="N84" s="1" t="s">
        <v>582</v>
      </c>
      <c r="O84" s="1" t="s">
        <v>420</v>
      </c>
      <c r="P84" s="1">
        <v>2040</v>
      </c>
      <c r="Q84" s="3">
        <v>0.27900000000000003</v>
      </c>
    </row>
    <row r="85" spans="1:17" x14ac:dyDescent="0.25">
      <c r="A85" s="1"/>
      <c r="B85" s="1" t="s">
        <v>582</v>
      </c>
      <c r="C85" s="1" t="s">
        <v>376</v>
      </c>
      <c r="D85" s="22">
        <v>1193.039</v>
      </c>
      <c r="H85" s="1" t="s">
        <v>582</v>
      </c>
      <c r="I85" s="1" t="s">
        <v>379</v>
      </c>
      <c r="J85" s="22">
        <v>2.2799999999999998</v>
      </c>
      <c r="K85" s="22">
        <v>2.2000000000000002</v>
      </c>
      <c r="N85" s="1" t="s">
        <v>582</v>
      </c>
      <c r="O85" s="1" t="s">
        <v>420</v>
      </c>
      <c r="P85" s="1">
        <v>2045</v>
      </c>
      <c r="Q85" s="3">
        <v>0.34300000000000003</v>
      </c>
    </row>
    <row r="86" spans="1:17" x14ac:dyDescent="0.25">
      <c r="A86" s="1"/>
      <c r="B86" s="1" t="s">
        <v>582</v>
      </c>
      <c r="C86" s="1" t="s">
        <v>377</v>
      </c>
      <c r="D86" s="22">
        <v>993.71600000000001</v>
      </c>
      <c r="H86" s="1" t="s">
        <v>582</v>
      </c>
      <c r="I86" s="1" t="s">
        <v>380</v>
      </c>
      <c r="J86" s="22">
        <v>0.57999999999999996</v>
      </c>
      <c r="K86" s="22">
        <v>0.6</v>
      </c>
      <c r="N86" s="1" t="s">
        <v>582</v>
      </c>
      <c r="O86" s="1" t="s">
        <v>420</v>
      </c>
      <c r="P86" s="1">
        <v>2050</v>
      </c>
      <c r="Q86" s="3">
        <v>0.40200000000000002</v>
      </c>
    </row>
    <row r="87" spans="1:17" x14ac:dyDescent="0.25">
      <c r="A87" s="1"/>
      <c r="B87" s="1" t="s">
        <v>582</v>
      </c>
      <c r="C87" s="1" t="s">
        <v>378</v>
      </c>
      <c r="D87" s="22">
        <v>648.74099999999999</v>
      </c>
      <c r="J87" s="22"/>
      <c r="K87" s="22"/>
      <c r="Q87" s="3"/>
    </row>
    <row r="88" spans="1:17" x14ac:dyDescent="0.25">
      <c r="A88" s="1"/>
      <c r="B88" s="1" t="s">
        <v>582</v>
      </c>
      <c r="C88" s="1" t="s">
        <v>379</v>
      </c>
      <c r="D88" s="22">
        <v>286.63600000000002</v>
      </c>
      <c r="J88" s="22"/>
      <c r="K88" s="22"/>
      <c r="Q88" s="3"/>
    </row>
    <row r="89" spans="1:17" x14ac:dyDescent="0.25">
      <c r="A89" s="1"/>
      <c r="B89" s="1" t="s">
        <v>582</v>
      </c>
      <c r="C89" s="1" t="s">
        <v>380</v>
      </c>
      <c r="D89" s="22">
        <v>72.796999999999997</v>
      </c>
      <c r="J89" s="22"/>
      <c r="K89" s="22"/>
      <c r="Q89" s="3"/>
    </row>
    <row r="90" spans="1:17" x14ac:dyDescent="0.25">
      <c r="A90" s="1"/>
      <c r="B90" s="1" t="s">
        <v>582</v>
      </c>
      <c r="C90" s="1" t="s">
        <v>428</v>
      </c>
      <c r="D90" s="22">
        <v>12.375</v>
      </c>
      <c r="J90" s="22"/>
      <c r="K90" s="22"/>
      <c r="Q90" s="3"/>
    </row>
    <row r="91" spans="1:17" x14ac:dyDescent="0.25">
      <c r="A91" s="1"/>
      <c r="D91" s="22"/>
      <c r="J91" s="22"/>
      <c r="K91" s="22"/>
      <c r="Q91" s="3"/>
    </row>
    <row r="92" spans="1:17" x14ac:dyDescent="0.25">
      <c r="A92" s="1"/>
      <c r="D92" s="22"/>
      <c r="J92" s="22"/>
      <c r="K92" s="22"/>
      <c r="Q92" s="3"/>
    </row>
    <row r="93" spans="1:17" x14ac:dyDescent="0.25">
      <c r="A93" s="1"/>
      <c r="D93" s="22"/>
      <c r="J93" s="22"/>
      <c r="K93" s="22"/>
      <c r="Q93" s="3"/>
    </row>
    <row r="94" spans="1:17" x14ac:dyDescent="0.25">
      <c r="D94" s="22"/>
      <c r="J94" s="22"/>
      <c r="K94" s="22"/>
      <c r="Q94" s="3"/>
    </row>
    <row r="95" spans="1:17" x14ac:dyDescent="0.25">
      <c r="D95" s="22"/>
      <c r="J95" s="22"/>
      <c r="K95" s="22"/>
      <c r="Q95" s="3"/>
    </row>
    <row r="96" spans="1:17" x14ac:dyDescent="0.25">
      <c r="D96" s="22"/>
      <c r="J96" s="22"/>
      <c r="K96" s="22"/>
      <c r="Q96" s="3"/>
    </row>
    <row r="97" spans="1:17" x14ac:dyDescent="0.25">
      <c r="D97" s="22"/>
      <c r="J97" s="22"/>
      <c r="K97" s="22"/>
      <c r="Q97" s="3"/>
    </row>
    <row r="98" spans="1:17" x14ac:dyDescent="0.25">
      <c r="D98" s="22"/>
      <c r="J98" s="22"/>
      <c r="K98" s="22"/>
      <c r="Q98" s="3"/>
    </row>
    <row r="99" spans="1:17" x14ac:dyDescent="0.25">
      <c r="D99" s="22"/>
      <c r="J99" s="22"/>
      <c r="K99" s="22"/>
      <c r="Q99" s="3"/>
    </row>
    <row r="100" spans="1:17" x14ac:dyDescent="0.25">
      <c r="D100" s="22"/>
      <c r="J100" s="22"/>
      <c r="K100" s="22"/>
      <c r="Q100" s="3"/>
    </row>
    <row r="101" spans="1:17" x14ac:dyDescent="0.25">
      <c r="D101" s="22"/>
      <c r="J101" s="22"/>
      <c r="K101" s="22"/>
      <c r="Q101" s="3"/>
    </row>
    <row r="102" spans="1:17" x14ac:dyDescent="0.25">
      <c r="A102" s="1"/>
      <c r="D102" s="22"/>
      <c r="J102" s="22"/>
      <c r="K102" s="22"/>
      <c r="Q102" s="3"/>
    </row>
    <row r="103" spans="1:17" x14ac:dyDescent="0.25">
      <c r="A103" s="1"/>
      <c r="D103" s="22"/>
      <c r="J103" s="22"/>
      <c r="K103" s="22"/>
      <c r="Q103" s="3"/>
    </row>
    <row r="104" spans="1:17" x14ac:dyDescent="0.25">
      <c r="A104" s="1"/>
      <c r="D104" s="22"/>
      <c r="J104" s="22"/>
      <c r="K104" s="22"/>
      <c r="Q104" s="3"/>
    </row>
    <row r="105" spans="1:17" x14ac:dyDescent="0.25">
      <c r="A105" s="1"/>
      <c r="D105" s="22"/>
      <c r="J105" s="22"/>
      <c r="K105" s="22"/>
      <c r="Q105" s="3"/>
    </row>
    <row r="106" spans="1:17" x14ac:dyDescent="0.25">
      <c r="A106" s="1"/>
      <c r="D106" s="22"/>
      <c r="J106" s="22"/>
      <c r="K106" s="22"/>
      <c r="Q106" s="3"/>
    </row>
    <row r="107" spans="1:17" x14ac:dyDescent="0.25">
      <c r="D107" s="22"/>
      <c r="J107" s="22"/>
      <c r="K107" s="22"/>
      <c r="Q107" s="3"/>
    </row>
    <row r="108" spans="1:17" x14ac:dyDescent="0.25">
      <c r="D108" s="22"/>
      <c r="J108" s="22"/>
      <c r="K108" s="22"/>
      <c r="Q108" s="3"/>
    </row>
    <row r="109" spans="1:17" x14ac:dyDescent="0.25">
      <c r="D109" s="22"/>
      <c r="J109" s="22"/>
      <c r="K109" s="22"/>
      <c r="Q109" s="3"/>
    </row>
    <row r="110" spans="1:17" x14ac:dyDescent="0.25">
      <c r="D110" s="22"/>
      <c r="J110" s="22"/>
      <c r="K110" s="22"/>
      <c r="Q110" s="3"/>
    </row>
    <row r="111" spans="1:17" x14ac:dyDescent="0.25">
      <c r="D111" s="22"/>
      <c r="J111" s="22"/>
      <c r="K111" s="22"/>
      <c r="Q111" s="3"/>
    </row>
    <row r="112" spans="1:17" x14ac:dyDescent="0.25">
      <c r="D112" s="22"/>
      <c r="J112" s="22"/>
      <c r="K112" s="22"/>
      <c r="Q112" s="3"/>
    </row>
    <row r="113" spans="1:17" x14ac:dyDescent="0.25">
      <c r="D113" s="22"/>
      <c r="J113" s="22"/>
      <c r="K113" s="22"/>
      <c r="Q113" s="3"/>
    </row>
    <row r="114" spans="1:17" x14ac:dyDescent="0.25">
      <c r="D114" s="22"/>
      <c r="J114" s="22"/>
      <c r="K114" s="22"/>
      <c r="Q114" s="3"/>
    </row>
    <row r="115" spans="1:17" x14ac:dyDescent="0.25">
      <c r="A115" s="1"/>
      <c r="D115" s="22"/>
    </row>
    <row r="116" spans="1:17" x14ac:dyDescent="0.25">
      <c r="A116" s="1"/>
      <c r="D116" s="22"/>
    </row>
    <row r="117" spans="1:17" x14ac:dyDescent="0.25">
      <c r="A117" s="1"/>
      <c r="D117" s="22"/>
    </row>
    <row r="118" spans="1:17" x14ac:dyDescent="0.25">
      <c r="A118" s="1"/>
      <c r="D118" s="22"/>
    </row>
    <row r="119" spans="1:17" x14ac:dyDescent="0.25">
      <c r="A119" s="1"/>
      <c r="D119" s="22"/>
    </row>
    <row r="120" spans="1:17" x14ac:dyDescent="0.25">
      <c r="D120" s="22"/>
    </row>
    <row r="122" spans="1:17" x14ac:dyDescent="0.25">
      <c r="A122" s="1"/>
    </row>
    <row r="123" spans="1:17" x14ac:dyDescent="0.25">
      <c r="A123" s="1"/>
    </row>
    <row r="124" spans="1:17" x14ac:dyDescent="0.25">
      <c r="A124" s="1"/>
    </row>
    <row r="126" spans="1:17" x14ac:dyDescent="0.25">
      <c r="A126" s="1"/>
    </row>
    <row r="128" spans="1:17" x14ac:dyDescent="0.25">
      <c r="A128" s="9"/>
    </row>
  </sheetData>
  <hyperlinks>
    <hyperlink ref="A27" location="Contents!A1" display="Back to contents" xr:uid="{E5ECB775-71FE-43C2-9DB5-79BF80B7C45E}"/>
  </hyperlink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5F1F6-D6A0-4309-B67A-667C6F29C0A2}">
  <dimension ref="A1:D43"/>
  <sheetViews>
    <sheetView showGridLines="0" workbookViewId="0"/>
  </sheetViews>
  <sheetFormatPr defaultRowHeight="15" x14ac:dyDescent="0.25"/>
  <sheetData>
    <row r="1" spans="1:2" x14ac:dyDescent="0.25">
      <c r="A1" t="s">
        <v>18</v>
      </c>
      <c r="B1" s="28" t="s">
        <v>126</v>
      </c>
    </row>
    <row r="20" spans="1:4" x14ac:dyDescent="0.25">
      <c r="A20" t="s">
        <v>127</v>
      </c>
    </row>
    <row r="22" spans="1:4" x14ac:dyDescent="0.25">
      <c r="A22" s="9" t="s">
        <v>79</v>
      </c>
    </row>
    <row r="24" spans="1:4" x14ac:dyDescent="0.25">
      <c r="B24" s="28" t="s">
        <v>106</v>
      </c>
      <c r="C24" s="28" t="s">
        <v>128</v>
      </c>
      <c r="D24" s="28" t="s">
        <v>129</v>
      </c>
    </row>
    <row r="25" spans="1:4" x14ac:dyDescent="0.25">
      <c r="B25">
        <v>2001</v>
      </c>
      <c r="C25">
        <v>29</v>
      </c>
      <c r="D25">
        <v>635</v>
      </c>
    </row>
    <row r="26" spans="1:4" x14ac:dyDescent="0.25">
      <c r="B26">
        <v>2002</v>
      </c>
      <c r="C26">
        <v>189</v>
      </c>
      <c r="D26">
        <v>602</v>
      </c>
    </row>
    <row r="27" spans="1:4" x14ac:dyDescent="0.25">
      <c r="B27">
        <v>2003</v>
      </c>
      <c r="C27">
        <v>195</v>
      </c>
      <c r="D27">
        <v>695</v>
      </c>
    </row>
    <row r="28" spans="1:4" x14ac:dyDescent="0.25">
      <c r="B28">
        <v>2004</v>
      </c>
      <c r="C28">
        <v>183</v>
      </c>
      <c r="D28">
        <v>723</v>
      </c>
    </row>
    <row r="29" spans="1:4" x14ac:dyDescent="0.25">
      <c r="B29">
        <v>2005</v>
      </c>
      <c r="C29">
        <v>174</v>
      </c>
      <c r="D29">
        <v>780</v>
      </c>
    </row>
    <row r="30" spans="1:4" x14ac:dyDescent="0.25">
      <c r="B30">
        <v>2006</v>
      </c>
      <c r="C30">
        <v>174</v>
      </c>
      <c r="D30">
        <v>746</v>
      </c>
    </row>
    <row r="31" spans="1:4" x14ac:dyDescent="0.25">
      <c r="B31">
        <v>2007</v>
      </c>
      <c r="C31">
        <v>181</v>
      </c>
      <c r="D31">
        <v>699</v>
      </c>
    </row>
    <row r="32" spans="1:4" x14ac:dyDescent="0.25">
      <c r="B32">
        <v>2008</v>
      </c>
      <c r="C32">
        <v>159</v>
      </c>
      <c r="D32">
        <v>779</v>
      </c>
    </row>
    <row r="33" spans="2:4" x14ac:dyDescent="0.25">
      <c r="B33">
        <v>2009</v>
      </c>
      <c r="C33">
        <v>189</v>
      </c>
      <c r="D33">
        <v>734</v>
      </c>
    </row>
    <row r="34" spans="2:4" x14ac:dyDescent="0.25">
      <c r="B34">
        <v>2010</v>
      </c>
      <c r="C34">
        <v>200</v>
      </c>
      <c r="D34">
        <v>889</v>
      </c>
    </row>
    <row r="35" spans="2:4" x14ac:dyDescent="0.25">
      <c r="B35">
        <v>2011</v>
      </c>
      <c r="C35">
        <v>223</v>
      </c>
      <c r="D35">
        <v>1144</v>
      </c>
    </row>
    <row r="36" spans="2:4" x14ac:dyDescent="0.25">
      <c r="B36">
        <v>2012</v>
      </c>
      <c r="C36">
        <v>270</v>
      </c>
      <c r="D36">
        <v>1128</v>
      </c>
    </row>
    <row r="37" spans="2:4" x14ac:dyDescent="0.25">
      <c r="B37">
        <v>2013</v>
      </c>
      <c r="C37">
        <v>286</v>
      </c>
      <c r="D37">
        <v>1203</v>
      </c>
    </row>
    <row r="38" spans="2:4" x14ac:dyDescent="0.25">
      <c r="B38">
        <v>2014</v>
      </c>
      <c r="C38">
        <v>279</v>
      </c>
      <c r="D38">
        <v>1261</v>
      </c>
    </row>
    <row r="39" spans="2:4" x14ac:dyDescent="0.25">
      <c r="B39">
        <v>2015</v>
      </c>
      <c r="C39">
        <v>299</v>
      </c>
      <c r="D39">
        <v>1235</v>
      </c>
    </row>
    <row r="40" spans="2:4" x14ac:dyDescent="0.25">
      <c r="B40">
        <v>2016</v>
      </c>
      <c r="C40">
        <v>278</v>
      </c>
      <c r="D40">
        <v>1261</v>
      </c>
    </row>
    <row r="41" spans="2:4" x14ac:dyDescent="0.25">
      <c r="B41">
        <v>2017</v>
      </c>
      <c r="C41">
        <v>293</v>
      </c>
      <c r="D41">
        <v>1154</v>
      </c>
    </row>
    <row r="42" spans="2:4" x14ac:dyDescent="0.25">
      <c r="B42">
        <v>2018</v>
      </c>
      <c r="C42">
        <v>328</v>
      </c>
      <c r="D42">
        <v>1228</v>
      </c>
    </row>
    <row r="43" spans="2:4" x14ac:dyDescent="0.25">
      <c r="B43">
        <v>2019</v>
      </c>
      <c r="C43">
        <v>369</v>
      </c>
      <c r="D43">
        <v>1153</v>
      </c>
    </row>
  </sheetData>
  <hyperlinks>
    <hyperlink ref="A22" location="Contents!A1" display="Back to contents" xr:uid="{FD850A47-60BB-423A-88BA-AEDABD3CE3F7}"/>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61ABF-9209-4CFD-A78C-7B5ED7E116E4}">
  <dimension ref="A1:Q78"/>
  <sheetViews>
    <sheetView showGridLines="0" workbookViewId="0"/>
  </sheetViews>
  <sheetFormatPr defaultRowHeight="15" x14ac:dyDescent="0.25"/>
  <cols>
    <col min="3" max="3" width="17.5703125" bestFit="1" customWidth="1"/>
    <col min="4" max="4" width="21.140625" bestFit="1" customWidth="1"/>
    <col min="5" max="5" width="17.85546875" bestFit="1" customWidth="1"/>
  </cols>
  <sheetData>
    <row r="1" spans="1:15" x14ac:dyDescent="0.25">
      <c r="A1" t="s">
        <v>19</v>
      </c>
      <c r="B1" s="28" t="s">
        <v>130</v>
      </c>
    </row>
    <row r="3" spans="1:15" x14ac:dyDescent="0.25">
      <c r="B3" s="28" t="s">
        <v>131</v>
      </c>
      <c r="I3" s="28" t="s">
        <v>132</v>
      </c>
      <c r="O3" s="28" t="s">
        <v>133</v>
      </c>
    </row>
    <row r="21" spans="1:17" x14ac:dyDescent="0.25">
      <c r="A21" s="28" t="s">
        <v>134</v>
      </c>
    </row>
    <row r="23" spans="1:17" x14ac:dyDescent="0.25">
      <c r="A23" t="s">
        <v>116</v>
      </c>
    </row>
    <row r="25" spans="1:17" x14ac:dyDescent="0.25">
      <c r="A25" s="9" t="s">
        <v>79</v>
      </c>
    </row>
    <row r="27" spans="1:17" s="28" customFormat="1" x14ac:dyDescent="0.25">
      <c r="B27" s="28" t="s">
        <v>106</v>
      </c>
      <c r="C27" s="28" t="s">
        <v>135</v>
      </c>
      <c r="D27" s="28" t="s">
        <v>136</v>
      </c>
      <c r="E27" s="28" t="s">
        <v>137</v>
      </c>
      <c r="I27" s="28" t="s">
        <v>106</v>
      </c>
      <c r="J27" s="28" t="s">
        <v>138</v>
      </c>
      <c r="K27" s="28" t="s">
        <v>139</v>
      </c>
      <c r="P27" s="28" t="s">
        <v>140</v>
      </c>
      <c r="Q27" s="28" t="s">
        <v>141</v>
      </c>
    </row>
    <row r="28" spans="1:17" x14ac:dyDescent="0.25">
      <c r="B28" s="31" t="s">
        <v>142</v>
      </c>
      <c r="C28" s="31">
        <v>12012416000</v>
      </c>
      <c r="D28" s="31">
        <v>18026782720</v>
      </c>
      <c r="E28" s="31">
        <v>24041148416</v>
      </c>
      <c r="I28" t="s">
        <v>142</v>
      </c>
      <c r="J28" s="31">
        <v>205488.203125</v>
      </c>
      <c r="K28" s="31">
        <v>87726.609375</v>
      </c>
      <c r="P28">
        <v>0</v>
      </c>
      <c r="Q28" s="34">
        <v>24.250247910729207</v>
      </c>
    </row>
    <row r="29" spans="1:17" x14ac:dyDescent="0.25">
      <c r="B29" s="31" t="s">
        <v>143</v>
      </c>
      <c r="C29" s="31">
        <v>13494223872</v>
      </c>
      <c r="D29" s="31">
        <v>19318810624</v>
      </c>
      <c r="E29" s="31">
        <v>25143396352</v>
      </c>
      <c r="I29" t="s">
        <v>143</v>
      </c>
      <c r="J29" s="31">
        <v>203368.09375</v>
      </c>
      <c r="K29" s="31">
        <v>94994.3046875</v>
      </c>
      <c r="P29">
        <v>10</v>
      </c>
      <c r="Q29" s="34">
        <v>13.151939792808973</v>
      </c>
    </row>
    <row r="30" spans="1:17" x14ac:dyDescent="0.25">
      <c r="B30" s="31" t="s">
        <v>144</v>
      </c>
      <c r="C30" s="31">
        <v>10612592640</v>
      </c>
      <c r="D30" s="31">
        <v>15352762368</v>
      </c>
      <c r="E30" s="31">
        <v>20092928000</v>
      </c>
      <c r="I30" t="s">
        <v>144</v>
      </c>
      <c r="J30" s="31">
        <v>195651.40625</v>
      </c>
      <c r="K30" s="31">
        <v>78469.9765625</v>
      </c>
      <c r="P30">
        <v>20</v>
      </c>
      <c r="Q30" s="34">
        <v>8.7683803364753725</v>
      </c>
    </row>
    <row r="31" spans="1:17" x14ac:dyDescent="0.25">
      <c r="B31" s="31" t="s">
        <v>145</v>
      </c>
      <c r="C31" s="31">
        <v>12375835648</v>
      </c>
      <c r="D31" s="31">
        <v>20323209216</v>
      </c>
      <c r="E31" s="31">
        <v>28270581760</v>
      </c>
      <c r="I31" t="s">
        <v>145</v>
      </c>
      <c r="J31" s="31">
        <v>191925.140625</v>
      </c>
      <c r="K31" s="31">
        <v>105891.3359375</v>
      </c>
      <c r="P31">
        <v>30</v>
      </c>
      <c r="Q31" s="34">
        <v>4.9041320839630247</v>
      </c>
    </row>
    <row r="32" spans="1:17" x14ac:dyDescent="0.25">
      <c r="B32" s="31" t="s">
        <v>146</v>
      </c>
      <c r="C32" s="31">
        <v>11712423936</v>
      </c>
      <c r="D32" s="31">
        <v>27816978432</v>
      </c>
      <c r="E32" s="31">
        <v>43921534976</v>
      </c>
      <c r="I32" t="s">
        <v>146</v>
      </c>
      <c r="J32" s="31">
        <v>190556.34375</v>
      </c>
      <c r="K32" s="31">
        <v>145977.703125</v>
      </c>
      <c r="P32">
        <v>40</v>
      </c>
      <c r="Q32" s="34">
        <v>3.4645817064432101</v>
      </c>
    </row>
    <row r="33" spans="2:17" x14ac:dyDescent="0.25">
      <c r="B33" s="31" t="s">
        <v>147</v>
      </c>
      <c r="C33" s="31">
        <v>10163133440</v>
      </c>
      <c r="D33" s="31">
        <v>15609969664</v>
      </c>
      <c r="E33" s="31">
        <v>21056806912</v>
      </c>
      <c r="I33" t="s">
        <v>147</v>
      </c>
      <c r="J33" s="31">
        <v>195341.4375</v>
      </c>
      <c r="K33" s="31">
        <v>79911.203125</v>
      </c>
      <c r="P33">
        <v>50</v>
      </c>
      <c r="Q33" s="34">
        <v>4.2050593712755679</v>
      </c>
    </row>
    <row r="34" spans="2:17" x14ac:dyDescent="0.25">
      <c r="B34" s="31" t="s">
        <v>148</v>
      </c>
      <c r="C34" s="31">
        <v>12584196096</v>
      </c>
      <c r="D34" s="31">
        <v>23081093120</v>
      </c>
      <c r="E34" s="31">
        <v>33577988096</v>
      </c>
      <c r="I34" t="s">
        <v>148</v>
      </c>
      <c r="J34" s="31">
        <v>196895.046875</v>
      </c>
      <c r="K34" s="31">
        <v>117225.3671875</v>
      </c>
      <c r="P34">
        <v>60</v>
      </c>
      <c r="Q34" s="34">
        <v>3.5884463683904704</v>
      </c>
    </row>
    <row r="35" spans="2:17" x14ac:dyDescent="0.25">
      <c r="B35" s="31" t="s">
        <v>149</v>
      </c>
      <c r="C35" s="31">
        <v>10210608128</v>
      </c>
      <c r="D35" s="31">
        <v>16227033088</v>
      </c>
      <c r="E35" s="31">
        <v>22243461120</v>
      </c>
      <c r="I35" t="s">
        <v>149</v>
      </c>
      <c r="J35" s="31">
        <v>218417.96875</v>
      </c>
      <c r="K35" s="31">
        <v>74293.4921875</v>
      </c>
      <c r="P35">
        <v>70</v>
      </c>
      <c r="Q35" s="34">
        <v>2.6624402717198876</v>
      </c>
    </row>
    <row r="36" spans="2:17" x14ac:dyDescent="0.25">
      <c r="B36" s="31" t="s">
        <v>150</v>
      </c>
      <c r="C36" s="31">
        <v>12373031936</v>
      </c>
      <c r="D36" s="31">
        <v>22741352448</v>
      </c>
      <c r="E36" s="31">
        <v>33109671936</v>
      </c>
      <c r="I36" t="s">
        <v>150</v>
      </c>
      <c r="J36" s="31">
        <v>215501.234375</v>
      </c>
      <c r="K36" s="31">
        <v>105527.71875</v>
      </c>
      <c r="P36">
        <v>80</v>
      </c>
      <c r="Q36" s="34">
        <v>2.0637217836290866</v>
      </c>
    </row>
    <row r="37" spans="2:17" x14ac:dyDescent="0.25">
      <c r="B37" s="31" t="s">
        <v>151</v>
      </c>
      <c r="C37" s="31">
        <v>13347951616</v>
      </c>
      <c r="D37" s="31">
        <v>20520898560</v>
      </c>
      <c r="E37" s="31">
        <v>27693842432</v>
      </c>
      <c r="I37" t="s">
        <v>151</v>
      </c>
      <c r="J37" s="31">
        <v>203295.359375</v>
      </c>
      <c r="K37" s="31">
        <v>100941.3046875</v>
      </c>
      <c r="P37">
        <v>90</v>
      </c>
      <c r="Q37" s="34">
        <v>2.2736986414411406</v>
      </c>
    </row>
    <row r="38" spans="2:17" x14ac:dyDescent="0.25">
      <c r="B38" s="31" t="s">
        <v>152</v>
      </c>
      <c r="C38" s="31">
        <v>18123735040</v>
      </c>
      <c r="D38" s="31">
        <v>28804102144</v>
      </c>
      <c r="E38" s="31">
        <v>39484465152</v>
      </c>
      <c r="I38" t="s">
        <v>152</v>
      </c>
      <c r="J38" s="31">
        <v>242154.640625</v>
      </c>
      <c r="K38" s="31">
        <v>118949.203125</v>
      </c>
      <c r="P38">
        <v>100</v>
      </c>
      <c r="Q38" s="34">
        <v>2.3075091485633257</v>
      </c>
    </row>
    <row r="39" spans="2:17" x14ac:dyDescent="0.25">
      <c r="B39" s="31" t="s">
        <v>153</v>
      </c>
      <c r="C39" s="31">
        <v>20471994368</v>
      </c>
      <c r="D39" s="31">
        <v>27383869440</v>
      </c>
      <c r="E39" s="31">
        <v>34295750656</v>
      </c>
      <c r="I39" t="s">
        <v>153</v>
      </c>
      <c r="J39" s="31">
        <v>273715.78125</v>
      </c>
      <c r="K39" s="31">
        <v>100044.90625</v>
      </c>
      <c r="P39">
        <v>110</v>
      </c>
      <c r="Q39" s="34">
        <v>2.6229720440238915</v>
      </c>
    </row>
    <row r="40" spans="2:17" x14ac:dyDescent="0.25">
      <c r="B40" s="31" t="s">
        <v>154</v>
      </c>
      <c r="C40" s="31">
        <v>20675260416</v>
      </c>
      <c r="D40" s="31">
        <v>28625854464</v>
      </c>
      <c r="E40" s="31">
        <v>36576444416</v>
      </c>
      <c r="I40" t="s">
        <v>154</v>
      </c>
      <c r="J40" s="31">
        <v>260121.96875</v>
      </c>
      <c r="K40" s="31">
        <v>110047.8203125</v>
      </c>
      <c r="P40">
        <v>120</v>
      </c>
      <c r="Q40" s="34">
        <v>1.37585378356161</v>
      </c>
    </row>
    <row r="41" spans="2:17" x14ac:dyDescent="0.25">
      <c r="B41" s="31" t="s">
        <v>155</v>
      </c>
      <c r="C41" s="31">
        <v>24318050304</v>
      </c>
      <c r="D41" s="31">
        <v>32336719872</v>
      </c>
      <c r="E41" s="31">
        <v>40355389440</v>
      </c>
      <c r="I41" t="s">
        <v>155</v>
      </c>
      <c r="J41" s="31">
        <v>277470.28125</v>
      </c>
      <c r="K41" s="31">
        <v>116541.203125</v>
      </c>
      <c r="P41">
        <v>130</v>
      </c>
      <c r="Q41" s="34">
        <v>1.9941453623410172</v>
      </c>
    </row>
    <row r="42" spans="2:17" x14ac:dyDescent="0.25">
      <c r="B42" s="31" t="s">
        <v>156</v>
      </c>
      <c r="C42" s="31">
        <v>24008830976</v>
      </c>
      <c r="D42" s="31">
        <v>44047253504</v>
      </c>
      <c r="E42" s="31">
        <v>64085680128</v>
      </c>
      <c r="I42" t="s">
        <v>156</v>
      </c>
      <c r="J42" s="31">
        <v>265574</v>
      </c>
      <c r="K42" s="31">
        <v>165856.78125</v>
      </c>
      <c r="P42">
        <v>140</v>
      </c>
      <c r="Q42" s="34">
        <v>1.4189465933753815</v>
      </c>
    </row>
    <row r="43" spans="2:17" x14ac:dyDescent="0.25">
      <c r="B43" s="31" t="s">
        <v>157</v>
      </c>
      <c r="C43" s="31">
        <v>21039185920</v>
      </c>
      <c r="D43" s="31">
        <v>34237530112</v>
      </c>
      <c r="E43" s="31">
        <v>47435874304</v>
      </c>
      <c r="I43" t="s">
        <v>157</v>
      </c>
      <c r="J43" s="31">
        <v>293125.25</v>
      </c>
      <c r="K43" s="31">
        <v>116801.7109375</v>
      </c>
      <c r="P43">
        <v>150</v>
      </c>
      <c r="Q43" s="34">
        <v>1.3504902623490496</v>
      </c>
    </row>
    <row r="44" spans="2:17" x14ac:dyDescent="0.25">
      <c r="B44" s="31" t="s">
        <v>158</v>
      </c>
      <c r="C44" s="31">
        <v>27691114496</v>
      </c>
      <c r="D44" s="31">
        <v>38285197312</v>
      </c>
      <c r="E44" s="31">
        <v>48879280128</v>
      </c>
      <c r="I44" t="s">
        <v>158</v>
      </c>
      <c r="J44" s="31">
        <v>321057.0625</v>
      </c>
      <c r="K44" s="31">
        <v>119247.328125</v>
      </c>
      <c r="P44">
        <v>160</v>
      </c>
      <c r="Q44" s="34">
        <v>1.0688410395432975</v>
      </c>
    </row>
    <row r="45" spans="2:17" x14ac:dyDescent="0.25">
      <c r="B45" s="31" t="s">
        <v>159</v>
      </c>
      <c r="C45" s="31">
        <v>37470552064</v>
      </c>
      <c r="D45" s="31">
        <v>50409345024</v>
      </c>
      <c r="E45" s="31">
        <v>63348142080</v>
      </c>
      <c r="I45" t="s">
        <v>159</v>
      </c>
      <c r="J45" s="31">
        <v>405884.03125</v>
      </c>
      <c r="K45" s="31">
        <v>124196.421875</v>
      </c>
      <c r="P45">
        <v>170</v>
      </c>
      <c r="Q45" s="34">
        <v>1.0986702622302214</v>
      </c>
    </row>
    <row r="46" spans="2:17" x14ac:dyDescent="0.25">
      <c r="J46" s="31"/>
      <c r="K46" s="31"/>
      <c r="P46">
        <v>180</v>
      </c>
      <c r="Q46" s="34">
        <v>1.2136520471304206</v>
      </c>
    </row>
    <row r="47" spans="2:17" x14ac:dyDescent="0.25">
      <c r="P47">
        <v>190</v>
      </c>
      <c r="Q47" s="34">
        <v>0.8104213710569933</v>
      </c>
    </row>
    <row r="48" spans="2:17" x14ac:dyDescent="0.25">
      <c r="P48">
        <v>200</v>
      </c>
      <c r="Q48" s="34">
        <v>1.2840133895602535</v>
      </c>
    </row>
    <row r="49" spans="16:17" x14ac:dyDescent="0.25">
      <c r="P49">
        <v>210</v>
      </c>
      <c r="Q49" s="34">
        <v>0.58609953652193125</v>
      </c>
    </row>
    <row r="50" spans="16:17" x14ac:dyDescent="0.25">
      <c r="P50">
        <v>220</v>
      </c>
      <c r="Q50" s="34">
        <v>0.91067525692717555</v>
      </c>
    </row>
    <row r="51" spans="16:17" x14ac:dyDescent="0.25">
      <c r="P51">
        <v>230</v>
      </c>
      <c r="Q51" s="34">
        <v>0.5213494796391277</v>
      </c>
    </row>
    <row r="52" spans="16:17" x14ac:dyDescent="0.25">
      <c r="P52">
        <v>240</v>
      </c>
      <c r="Q52" s="34">
        <v>0.55066164657126293</v>
      </c>
    </row>
    <row r="53" spans="16:17" x14ac:dyDescent="0.25">
      <c r="P53">
        <v>250</v>
      </c>
      <c r="Q53" s="34">
        <v>0.50887476200214865</v>
      </c>
    </row>
    <row r="54" spans="16:17" x14ac:dyDescent="0.25">
      <c r="P54">
        <v>260</v>
      </c>
      <c r="Q54" s="34">
        <v>0.75287123679106749</v>
      </c>
    </row>
    <row r="55" spans="16:17" x14ac:dyDescent="0.25">
      <c r="P55">
        <v>270</v>
      </c>
      <c r="Q55" s="34">
        <v>0.47068463893812057</v>
      </c>
    </row>
    <row r="56" spans="16:17" x14ac:dyDescent="0.25">
      <c r="P56">
        <v>280</v>
      </c>
      <c r="Q56" s="34">
        <v>0.31660297024385164</v>
      </c>
    </row>
    <row r="57" spans="16:17" x14ac:dyDescent="0.25">
      <c r="P57">
        <v>290</v>
      </c>
      <c r="Q57" s="34">
        <v>0.6690660652335616</v>
      </c>
    </row>
    <row r="58" spans="16:17" x14ac:dyDescent="0.25">
      <c r="P58">
        <v>300</v>
      </c>
      <c r="Q58" s="34">
        <v>0.26498793765605511</v>
      </c>
    </row>
    <row r="59" spans="16:17" x14ac:dyDescent="0.25">
      <c r="P59">
        <v>310</v>
      </c>
      <c r="Q59" s="34">
        <v>0.30357643190855577</v>
      </c>
    </row>
    <row r="60" spans="16:17" x14ac:dyDescent="0.25">
      <c r="P60">
        <v>320</v>
      </c>
      <c r="Q60" s="34">
        <v>0.46114504031146747</v>
      </c>
    </row>
    <row r="61" spans="16:17" x14ac:dyDescent="0.25">
      <c r="P61">
        <v>330</v>
      </c>
      <c r="Q61" s="34">
        <v>0.48586493460755742</v>
      </c>
    </row>
    <row r="62" spans="16:17" x14ac:dyDescent="0.25">
      <c r="P62">
        <v>340</v>
      </c>
      <c r="Q62" s="34">
        <v>0.38107654644050698</v>
      </c>
    </row>
    <row r="63" spans="16:17" x14ac:dyDescent="0.25">
      <c r="P63">
        <v>350</v>
      </c>
      <c r="Q63" s="34">
        <v>0.15558528226328497</v>
      </c>
    </row>
    <row r="64" spans="16:17" x14ac:dyDescent="0.25">
      <c r="P64">
        <v>360</v>
      </c>
      <c r="Q64" s="34">
        <v>0.20100523979251014</v>
      </c>
    </row>
    <row r="65" spans="16:17" x14ac:dyDescent="0.25">
      <c r="P65">
        <v>370</v>
      </c>
      <c r="Q65" s="34">
        <v>0.32931305271724742</v>
      </c>
    </row>
    <row r="66" spans="16:17" x14ac:dyDescent="0.25">
      <c r="P66">
        <v>380</v>
      </c>
      <c r="Q66" s="34">
        <v>0.10204842000455744</v>
      </c>
    </row>
    <row r="67" spans="16:17" x14ac:dyDescent="0.25">
      <c r="P67">
        <v>390</v>
      </c>
      <c r="Q67" s="34">
        <v>0.38525421835560697</v>
      </c>
    </row>
    <row r="68" spans="16:17" x14ac:dyDescent="0.25">
      <c r="P68">
        <v>400</v>
      </c>
      <c r="Q68" s="34">
        <v>0.41421023527002399</v>
      </c>
    </row>
    <row r="69" spans="16:17" x14ac:dyDescent="0.25">
      <c r="P69">
        <v>410</v>
      </c>
      <c r="Q69" s="34">
        <v>0.29556365101676463</v>
      </c>
    </row>
    <row r="70" spans="16:17" x14ac:dyDescent="0.25">
      <c r="P70">
        <v>420</v>
      </c>
      <c r="Q70" s="34">
        <v>2.2828009661968462E-2</v>
      </c>
    </row>
    <row r="71" spans="16:17" x14ac:dyDescent="0.25">
      <c r="P71">
        <v>430</v>
      </c>
      <c r="Q71" s="34">
        <v>0.1622533210851253</v>
      </c>
    </row>
    <row r="72" spans="16:17" x14ac:dyDescent="0.25">
      <c r="P72">
        <v>440</v>
      </c>
      <c r="Q72" s="34">
        <v>0.25634022920042593</v>
      </c>
    </row>
    <row r="73" spans="16:17" x14ac:dyDescent="0.25">
      <c r="P73">
        <v>450</v>
      </c>
      <c r="Q73" s="34">
        <v>0.10352829334146127</v>
      </c>
    </row>
    <row r="74" spans="16:17" x14ac:dyDescent="0.25">
      <c r="P74">
        <v>460</v>
      </c>
      <c r="Q74" s="34">
        <v>0.13868521025523156</v>
      </c>
    </row>
    <row r="75" spans="16:17" x14ac:dyDescent="0.25">
      <c r="P75">
        <v>470</v>
      </c>
      <c r="Q75" s="34">
        <v>7.9711072229023822E-2</v>
      </c>
    </row>
    <row r="76" spans="16:17" x14ac:dyDescent="0.25">
      <c r="P76">
        <v>480</v>
      </c>
      <c r="Q76" s="34">
        <v>0.36238260478937212</v>
      </c>
    </row>
    <row r="77" spans="16:17" x14ac:dyDescent="0.25">
      <c r="P77">
        <v>490</v>
      </c>
      <c r="Q77" s="34">
        <v>0.16451186422305997</v>
      </c>
    </row>
    <row r="78" spans="16:17" x14ac:dyDescent="0.25">
      <c r="P78" s="37" t="s">
        <v>160</v>
      </c>
      <c r="Q78" s="34">
        <v>3.7650792413905463</v>
      </c>
    </row>
  </sheetData>
  <hyperlinks>
    <hyperlink ref="A25" location="Contents!A1" display="Back to contents" xr:uid="{00DE16A2-229A-469E-BB81-EB47AA7CF441}"/>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04E85-6F65-4A51-BD4C-E2AF63439A57}">
  <dimension ref="A1:D39"/>
  <sheetViews>
    <sheetView showGridLines="0" workbookViewId="0"/>
  </sheetViews>
  <sheetFormatPr defaultRowHeight="15" x14ac:dyDescent="0.25"/>
  <sheetData>
    <row r="1" spans="1:2" x14ac:dyDescent="0.25">
      <c r="A1" t="s">
        <v>20</v>
      </c>
      <c r="B1" s="28" t="s">
        <v>161</v>
      </c>
    </row>
    <row r="20" spans="1:4" x14ac:dyDescent="0.25">
      <c r="A20" s="28" t="s">
        <v>162</v>
      </c>
    </row>
    <row r="22" spans="1:4" x14ac:dyDescent="0.25">
      <c r="A22" t="s">
        <v>116</v>
      </c>
    </row>
    <row r="24" spans="1:4" x14ac:dyDescent="0.25">
      <c r="A24" s="9" t="s">
        <v>79</v>
      </c>
    </row>
    <row r="26" spans="1:4" x14ac:dyDescent="0.25">
      <c r="B26" s="28" t="s">
        <v>163</v>
      </c>
      <c r="C26" s="28" t="s">
        <v>164</v>
      </c>
      <c r="D26" s="28" t="s">
        <v>165</v>
      </c>
    </row>
    <row r="27" spans="1:4" x14ac:dyDescent="0.25">
      <c r="B27" s="31" t="s">
        <v>83</v>
      </c>
      <c r="C27" s="31">
        <v>26770.0234375</v>
      </c>
      <c r="D27" s="34">
        <v>2.9784081503748894</v>
      </c>
    </row>
    <row r="28" spans="1:4" x14ac:dyDescent="0.25">
      <c r="B28" s="31" t="s">
        <v>84</v>
      </c>
      <c r="C28" s="31">
        <v>42339.13671875</v>
      </c>
      <c r="D28" s="34">
        <v>4.9904182553291321</v>
      </c>
    </row>
    <row r="29" spans="1:4" x14ac:dyDescent="0.25">
      <c r="B29" s="31" t="s">
        <v>85</v>
      </c>
      <c r="C29" s="31">
        <v>50402.75390625</v>
      </c>
      <c r="D29" s="34">
        <v>6.6260449588298798</v>
      </c>
    </row>
    <row r="30" spans="1:4" x14ac:dyDescent="0.25">
      <c r="B30" s="31" t="s">
        <v>86</v>
      </c>
      <c r="C30" s="31">
        <v>54550.5234375</v>
      </c>
      <c r="D30" s="34">
        <v>7.8328713774681091</v>
      </c>
    </row>
    <row r="31" spans="1:4" x14ac:dyDescent="0.25">
      <c r="B31" s="31" t="s">
        <v>87</v>
      </c>
      <c r="C31" s="31">
        <v>77169.5859375</v>
      </c>
      <c r="D31" s="34">
        <v>7.0697791874408722</v>
      </c>
    </row>
    <row r="32" spans="1:4" x14ac:dyDescent="0.25">
      <c r="B32" s="31" t="s">
        <v>88</v>
      </c>
      <c r="C32" s="31">
        <v>100584.0390625</v>
      </c>
      <c r="D32" s="34">
        <v>8.8359951972961426</v>
      </c>
    </row>
    <row r="33" spans="2:4" x14ac:dyDescent="0.25">
      <c r="B33" s="31" t="s">
        <v>89</v>
      </c>
      <c r="C33" s="31">
        <v>118248.109375</v>
      </c>
      <c r="D33" s="34">
        <v>9.8813422024250031</v>
      </c>
    </row>
    <row r="34" spans="2:4" x14ac:dyDescent="0.25">
      <c r="B34" s="31" t="s">
        <v>90</v>
      </c>
      <c r="C34" s="31">
        <v>114013.03125</v>
      </c>
      <c r="D34" s="34">
        <v>12.130829691886902</v>
      </c>
    </row>
    <row r="35" spans="2:4" x14ac:dyDescent="0.25">
      <c r="B35" s="31" t="s">
        <v>91</v>
      </c>
      <c r="C35" s="31">
        <v>157291.546875</v>
      </c>
      <c r="D35" s="34">
        <v>12.508663535118103</v>
      </c>
    </row>
    <row r="36" spans="2:4" x14ac:dyDescent="0.25">
      <c r="B36" s="31" t="s">
        <v>92</v>
      </c>
      <c r="C36" s="31">
        <v>169449</v>
      </c>
      <c r="D36" s="34">
        <v>11.863043904304504</v>
      </c>
    </row>
    <row r="37" spans="2:4" x14ac:dyDescent="0.25">
      <c r="B37" s="31" t="s">
        <v>93</v>
      </c>
      <c r="C37" s="31">
        <v>128060.046875</v>
      </c>
      <c r="D37" s="34">
        <v>7.6745122671127319</v>
      </c>
    </row>
    <row r="38" spans="2:4" x14ac:dyDescent="0.25">
      <c r="B38" s="31" t="s">
        <v>94</v>
      </c>
      <c r="C38" s="31">
        <v>168313.1875</v>
      </c>
      <c r="D38" s="34">
        <v>3.8119331002235413</v>
      </c>
    </row>
    <row r="39" spans="2:4" x14ac:dyDescent="0.25">
      <c r="B39" s="31" t="s">
        <v>95</v>
      </c>
      <c r="C39" s="31">
        <v>109025.1640625</v>
      </c>
      <c r="D39" s="34">
        <v>1.7596285790205002</v>
      </c>
    </row>
  </sheetData>
  <hyperlinks>
    <hyperlink ref="A24" location="Contents!A1" display="Back to contents" xr:uid="{4093EF1E-2924-4B93-86A3-BEDE19E5FC3A}"/>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68e425f-67c7-4f4a-ad7d-1fb1331c16cb">
      <Value>2</Value>
    </TaxCatchAll>
    <i0f84bba906045b4af568ee102a52dcb xmlns="b68e425f-67c7-4f4a-ad7d-1fb1331c16cb">
      <Terms xmlns="http://schemas.microsoft.com/office/infopath/2007/PartnerControls">
        <TermInfo xmlns="http://schemas.microsoft.com/office/infopath/2007/PartnerControls">
          <TermName xmlns="http://schemas.microsoft.com/office/infopath/2007/PartnerControls">Operational Activities</TermName>
          <TermId xmlns="http://schemas.microsoft.com/office/infopath/2007/PartnerControls">c91ae86f-6f80-4441-a561-439e28dec06f</TermId>
        </TermInfo>
      </Terms>
    </i0f84bba906045b4af568ee102a52dcb>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5107DA88BB504418B69D9967188D101" ma:contentTypeVersion="9" ma:contentTypeDescription="Create a new document." ma:contentTypeScope="" ma:versionID="61753e85eecfd966ef1e7210bb717507">
  <xsd:schema xmlns:xsd="http://www.w3.org/2001/XMLSchema" xmlns:xs="http://www.w3.org/2001/XMLSchema" xmlns:p="http://schemas.microsoft.com/office/2006/metadata/properties" xmlns:ns2="b68e425f-67c7-4f4a-ad7d-1fb1331c16cb" xmlns:ns3="8cec8e0c-dc74-4b71-a9e0-b2b00a23b601" targetNamespace="http://schemas.microsoft.com/office/2006/metadata/properties" ma:root="true" ma:fieldsID="2cb33ed52f4ed62a057b958739cfb991" ns2:_="" ns3:_="">
    <xsd:import namespace="b68e425f-67c7-4f4a-ad7d-1fb1331c16cb"/>
    <xsd:import namespace="8cec8e0c-dc74-4b71-a9e0-b2b00a23b601"/>
    <xsd:element name="properties">
      <xsd:complexType>
        <xsd:sequence>
          <xsd:element name="documentManagement">
            <xsd:complexType>
              <xsd:all>
                <xsd:element ref="ns2:i0f84bba906045b4af568ee102a52dcb" minOccurs="0"/>
                <xsd:element ref="ns2:TaxCatchAll"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8e425f-67c7-4f4a-ad7d-1fb1331c16cb" elementFormDefault="qualified">
    <xsd:import namespace="http://schemas.microsoft.com/office/2006/documentManagement/types"/>
    <xsd:import namespace="http://schemas.microsoft.com/office/infopath/2007/PartnerControls"/>
    <xsd:element name="i0f84bba906045b4af568ee102a52dcb" ma:index="9" nillable="true" ma:taxonomy="true" ma:internalName="i0f84bba906045b4af568ee102a52dcb" ma:taxonomyFieldName="RevIMBCS" ma:displayName="Record" ma:indexed="true" ma:default="2;#Operational Activities|c91ae86f-6f80-4441-a561-439e28dec06f" ma:fieldId="{20f84bba-9060-45b4-af56-8ee102a52dcb}" ma:sspId="9e7832e3-0c1d-4697-8be2-0d137dca2da6" ma:termSetId="3c672b5e-1100-4960-a8a3-535520ee1155" ma:anchorId="df75995f-02a1-4b82-9d0c-b997654155eb" ma:open="false" ma:isKeyword="false">
      <xsd:complexType>
        <xsd:sequence>
          <xsd:element ref="pc:Terms" minOccurs="0" maxOccurs="1"/>
        </xsd:sequence>
      </xsd:complexType>
    </xsd:element>
    <xsd:element name="TaxCatchAll" ma:index="10" nillable="true" ma:displayName="Taxonomy Catch All Column" ma:hidden="true" ma:list="{09caa1fa-22f0-4ba7-9f93-421c4bfedf9b}" ma:internalName="TaxCatchAll" ma:showField="CatchAllData" ma:web="b68e425f-67c7-4f4a-ad7d-1fb1331c16cb">
      <xsd:complexType>
        <xsd:complexContent>
          <xsd:extension base="dms:MultiChoiceLookup">
            <xsd:sequence>
              <xsd:element name="Value" type="dms:Lookup" maxOccurs="unbounded" minOccurs="0" nillable="true"/>
            </xsd:sequence>
          </xsd:extension>
        </xsd:complexContent>
      </xsd:complex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cec8e0c-dc74-4b71-a9e0-b2b00a23b60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88AAAA6-6167-4D85-9D47-BE48BAE3E667}">
  <ds:schemaRefs>
    <ds:schemaRef ds:uri="8cec8e0c-dc74-4b71-a9e0-b2b00a23b601"/>
    <ds:schemaRef ds:uri="http://purl.org/dc/terms/"/>
    <ds:schemaRef ds:uri="http://purl.org/dc/dcmitype/"/>
    <ds:schemaRef ds:uri="http://purl.org/dc/elements/1.1/"/>
    <ds:schemaRef ds:uri="b68e425f-67c7-4f4a-ad7d-1fb1331c16cb"/>
    <ds:schemaRef ds:uri="http://www.w3.org/XML/1998/namespace"/>
    <ds:schemaRef ds:uri="http://schemas.microsoft.com/office/2006/documentManagement/types"/>
    <ds:schemaRef ds:uri="http://schemas.openxmlformats.org/package/2006/metadata/core-properties"/>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4C74E08A-EE9D-4F7A-88E8-5D8D91A55C62}">
  <ds:schemaRefs>
    <ds:schemaRef ds:uri="http://schemas.microsoft.com/sharepoint/v3/contenttype/forms"/>
  </ds:schemaRefs>
</ds:datastoreItem>
</file>

<file path=customXml/itemProps3.xml><?xml version="1.0" encoding="utf-8"?>
<ds:datastoreItem xmlns:ds="http://schemas.openxmlformats.org/officeDocument/2006/customXml" ds:itemID="{B514237D-4AC5-47DA-81C0-964CD846D8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8e425f-67c7-4f4a-ad7d-1fb1331c16cb"/>
    <ds:schemaRef ds:uri="8cec8e0c-dc74-4b71-a9e0-b2b00a23b6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68</vt:i4>
      </vt:variant>
    </vt:vector>
  </HeadingPairs>
  <TitlesOfParts>
    <vt:vector size="68" baseType="lpstr">
      <vt:lpstr>About</vt:lpstr>
      <vt:lpstr>Contents</vt:lpstr>
      <vt:lpstr>Figure 3</vt:lpstr>
      <vt:lpstr>Figure 4</vt:lpstr>
      <vt:lpstr>Figure 5</vt:lpstr>
      <vt:lpstr>1.1</vt:lpstr>
      <vt:lpstr>1.2</vt:lpstr>
      <vt:lpstr>1.3</vt:lpstr>
      <vt:lpstr>1.4</vt:lpstr>
      <vt:lpstr>1.5</vt:lpstr>
      <vt:lpstr>1.6</vt:lpstr>
      <vt:lpstr>Box 1.5 figure</vt:lpstr>
      <vt:lpstr>1.7</vt:lpstr>
      <vt:lpstr>1.8</vt:lpstr>
      <vt:lpstr>1.9</vt:lpstr>
      <vt:lpstr>1.10</vt:lpstr>
      <vt:lpstr>1.11</vt:lpstr>
      <vt:lpstr>1.12</vt:lpstr>
      <vt:lpstr>1.13</vt:lpstr>
      <vt:lpstr>1.14</vt:lpstr>
      <vt:lpstr>2.1</vt:lpstr>
      <vt:lpstr>Box 2.3 figure</vt:lpstr>
      <vt:lpstr>2.2</vt:lpstr>
      <vt:lpstr>2.3</vt:lpstr>
      <vt:lpstr>2.4</vt:lpstr>
      <vt:lpstr>2.5</vt:lpstr>
      <vt:lpstr>2.6</vt:lpstr>
      <vt:lpstr>2.7</vt:lpstr>
      <vt:lpstr>2.8</vt:lpstr>
      <vt:lpstr>2.9</vt:lpstr>
      <vt:lpstr>2.10</vt:lpstr>
      <vt:lpstr>3.1</vt:lpstr>
      <vt:lpstr>3.2</vt:lpstr>
      <vt:lpstr>Box 3.3</vt:lpstr>
      <vt:lpstr>3.3</vt:lpstr>
      <vt:lpstr>Box 3.4</vt:lpstr>
      <vt:lpstr>3.4</vt:lpstr>
      <vt:lpstr>3.5</vt:lpstr>
      <vt:lpstr>3.6</vt:lpstr>
      <vt:lpstr>3.7</vt:lpstr>
      <vt:lpstr>3.8</vt:lpstr>
      <vt:lpstr>A.1</vt:lpstr>
      <vt:lpstr>A.2</vt:lpstr>
      <vt:lpstr>A.3</vt:lpstr>
      <vt:lpstr>A.4</vt:lpstr>
      <vt:lpstr>A.5</vt:lpstr>
      <vt:lpstr>A.6</vt:lpstr>
      <vt:lpstr>A.7</vt:lpstr>
      <vt:lpstr>A.8</vt:lpstr>
      <vt:lpstr>B.1</vt:lpstr>
      <vt:lpstr>B.2</vt:lpstr>
      <vt:lpstr>B.3</vt:lpstr>
      <vt:lpstr>B.4</vt:lpstr>
      <vt:lpstr>B.5</vt:lpstr>
      <vt:lpstr>B.6</vt:lpstr>
      <vt:lpstr>B.7</vt:lpstr>
      <vt:lpstr>B.8</vt:lpstr>
      <vt:lpstr>B.9</vt:lpstr>
      <vt:lpstr>B.11</vt:lpstr>
      <vt:lpstr>C.3</vt:lpstr>
      <vt:lpstr>C.4</vt:lpstr>
      <vt:lpstr>C.5</vt:lpstr>
      <vt:lpstr>C.6</vt:lpstr>
      <vt:lpstr>C.7</vt:lpstr>
      <vt:lpstr>C.8</vt:lpstr>
      <vt:lpstr>C.9</vt:lpstr>
      <vt:lpstr>C.10</vt:lpstr>
      <vt:lpstr>C.11</vt:lpstr>
    </vt:vector>
  </TitlesOfParts>
  <Manager/>
  <Company>Productivity Commission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Chart data - Research paper - Wealth Transfers and their Economic Effects</dc:title>
  <dc:subject/>
  <dc:creator>Productivity Commission</dc:creator>
  <cp:keywords/>
  <dc:description/>
  <cp:lastModifiedBy>Dobson, Bianca</cp:lastModifiedBy>
  <cp:revision/>
  <dcterms:created xsi:type="dcterms:W3CDTF">2020-03-11T06:15:39Z</dcterms:created>
  <dcterms:modified xsi:type="dcterms:W3CDTF">2021-12-03T01:35:59Z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0x010100A5107DA88BB504418B69D9967188D101</vt:lpwstr>
  </property>
  <property fmtid="{D5CDD505-2E9C-101B-9397-08002B2CF9AE}" pid="3" name="_dlc_DocIdItemGuid">
    <vt:lpwstr>a8503a08-9e6a-43d6-acb4-bd87bdc0873d</vt:lpwstr>
  </property>
  <property fmtid="{D5CDD505-2E9C-101B-9397-08002B2CF9AE}" pid="4" name="Record Tag">
    <vt:lpwstr>270;#Final Report|2ba7de50-4c1d-4453-9bfb-2c08018fad73</vt:lpwstr>
  </property>
  <property fmtid="{D5CDD505-2E9C-101B-9397-08002B2CF9AE}" pid="5" name="TaxKeyword">
    <vt:lpwstr/>
  </property>
  <property fmtid="{D5CDD505-2E9C-101B-9397-08002B2CF9AE}" pid="6" name="RevIMBCS">
    <vt:lpwstr>2;#Operational Activities|c91ae86f-6f80-4441-a561-439e28dec06f</vt:lpwstr>
  </property>
</Properties>
</file>