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https://pcgov-my.sharepoint.com/personal/tully_lampasona_pc_gov_au/Documents/Documents/upload/"/>
    </mc:Choice>
  </mc:AlternateContent>
  <xr:revisionPtr revIDLastSave="10" documentId="11_9A8F874D21F6CABE8BF6D8CCCF3A09788C91FDA6" xr6:coauthVersionLast="47" xr6:coauthVersionMax="47" xr10:uidLastSave="{72FDF47C-A5E4-458D-8D61-6355BF2919AA}"/>
  <bookViews>
    <workbookView xWindow="-28920" yWindow="45" windowWidth="29040" windowHeight="15720" xr2:uid="{00000000-000D-0000-FFFF-FFFF00000000}"/>
  </bookViews>
  <sheets>
    <sheet name="Results_View" sheetId="1" r:id="rId1"/>
    <sheet name="Selected Criteria" sheetId="2" r:id="rId2"/>
    <sheet name="All selected products" sheetId="3"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7" i="1" l="1"/>
  <c r="K7" i="1"/>
  <c r="L7" i="1"/>
  <c r="M7" i="1"/>
  <c r="N7" i="1"/>
  <c r="O7" i="1"/>
  <c r="J8" i="1"/>
  <c r="K8" i="1"/>
  <c r="L8" i="1"/>
  <c r="M8" i="1"/>
  <c r="N8" i="1"/>
  <c r="O8" i="1"/>
  <c r="J9" i="1"/>
  <c r="K9" i="1"/>
  <c r="L9" i="1"/>
  <c r="M9" i="1"/>
  <c r="N9" i="1"/>
  <c r="O9" i="1"/>
  <c r="J10" i="1"/>
  <c r="K10" i="1"/>
  <c r="L10" i="1"/>
  <c r="M10" i="1"/>
  <c r="N10" i="1"/>
  <c r="O10" i="1"/>
  <c r="J11" i="1"/>
  <c r="K11" i="1"/>
  <c r="L11" i="1"/>
  <c r="M11" i="1"/>
  <c r="N11" i="1"/>
  <c r="O11" i="1"/>
  <c r="J12" i="1"/>
  <c r="K12" i="1"/>
  <c r="L12" i="1"/>
  <c r="M12" i="1"/>
  <c r="N12" i="1"/>
  <c r="O12" i="1"/>
  <c r="J13" i="1"/>
  <c r="K13" i="1"/>
  <c r="L13" i="1"/>
  <c r="M13" i="1"/>
  <c r="N13" i="1"/>
  <c r="O13" i="1"/>
  <c r="J14" i="1"/>
  <c r="K14" i="1"/>
  <c r="L14" i="1"/>
  <c r="M14" i="1"/>
  <c r="N14" i="1"/>
  <c r="O14" i="1"/>
  <c r="J15" i="1"/>
  <c r="K15" i="1"/>
  <c r="L15" i="1"/>
  <c r="M15" i="1"/>
  <c r="N15" i="1"/>
  <c r="O15" i="1"/>
  <c r="J16" i="1"/>
  <c r="K16" i="1"/>
  <c r="L16" i="1"/>
  <c r="M16" i="1"/>
  <c r="N16" i="1"/>
  <c r="O16" i="1"/>
  <c r="J17" i="1"/>
  <c r="K17" i="1"/>
  <c r="L17" i="1"/>
  <c r="M17" i="1"/>
  <c r="N17" i="1"/>
  <c r="O17" i="1"/>
  <c r="J18" i="1"/>
  <c r="K18" i="1"/>
  <c r="L18" i="1"/>
  <c r="M18" i="1"/>
  <c r="N18" i="1"/>
  <c r="O18" i="1"/>
  <c r="J19" i="1"/>
  <c r="K19" i="1"/>
  <c r="L19" i="1"/>
  <c r="M19" i="1"/>
  <c r="N19" i="1"/>
  <c r="O19" i="1"/>
  <c r="J20" i="1"/>
  <c r="K20" i="1"/>
  <c r="L20" i="1"/>
  <c r="M20" i="1"/>
  <c r="N20" i="1"/>
  <c r="O20" i="1"/>
  <c r="J21" i="1"/>
  <c r="K21" i="1"/>
  <c r="L21" i="1"/>
  <c r="M21" i="1"/>
  <c r="N21" i="1"/>
  <c r="O21" i="1"/>
  <c r="J22" i="1"/>
  <c r="K22" i="1"/>
  <c r="L22" i="1"/>
  <c r="M22" i="1"/>
  <c r="N22" i="1"/>
  <c r="O22" i="1"/>
  <c r="J23" i="1"/>
  <c r="K23" i="1"/>
  <c r="L23" i="1"/>
  <c r="M23" i="1"/>
  <c r="N23" i="1"/>
  <c r="O23" i="1"/>
  <c r="J24" i="1"/>
  <c r="K24" i="1"/>
  <c r="L24" i="1"/>
  <c r="M24" i="1"/>
  <c r="N24" i="1"/>
  <c r="O24" i="1"/>
  <c r="J25" i="1"/>
  <c r="K25" i="1"/>
  <c r="L25" i="1"/>
  <c r="M25" i="1"/>
  <c r="N25" i="1"/>
  <c r="O25" i="1"/>
  <c r="J26" i="1"/>
  <c r="K26" i="1"/>
  <c r="L26" i="1"/>
  <c r="M26" i="1"/>
  <c r="N26" i="1"/>
  <c r="O26" i="1"/>
  <c r="J27" i="1"/>
  <c r="K27" i="1"/>
  <c r="L27" i="1"/>
  <c r="M27" i="1"/>
  <c r="N27" i="1"/>
  <c r="O27" i="1"/>
  <c r="J28" i="1"/>
  <c r="K28" i="1"/>
  <c r="L28" i="1"/>
  <c r="M28" i="1"/>
  <c r="N28" i="1"/>
  <c r="O28" i="1"/>
  <c r="J29" i="1"/>
  <c r="K29" i="1"/>
  <c r="L29" i="1"/>
  <c r="M29" i="1"/>
  <c r="N29" i="1"/>
  <c r="O29" i="1"/>
  <c r="J30" i="1"/>
  <c r="K30" i="1"/>
  <c r="L30" i="1"/>
  <c r="M30" i="1"/>
  <c r="N30" i="1"/>
  <c r="O30" i="1"/>
  <c r="J31" i="1"/>
  <c r="K31" i="1"/>
  <c r="L31" i="1"/>
  <c r="M31" i="1"/>
  <c r="N31" i="1"/>
  <c r="O31" i="1"/>
  <c r="J32" i="1"/>
  <c r="K32" i="1"/>
  <c r="L32" i="1"/>
  <c r="M32" i="1"/>
  <c r="N32" i="1"/>
  <c r="O32" i="1"/>
  <c r="J33" i="1"/>
  <c r="K33" i="1"/>
  <c r="L33" i="1"/>
  <c r="M33" i="1"/>
  <c r="N33" i="1"/>
  <c r="O33" i="1"/>
  <c r="J34" i="1"/>
  <c r="K34" i="1"/>
  <c r="L34" i="1"/>
  <c r="M34" i="1"/>
  <c r="N34" i="1"/>
  <c r="O34" i="1"/>
  <c r="J35" i="1"/>
  <c r="K35" i="1"/>
  <c r="L35" i="1"/>
  <c r="M35" i="1"/>
  <c r="N35" i="1"/>
  <c r="O35" i="1"/>
  <c r="J36" i="1"/>
  <c r="K36" i="1"/>
  <c r="L36" i="1"/>
  <c r="M36" i="1"/>
  <c r="N36" i="1"/>
  <c r="O36" i="1"/>
  <c r="J37" i="1"/>
  <c r="K37" i="1"/>
  <c r="L37" i="1"/>
  <c r="M37" i="1"/>
  <c r="N37" i="1"/>
  <c r="O37" i="1"/>
  <c r="J38" i="1"/>
  <c r="K38" i="1"/>
  <c r="L38" i="1"/>
  <c r="M38" i="1"/>
  <c r="N38" i="1"/>
  <c r="O38" i="1"/>
  <c r="J39" i="1"/>
  <c r="K39" i="1"/>
  <c r="L39" i="1"/>
  <c r="M39" i="1"/>
  <c r="N39" i="1"/>
  <c r="O39" i="1"/>
  <c r="J40" i="1"/>
  <c r="K40" i="1"/>
  <c r="L40" i="1"/>
  <c r="M40" i="1"/>
  <c r="N40" i="1"/>
  <c r="O40" i="1"/>
  <c r="J41" i="1"/>
  <c r="K41" i="1"/>
  <c r="L41" i="1"/>
  <c r="M41" i="1"/>
  <c r="N41" i="1"/>
  <c r="O41" i="1"/>
  <c r="J42" i="1"/>
  <c r="K42" i="1"/>
  <c r="L42" i="1"/>
  <c r="M42" i="1"/>
  <c r="N42" i="1"/>
  <c r="O42" i="1"/>
  <c r="J43" i="1"/>
  <c r="K43" i="1"/>
  <c r="L43" i="1"/>
  <c r="M43" i="1"/>
  <c r="N43" i="1"/>
  <c r="O43" i="1"/>
  <c r="J44" i="1"/>
  <c r="K44" i="1"/>
  <c r="L44" i="1"/>
  <c r="M44" i="1"/>
  <c r="N44" i="1"/>
  <c r="O44" i="1"/>
  <c r="J45" i="1"/>
  <c r="K45" i="1"/>
  <c r="L45" i="1"/>
  <c r="M45" i="1"/>
  <c r="N45" i="1"/>
  <c r="O45" i="1"/>
  <c r="J46" i="1"/>
  <c r="K46" i="1"/>
  <c r="L46" i="1"/>
  <c r="M46" i="1"/>
  <c r="N46" i="1"/>
  <c r="O46" i="1"/>
  <c r="J47" i="1"/>
  <c r="K47" i="1"/>
  <c r="L47" i="1"/>
  <c r="M47" i="1"/>
  <c r="N47" i="1"/>
  <c r="O47" i="1"/>
  <c r="J48" i="1"/>
  <c r="K48" i="1"/>
  <c r="L48" i="1"/>
  <c r="M48" i="1"/>
  <c r="N48" i="1"/>
  <c r="O48" i="1"/>
  <c r="J49" i="1"/>
  <c r="K49" i="1"/>
  <c r="L49" i="1"/>
  <c r="M49" i="1"/>
  <c r="N49" i="1"/>
  <c r="O49" i="1"/>
  <c r="J50" i="1"/>
  <c r="K50" i="1"/>
  <c r="L50" i="1"/>
  <c r="M50" i="1"/>
  <c r="N50" i="1"/>
  <c r="O50" i="1"/>
  <c r="J51" i="1"/>
  <c r="K51" i="1"/>
  <c r="L51" i="1"/>
  <c r="M51" i="1"/>
  <c r="N51" i="1"/>
  <c r="O51" i="1"/>
  <c r="J52" i="1"/>
  <c r="K52" i="1"/>
  <c r="L52" i="1"/>
  <c r="M52" i="1"/>
  <c r="N52" i="1"/>
  <c r="O52" i="1"/>
  <c r="J53" i="1"/>
  <c r="K53" i="1"/>
  <c r="L53" i="1"/>
  <c r="M53" i="1"/>
  <c r="N53" i="1"/>
  <c r="O53" i="1"/>
  <c r="J54" i="1"/>
  <c r="K54" i="1"/>
  <c r="L54" i="1"/>
  <c r="M54" i="1"/>
  <c r="N54" i="1"/>
  <c r="O54" i="1"/>
  <c r="J55" i="1"/>
  <c r="K55" i="1"/>
  <c r="L55" i="1"/>
  <c r="M55" i="1"/>
  <c r="N55" i="1"/>
  <c r="O55" i="1"/>
  <c r="J56" i="1"/>
  <c r="K56" i="1"/>
  <c r="L56" i="1"/>
  <c r="M56" i="1"/>
  <c r="N56" i="1"/>
  <c r="O56" i="1"/>
  <c r="J57" i="1"/>
  <c r="K57" i="1"/>
  <c r="L57" i="1"/>
  <c r="M57" i="1"/>
  <c r="N57" i="1"/>
  <c r="O57" i="1"/>
  <c r="J58" i="1"/>
  <c r="K58" i="1"/>
  <c r="L58" i="1"/>
  <c r="M58" i="1"/>
  <c r="N58" i="1"/>
  <c r="O58" i="1"/>
  <c r="J59" i="1"/>
  <c r="K59" i="1"/>
  <c r="L59" i="1"/>
  <c r="M59" i="1"/>
  <c r="N59" i="1"/>
  <c r="O59" i="1"/>
  <c r="J60" i="1"/>
  <c r="K60" i="1"/>
  <c r="L60" i="1"/>
  <c r="M60" i="1"/>
  <c r="N60" i="1"/>
  <c r="O60" i="1"/>
  <c r="J61" i="1"/>
  <c r="K61" i="1"/>
  <c r="L61" i="1"/>
  <c r="M61" i="1"/>
  <c r="N61" i="1"/>
  <c r="O61" i="1"/>
  <c r="J62" i="1"/>
  <c r="K62" i="1"/>
  <c r="L62" i="1"/>
  <c r="M62" i="1"/>
  <c r="N62" i="1"/>
  <c r="O62" i="1"/>
  <c r="J63" i="1"/>
  <c r="K63" i="1"/>
  <c r="L63" i="1"/>
  <c r="M63" i="1"/>
  <c r="N63" i="1"/>
  <c r="O63" i="1"/>
  <c r="J64" i="1"/>
  <c r="K64" i="1"/>
  <c r="L64" i="1"/>
  <c r="M64" i="1"/>
  <c r="N64" i="1"/>
  <c r="O64" i="1"/>
  <c r="J65" i="1"/>
  <c r="K65" i="1"/>
  <c r="L65" i="1"/>
  <c r="M65" i="1"/>
  <c r="N65" i="1"/>
  <c r="O65" i="1"/>
  <c r="J66" i="1"/>
  <c r="K66" i="1"/>
  <c r="L66" i="1"/>
  <c r="M66" i="1"/>
  <c r="N66" i="1"/>
  <c r="O66" i="1"/>
  <c r="J67" i="1"/>
  <c r="K67" i="1"/>
  <c r="L67" i="1"/>
  <c r="M67" i="1"/>
  <c r="N67" i="1"/>
  <c r="O67" i="1"/>
  <c r="J68" i="1"/>
  <c r="K68" i="1"/>
  <c r="L68" i="1"/>
  <c r="M68" i="1"/>
  <c r="N68" i="1"/>
  <c r="O68" i="1"/>
  <c r="J69" i="1"/>
  <c r="K69" i="1"/>
  <c r="L69" i="1"/>
  <c r="M69" i="1"/>
  <c r="N69" i="1"/>
  <c r="O69" i="1"/>
  <c r="J70" i="1"/>
  <c r="K70" i="1"/>
  <c r="L70" i="1"/>
  <c r="M70" i="1"/>
  <c r="N70" i="1"/>
  <c r="O70" i="1"/>
  <c r="J71" i="1"/>
  <c r="K71" i="1"/>
  <c r="L71" i="1"/>
  <c r="M71" i="1"/>
  <c r="N71" i="1"/>
  <c r="O71" i="1"/>
  <c r="J72" i="1"/>
  <c r="K72" i="1"/>
  <c r="L72" i="1"/>
  <c r="M72" i="1"/>
  <c r="N72" i="1"/>
  <c r="O72" i="1"/>
  <c r="J73" i="1"/>
  <c r="K73" i="1"/>
  <c r="L73" i="1"/>
  <c r="M73" i="1"/>
  <c r="N73" i="1"/>
  <c r="O73" i="1"/>
  <c r="J74" i="1"/>
  <c r="K74" i="1"/>
  <c r="L74" i="1"/>
  <c r="M74" i="1"/>
  <c r="N74" i="1"/>
  <c r="O74" i="1"/>
  <c r="J75" i="1"/>
  <c r="K75" i="1"/>
  <c r="L75" i="1"/>
  <c r="M75" i="1"/>
  <c r="N75" i="1"/>
  <c r="O75" i="1"/>
  <c r="J76" i="1"/>
  <c r="K76" i="1"/>
  <c r="L76" i="1"/>
  <c r="M76" i="1"/>
  <c r="N76" i="1"/>
  <c r="O76" i="1"/>
  <c r="J77" i="1"/>
  <c r="K77" i="1"/>
  <c r="L77" i="1"/>
  <c r="M77" i="1"/>
  <c r="N77" i="1"/>
  <c r="O77" i="1"/>
  <c r="J78" i="1"/>
  <c r="K78" i="1"/>
  <c r="L78" i="1"/>
  <c r="M78" i="1"/>
  <c r="N78" i="1"/>
  <c r="O78" i="1"/>
  <c r="J79" i="1"/>
  <c r="K79" i="1"/>
  <c r="L79" i="1"/>
  <c r="M79" i="1"/>
  <c r="N79" i="1"/>
  <c r="O79" i="1"/>
  <c r="J80" i="1"/>
  <c r="K80" i="1"/>
  <c r="L80" i="1"/>
  <c r="M80" i="1"/>
  <c r="N80" i="1"/>
  <c r="O80" i="1"/>
  <c r="J81" i="1"/>
  <c r="K81" i="1"/>
  <c r="L81" i="1"/>
  <c r="M81" i="1"/>
  <c r="N81" i="1"/>
  <c r="O81" i="1"/>
  <c r="J82" i="1"/>
  <c r="K82" i="1"/>
  <c r="L82" i="1"/>
  <c r="M82" i="1"/>
  <c r="N82" i="1"/>
  <c r="O82" i="1"/>
  <c r="J83" i="1"/>
  <c r="K83" i="1"/>
  <c r="L83" i="1"/>
  <c r="M83" i="1"/>
  <c r="N83" i="1"/>
  <c r="O83" i="1"/>
  <c r="J84" i="1"/>
  <c r="K84" i="1"/>
  <c r="L84" i="1"/>
  <c r="M84" i="1"/>
  <c r="N84" i="1"/>
  <c r="O84" i="1"/>
  <c r="J85" i="1"/>
  <c r="K85" i="1"/>
  <c r="L85" i="1"/>
  <c r="M85" i="1"/>
  <c r="N85" i="1"/>
  <c r="O85" i="1"/>
  <c r="J86" i="1"/>
  <c r="K86" i="1"/>
  <c r="L86" i="1"/>
  <c r="M86" i="1"/>
  <c r="N86" i="1"/>
  <c r="O86" i="1"/>
  <c r="J87" i="1"/>
  <c r="K87" i="1"/>
  <c r="L87" i="1"/>
  <c r="M87" i="1"/>
  <c r="N87" i="1"/>
  <c r="O87" i="1"/>
  <c r="J88" i="1"/>
  <c r="K88" i="1"/>
  <c r="L88" i="1"/>
  <c r="M88" i="1"/>
  <c r="N88" i="1"/>
  <c r="O88" i="1"/>
  <c r="J89" i="1"/>
  <c r="K89" i="1"/>
  <c r="L89" i="1"/>
  <c r="M89" i="1"/>
  <c r="N89" i="1"/>
  <c r="O89" i="1"/>
  <c r="J90" i="1"/>
  <c r="K90" i="1"/>
  <c r="L90" i="1"/>
  <c r="M90" i="1"/>
  <c r="N90" i="1"/>
  <c r="O90" i="1"/>
  <c r="J91" i="1"/>
  <c r="K91" i="1"/>
  <c r="L91" i="1"/>
  <c r="M91" i="1"/>
  <c r="N91" i="1"/>
  <c r="O91" i="1"/>
  <c r="J92" i="1"/>
  <c r="K92" i="1"/>
  <c r="L92" i="1"/>
  <c r="M92" i="1"/>
  <c r="N92" i="1"/>
  <c r="O92" i="1"/>
  <c r="J93" i="1"/>
  <c r="K93" i="1"/>
  <c r="L93" i="1"/>
  <c r="M93" i="1"/>
  <c r="N93" i="1"/>
  <c r="O93" i="1"/>
  <c r="J94" i="1"/>
  <c r="K94" i="1"/>
  <c r="L94" i="1"/>
  <c r="M94" i="1"/>
  <c r="N94" i="1"/>
  <c r="O94" i="1"/>
  <c r="J95" i="1"/>
  <c r="K95" i="1"/>
  <c r="L95" i="1"/>
  <c r="M95" i="1"/>
  <c r="N95" i="1"/>
  <c r="O95" i="1"/>
  <c r="J96" i="1"/>
  <c r="K96" i="1"/>
  <c r="L96" i="1"/>
  <c r="M96" i="1"/>
  <c r="N96" i="1"/>
  <c r="O96" i="1"/>
  <c r="J97" i="1"/>
  <c r="K97" i="1"/>
  <c r="L97" i="1"/>
  <c r="M97" i="1"/>
  <c r="N97" i="1"/>
  <c r="O97" i="1"/>
  <c r="J98" i="1"/>
  <c r="K98" i="1"/>
  <c r="L98" i="1"/>
  <c r="M98" i="1"/>
  <c r="N98" i="1"/>
  <c r="O98" i="1"/>
  <c r="J99" i="1"/>
  <c r="K99" i="1"/>
  <c r="L99" i="1"/>
  <c r="M99" i="1"/>
  <c r="N99" i="1"/>
  <c r="O99" i="1"/>
  <c r="J100" i="1"/>
  <c r="K100" i="1"/>
  <c r="L100" i="1"/>
  <c r="M100" i="1"/>
  <c r="N100" i="1"/>
  <c r="O100" i="1"/>
  <c r="J101" i="1"/>
  <c r="K101" i="1"/>
  <c r="L101" i="1"/>
  <c r="M101" i="1"/>
  <c r="N101" i="1"/>
  <c r="O101" i="1"/>
  <c r="J102" i="1"/>
  <c r="K102" i="1"/>
  <c r="L102" i="1"/>
  <c r="M102" i="1"/>
  <c r="N102" i="1"/>
  <c r="O102" i="1"/>
  <c r="J103" i="1"/>
  <c r="K103" i="1"/>
  <c r="L103" i="1"/>
  <c r="M103" i="1"/>
  <c r="N103" i="1"/>
  <c r="O103" i="1"/>
  <c r="J104" i="1"/>
  <c r="K104" i="1"/>
  <c r="L104" i="1"/>
  <c r="M104" i="1"/>
  <c r="N104" i="1"/>
  <c r="O104" i="1"/>
  <c r="K6" i="1"/>
  <c r="L6" i="1"/>
  <c r="M6" i="1"/>
  <c r="N6" i="1"/>
  <c r="O6" i="1"/>
  <c r="J6" i="1"/>
  <c r="E6" i="1"/>
  <c r="F6" i="1"/>
  <c r="G6" i="1"/>
  <c r="H6" i="1"/>
  <c r="I6" i="1"/>
  <c r="D6" i="1"/>
</calcChain>
</file>

<file path=xl/sharedStrings.xml><?xml version="1.0" encoding="utf-8"?>
<sst xmlns="http://schemas.openxmlformats.org/spreadsheetml/2006/main" count="279" uniqueCount="140">
  <si>
    <t>Australia Import Statistics</t>
  </si>
  <si>
    <t>Products: Aus Fabricated Structural Steel</t>
  </si>
  <si>
    <t>Quantity: Annual Series through 2025</t>
  </si>
  <si>
    <t>Rank</t>
  </si>
  <si>
    <t>Trade Partner</t>
  </si>
  <si>
    <t>Unit</t>
  </si>
  <si>
    <t>Primary Quantity</t>
  </si>
  <si>
    <t>%</t>
  </si>
  <si>
    <t>2020</t>
  </si>
  <si>
    <t>2021</t>
  </si>
  <si>
    <t>2022</t>
  </si>
  <si>
    <t>2023</t>
  </si>
  <si>
    <t>2024</t>
  </si>
  <si>
    <t>2025</t>
  </si>
  <si>
    <t>World</t>
  </si>
  <si>
    <t>T</t>
  </si>
  <si>
    <t>China</t>
  </si>
  <si>
    <t>Vietnam</t>
  </si>
  <si>
    <t>Indonesia</t>
  </si>
  <si>
    <t>Unidentified Countries</t>
  </si>
  <si>
    <t>India</t>
  </si>
  <si>
    <t>United States</t>
  </si>
  <si>
    <t>Thailand</t>
  </si>
  <si>
    <t>Malaysia</t>
  </si>
  <si>
    <t>Germany</t>
  </si>
  <si>
    <t>Singapore</t>
  </si>
  <si>
    <t>Türkiye/Turkey</t>
  </si>
  <si>
    <t>Italy</t>
  </si>
  <si>
    <t>Austria</t>
  </si>
  <si>
    <t>United Kingdom</t>
  </si>
  <si>
    <t>New Zealand</t>
  </si>
  <si>
    <t>Spain</t>
  </si>
  <si>
    <t>South Africa</t>
  </si>
  <si>
    <t>Norway</t>
  </si>
  <si>
    <t>United Arab Emirates</t>
  </si>
  <si>
    <t>Netherlands</t>
  </si>
  <si>
    <t>Sweden</t>
  </si>
  <si>
    <t>Korea, South</t>
  </si>
  <si>
    <t>Taiwan</t>
  </si>
  <si>
    <t>Japan</t>
  </si>
  <si>
    <t>Belgium</t>
  </si>
  <si>
    <t>Australia</t>
  </si>
  <si>
    <t>Lithuania</t>
  </si>
  <si>
    <t>Poland</t>
  </si>
  <si>
    <t>Czech Republic</t>
  </si>
  <si>
    <t>Finland</t>
  </si>
  <si>
    <t>Hong Kong</t>
  </si>
  <si>
    <t>Philippines</t>
  </si>
  <si>
    <t>Ireland</t>
  </si>
  <si>
    <t>Denmark</t>
  </si>
  <si>
    <t>Canada</t>
  </si>
  <si>
    <t>France</t>
  </si>
  <si>
    <t>Papua New Guinea</t>
  </si>
  <si>
    <t>Slovenia</t>
  </si>
  <si>
    <t>Switzerland</t>
  </si>
  <si>
    <t>Serbia</t>
  </si>
  <si>
    <t>Hungary</t>
  </si>
  <si>
    <t>Israel</t>
  </si>
  <si>
    <t>Brazil</t>
  </si>
  <si>
    <t>Greece</t>
  </si>
  <si>
    <t>Bosnia &amp; Herzegovina</t>
  </si>
  <si>
    <t>Laos</t>
  </si>
  <si>
    <t>Romania</t>
  </si>
  <si>
    <t>Slovakia</t>
  </si>
  <si>
    <t>Mexico</t>
  </si>
  <si>
    <t>Pakistan</t>
  </si>
  <si>
    <t>Iran</t>
  </si>
  <si>
    <t>East Timor</t>
  </si>
  <si>
    <t>Croatia</t>
  </si>
  <si>
    <t>NR</t>
  </si>
  <si>
    <t>Ukraine</t>
  </si>
  <si>
    <t>Portugal</t>
  </si>
  <si>
    <t>Netherlands Antilles</t>
  </si>
  <si>
    <t>Latvia</t>
  </si>
  <si>
    <t>Georgia</t>
  </si>
  <si>
    <t>Bulgaria</t>
  </si>
  <si>
    <t>Tunisia</t>
  </si>
  <si>
    <t>Sri Lanka</t>
  </si>
  <si>
    <t>Sierra Leone</t>
  </si>
  <si>
    <t>Saudi Arabia</t>
  </si>
  <si>
    <t>Russia</t>
  </si>
  <si>
    <t>Qatar</t>
  </si>
  <si>
    <t>Panama</t>
  </si>
  <si>
    <t>Oman</t>
  </si>
  <si>
    <t>Nepal</t>
  </si>
  <si>
    <t>Mauritius</t>
  </si>
  <si>
    <t>Lebanon</t>
  </si>
  <si>
    <t>Haiti</t>
  </si>
  <si>
    <t>Estonia</t>
  </si>
  <si>
    <t>Egypt</t>
  </si>
  <si>
    <t>Cote d Ivoire</t>
  </si>
  <si>
    <t>Costa Rica</t>
  </si>
  <si>
    <t>Brunei Darussalam</t>
  </si>
  <si>
    <t>Argentina</t>
  </si>
  <si>
    <t>Source of data: Australian Bureau of Statistics</t>
  </si>
  <si>
    <t>© 2026 S&amp;P Global</t>
  </si>
  <si>
    <t>Created on Thu 9 Apr 2026, 12:38 AM EST (05:38 GMT)</t>
  </si>
  <si>
    <t>Database</t>
  </si>
  <si>
    <t>Reporter</t>
  </si>
  <si>
    <t>Trade Direction</t>
  </si>
  <si>
    <t>Partner</t>
  </si>
  <si>
    <t>Reporting Concept</t>
  </si>
  <si>
    <t>Preferred Quantity</t>
  </si>
  <si>
    <t>Frequency</t>
  </si>
  <si>
    <t>Listed By</t>
  </si>
  <si>
    <t>Main Module</t>
  </si>
  <si>
    <t>Import</t>
  </si>
  <si>
    <t>All Partners</t>
  </si>
  <si>
    <t>Quantity</t>
  </si>
  <si>
    <t>Annual</t>
  </si>
  <si>
    <t>Report default</t>
  </si>
  <si>
    <t>Hs Code</t>
  </si>
  <si>
    <t>Description</t>
  </si>
  <si>
    <t>11351101</t>
  </si>
  <si>
    <t>Aus Fabricated Structural Steel</t>
  </si>
  <si>
    <t>7308100001</t>
  </si>
  <si>
    <t>NotSpecified</t>
  </si>
  <si>
    <t>Bridges and bridge-sections of iron or steel</t>
  </si>
  <si>
    <t>7308900052</t>
  </si>
  <si>
    <t>Columns, Pillars, Posts, Beams, Girders, Bracing, Gantries, Brackets, Struts, Ties And Similar Structural Units, Hot Rolled, Of Iron Or Steel (Excl. Those Of Htiscs 7308100001, 7308200002, 7308300003 And 7308400004)</t>
  </si>
  <si>
    <t>7308900053</t>
  </si>
  <si>
    <t>Columns, Pillars, Posts, Beams, Girders, Bracing, Gantries, Brackets, Struts, Ties &amp; Similar Structures, Roll Formed, Plated Or Coated With Zinc Or Aluminium-Zinc Alloys, &lt; 1.2Mm Thick, Of Iron Or Steel (Excl. Hot Rolled &amp; 730810 To 730840)</t>
  </si>
  <si>
    <t>7308900054</t>
  </si>
  <si>
    <t>Columns, Pillars, Posts, Beams, Girders, Bracing, Gantries, Brackets, Struts, Ties &amp; Similar Structures, Roll Formed, Plated Or Coated With Zinc Or Aluminium-Zinc Alloys, =&gt; 1.2Mm Thick, Of Iron Or Steel (Excl. Hot Rolled &amp; 730810 To 730840)</t>
  </si>
  <si>
    <t>7308900055</t>
  </si>
  <si>
    <t>Columns, Pillars, Posts, Beams, Girders, Bracing, Gantries, Brackets, Struts, Ties And Similar Structural Units, Roll Formed, Of Iron Or Steel (Excl. Hot Rolled; Plated Or Coated With Zinc Or Aluminium-Zinc Alloys; And Hs 730810 To 730840)</t>
  </si>
  <si>
    <t>7308900056</t>
  </si>
  <si>
    <t>Columns, Pillars, Posts, Beams, Girders, Bracing, Gantries, Brackets, Struts, Ties And Similar Structural Units, Of Iron Or Steel (Excl. Roll Formed Structures And Those Of Htiscs 7308100001, 7308200002, 7308300003 And 7308400004)</t>
  </si>
  <si>
    <t>7308900057</t>
  </si>
  <si>
    <t>Steel Grating, Stairways And Treads (Excl. Those Of Htiscs 7308100001, 7308200002, 7308300003 And 7308400004)</t>
  </si>
  <si>
    <t>7308900060</t>
  </si>
  <si>
    <t>Columns,Pillars,Posts,Beams,Girders And Similar Structural Units, Of Iron/Steel</t>
  </si>
  <si>
    <t>7308900062</t>
  </si>
  <si>
    <t>Guard Rails And Road Barriers, Of Iron Or Steel, Prepared For Use On Bridges And Roads</t>
  </si>
  <si>
    <t>7308900063</t>
  </si>
  <si>
    <t>Sectional Components Of Iron Or Steel, Prepared For Use In Towers And Lattice Masts</t>
  </si>
  <si>
    <t>7308900064</t>
  </si>
  <si>
    <t>Lintels Of Iron Or Steel, Prepared For Use With Doors And Windows</t>
  </si>
  <si>
    <t>7308900065</t>
  </si>
  <si>
    <t>Structures And Parts Of Structures And Plates, Rods, Angles, Shapes, Sections, Tubes And The Like, Prepared For Use In Structures, Of Iron Or Steel (Excl. Goods Of Htiscs 7308100001 To 7308900064 And Prefabricated Buildings Of Hs 9406 )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</si>
</sst>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name val="Tahoma"/>
    </font>
    <font>
      <b/>
      <sz val="11"/>
      <color rgb="FF000000"/>
      <name val="Calibri"/>
    </font>
    <font>
      <sz val="11"/>
      <name val="Tahoma"/>
    </font>
  </fonts>
  <fills count="4">
    <fill>
      <patternFill patternType="none"/>
    </fill>
    <fill>
      <patternFill patternType="gray125"/>
    </fill>
    <fill>
      <patternFill patternType="solid">
        <fgColor rgb="FFEEEEEE"/>
      </patternFill>
    </fill>
    <fill>
      <patternFill patternType="solid">
        <fgColor rgb="FFCCFFFF"/>
        <bgColor indexed="64"/>
      </patternFill>
    </fill>
  </fills>
  <borders count="4">
    <border>
      <left/>
      <right/>
      <top/>
      <bottom/>
      <diagonal/>
    </border>
    <border>
      <left style="thin">
        <color rgb="FF000000"/>
      </left>
      <right style="thin">
        <color rgb="FF000000"/>
      </right>
      <top style="thin">
        <color rgb="FF000000"/>
      </top>
      <bottom style="thin">
        <color rgb="FF000000"/>
      </bottom>
      <diagonal/>
    </border>
    <border>
      <left/>
      <right/>
      <top/>
      <bottom style="thin">
        <color rgb="FFFFFFFF"/>
      </bottom>
      <diagonal/>
    </border>
    <border>
      <left style="thin">
        <color indexed="64"/>
      </left>
      <right style="thin">
        <color indexed="64"/>
      </right>
      <top style="thin">
        <color indexed="64"/>
      </top>
      <bottom style="thin">
        <color indexed="64"/>
      </bottom>
      <diagonal/>
    </border>
  </borders>
  <cellStyleXfs count="2">
    <xf numFmtId="0" fontId="0" fillId="0" borderId="0"/>
    <xf numFmtId="9" fontId="2" fillId="0" borderId="0" applyFont="0" applyFill="0" applyBorder="0" applyAlignment="0" applyProtection="0"/>
  </cellStyleXfs>
  <cellXfs count="13">
    <xf numFmtId="0" fontId="0" fillId="0" borderId="0" xfId="0"/>
    <xf numFmtId="0" fontId="1" fillId="0" borderId="0" xfId="0" applyFont="1"/>
    <xf numFmtId="0" fontId="1" fillId="2" borderId="1" xfId="0" applyFont="1" applyFill="1" applyBorder="1" applyAlignment="1">
      <alignment horizontal="center" vertical="center"/>
    </xf>
    <xf numFmtId="0" fontId="0" fillId="0" borderId="2" xfId="0" applyBorder="1"/>
    <xf numFmtId="0" fontId="1" fillId="2" borderId="3" xfId="0" applyFont="1" applyFill="1" applyBorder="1" applyAlignment="1">
      <alignment horizontal="center" vertical="center"/>
    </xf>
    <xf numFmtId="0" fontId="0" fillId="0" borderId="3" xfId="0" applyBorder="1"/>
    <xf numFmtId="3" fontId="0" fillId="0" borderId="3" xfId="0" applyNumberFormat="1" applyBorder="1"/>
    <xf numFmtId="9" fontId="0" fillId="0" borderId="3" xfId="1" applyFont="1" applyBorder="1"/>
    <xf numFmtId="0" fontId="0" fillId="3" borderId="3" xfId="0" applyFill="1" applyBorder="1"/>
    <xf numFmtId="3" fontId="0" fillId="3" borderId="3" xfId="0" applyNumberFormat="1" applyFill="1" applyBorder="1"/>
    <xf numFmtId="10" fontId="0" fillId="3" borderId="3" xfId="1" applyNumberFormat="1" applyFont="1" applyFill="1" applyBorder="1"/>
    <xf numFmtId="0" fontId="0" fillId="0" borderId="0" xfId="0" applyAlignment="1">
      <alignment vertical="top"/>
    </xf>
    <xf numFmtId="0" fontId="1" fillId="2" borderId="3" xfId="0" applyFont="1" applyFill="1" applyBorder="1" applyAlignment="1">
      <alignment horizontal="center" vertical="center"/>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FSS - Quantity Imports from Word</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th-TH"/>
        </a:p>
      </c:txPr>
    </c:title>
    <c:autoTitleDeleted val="0"/>
    <c:plotArea>
      <c:layout/>
      <c:barChart>
        <c:barDir val="col"/>
        <c:grouping val="clustered"/>
        <c:varyColors val="0"/>
        <c:ser>
          <c:idx val="0"/>
          <c:order val="0"/>
          <c:tx>
            <c:strRef>
              <c:f>Results_View!$B$6:$C$6</c:f>
              <c:strCache>
                <c:ptCount val="2"/>
                <c:pt idx="0">
                  <c:v>World</c:v>
                </c:pt>
                <c:pt idx="1">
                  <c:v>T</c:v>
                </c:pt>
              </c:strCache>
            </c:strRef>
          </c:tx>
          <c:spPr>
            <a:solidFill>
              <a:schemeClr val="accent1"/>
            </a:solidFill>
            <a:ln>
              <a:noFill/>
            </a:ln>
            <a:effectLst/>
          </c:spPr>
          <c:invertIfNegative val="0"/>
          <c:cat>
            <c:multiLvlStrRef>
              <c:f>Results_View!$D$4:$I$5</c:f>
              <c:multiLvlStrCache>
                <c:ptCount val="6"/>
                <c:lvl>
                  <c:pt idx="0">
                    <c:v>2020</c:v>
                  </c:pt>
                  <c:pt idx="1">
                    <c:v>2021</c:v>
                  </c:pt>
                  <c:pt idx="2">
                    <c:v>2022</c:v>
                  </c:pt>
                  <c:pt idx="3">
                    <c:v>2023</c:v>
                  </c:pt>
                  <c:pt idx="4">
                    <c:v>2024</c:v>
                  </c:pt>
                  <c:pt idx="5">
                    <c:v>2025</c:v>
                  </c:pt>
                </c:lvl>
                <c:lvl>
                  <c:pt idx="0">
                    <c:v>Primary Quantity</c:v>
                  </c:pt>
                </c:lvl>
              </c:multiLvlStrCache>
            </c:multiLvlStrRef>
          </c:cat>
          <c:val>
            <c:numRef>
              <c:f>Results_View!$D$6:$I$6</c:f>
              <c:numCache>
                <c:formatCode>#,##0</c:formatCode>
                <c:ptCount val="6"/>
                <c:pt idx="0">
                  <c:v>562851</c:v>
                </c:pt>
                <c:pt idx="1">
                  <c:v>879617</c:v>
                </c:pt>
                <c:pt idx="2">
                  <c:v>2544991</c:v>
                </c:pt>
                <c:pt idx="3">
                  <c:v>682483</c:v>
                </c:pt>
                <c:pt idx="4">
                  <c:v>549265</c:v>
                </c:pt>
                <c:pt idx="5">
                  <c:v>618514</c:v>
                </c:pt>
              </c:numCache>
            </c:numRef>
          </c:val>
          <c:extLst>
            <c:ext xmlns:c16="http://schemas.microsoft.com/office/drawing/2014/chart" uri="{C3380CC4-5D6E-409C-BE32-E72D297353CC}">
              <c16:uniqueId val="{00000000-BF3A-4CAB-84DA-F0F9C23E3F07}"/>
            </c:ext>
          </c:extLst>
        </c:ser>
        <c:dLbls>
          <c:showLegendKey val="0"/>
          <c:showVal val="0"/>
          <c:showCatName val="0"/>
          <c:showSerName val="0"/>
          <c:showPercent val="0"/>
          <c:showBubbleSize val="0"/>
        </c:dLbls>
        <c:gapWidth val="219"/>
        <c:overlap val="-27"/>
        <c:axId val="1733666175"/>
        <c:axId val="1733667007"/>
      </c:barChart>
      <c:catAx>
        <c:axId val="173366617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th-TH"/>
          </a:p>
        </c:txPr>
        <c:crossAx val="1733667007"/>
        <c:crosses val="autoZero"/>
        <c:auto val="1"/>
        <c:lblAlgn val="ctr"/>
        <c:lblOffset val="100"/>
        <c:noMultiLvlLbl val="0"/>
      </c:catAx>
      <c:valAx>
        <c:axId val="1733667007"/>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th-TH"/>
          </a:p>
        </c:txPr>
        <c:crossAx val="1733666175"/>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th-TH"/>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4"/>
    </mc:Choice>
    <mc:Fallback>
      <c:style val="4"/>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FSS - Quantity Imports from Thailand (Tonnes)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th-TH"/>
        </a:p>
      </c:txPr>
    </c:title>
    <c:autoTitleDeleted val="0"/>
    <c:plotArea>
      <c:layout/>
      <c:barChart>
        <c:barDir val="col"/>
        <c:grouping val="clustered"/>
        <c:varyColors val="0"/>
        <c:ser>
          <c:idx val="7"/>
          <c:order val="0"/>
          <c:tx>
            <c:strRef>
              <c:f>Results_View!$B$13</c:f>
              <c:strCache>
                <c:ptCount val="1"/>
                <c:pt idx="0">
                  <c:v>Thailand</c:v>
                </c:pt>
              </c:strCache>
            </c:strRef>
          </c:tx>
          <c:spPr>
            <a:solidFill>
              <a:schemeClr val="accent2">
                <a:tint val="46000"/>
              </a:schemeClr>
            </a:solidFill>
            <a:ln>
              <a:noFill/>
            </a:ln>
            <a:effectLst/>
          </c:spPr>
          <c:invertIfNegative val="0"/>
          <c:cat>
            <c:strRef>
              <c:f>Results_View!$D$5:$I$5</c:f>
              <c:strCache>
                <c:ptCount val="6"/>
                <c:pt idx="0">
                  <c:v>2020</c:v>
                </c:pt>
                <c:pt idx="1">
                  <c:v>2021</c:v>
                </c:pt>
                <c:pt idx="2">
                  <c:v>2022</c:v>
                </c:pt>
                <c:pt idx="3">
                  <c:v>2023</c:v>
                </c:pt>
                <c:pt idx="4">
                  <c:v>2024</c:v>
                </c:pt>
                <c:pt idx="5">
                  <c:v>2025</c:v>
                </c:pt>
              </c:strCache>
            </c:strRef>
          </c:cat>
          <c:val>
            <c:numRef>
              <c:f>Results_View!$D$13:$I$13</c:f>
              <c:numCache>
                <c:formatCode>#,##0</c:formatCode>
                <c:ptCount val="6"/>
                <c:pt idx="0">
                  <c:v>4490</c:v>
                </c:pt>
                <c:pt idx="1">
                  <c:v>8626</c:v>
                </c:pt>
                <c:pt idx="2">
                  <c:v>19512</c:v>
                </c:pt>
                <c:pt idx="3">
                  <c:v>2956</c:v>
                </c:pt>
                <c:pt idx="4">
                  <c:v>3190</c:v>
                </c:pt>
                <c:pt idx="5">
                  <c:v>5065</c:v>
                </c:pt>
              </c:numCache>
            </c:numRef>
          </c:val>
          <c:extLst>
            <c:ext xmlns:c16="http://schemas.microsoft.com/office/drawing/2014/chart" uri="{C3380CC4-5D6E-409C-BE32-E72D297353CC}">
              <c16:uniqueId val="{00000008-4CE6-44CC-BF3D-D699DD3EF338}"/>
            </c:ext>
          </c:extLst>
        </c:ser>
        <c:dLbls>
          <c:showLegendKey val="0"/>
          <c:showVal val="0"/>
          <c:showCatName val="0"/>
          <c:showSerName val="0"/>
          <c:showPercent val="0"/>
          <c:showBubbleSize val="0"/>
        </c:dLbls>
        <c:gapWidth val="150"/>
        <c:axId val="1800159839"/>
        <c:axId val="1787049615"/>
      </c:barChart>
      <c:catAx>
        <c:axId val="180015983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th-TH"/>
          </a:p>
        </c:txPr>
        <c:crossAx val="1787049615"/>
        <c:crosses val="autoZero"/>
        <c:auto val="1"/>
        <c:lblAlgn val="ctr"/>
        <c:lblOffset val="100"/>
        <c:noMultiLvlLbl val="0"/>
      </c:catAx>
      <c:valAx>
        <c:axId val="1787049615"/>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th-TH"/>
          </a:p>
        </c:txPr>
        <c:crossAx val="180015983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th-TH"/>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th-TH"/>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withinLinear" id="15">
  <a:schemeClr val="accent2"/>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15</xdr:col>
      <xdr:colOff>641350</xdr:colOff>
      <xdr:row>4</xdr:row>
      <xdr:rowOff>95250</xdr:rowOff>
    </xdr:from>
    <xdr:to>
      <xdr:col>22</xdr:col>
      <xdr:colOff>590550</xdr:colOff>
      <xdr:row>19</xdr:row>
      <xdr:rowOff>165100</xdr:rowOff>
    </xdr:to>
    <xdr:graphicFrame macro="">
      <xdr:nvGraphicFramePr>
        <xdr:cNvPr id="2" name="Chart 1">
          <a:extLst>
            <a:ext uri="{FF2B5EF4-FFF2-40B4-BE49-F238E27FC236}">
              <a16:creationId xmlns:a16="http://schemas.microsoft.com/office/drawing/2014/main" id="{45E3E765-CE22-4E7A-968D-AF6DBB9AB07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15</xdr:col>
      <xdr:colOff>565150</xdr:colOff>
      <xdr:row>22</xdr:row>
      <xdr:rowOff>63500</xdr:rowOff>
    </xdr:from>
    <xdr:to>
      <xdr:col>22</xdr:col>
      <xdr:colOff>514350</xdr:colOff>
      <xdr:row>37</xdr:row>
      <xdr:rowOff>139700</xdr:rowOff>
    </xdr:to>
    <xdr:graphicFrame macro="">
      <xdr:nvGraphicFramePr>
        <xdr:cNvPr id="9" name="Chart 8">
          <a:extLst>
            <a:ext uri="{FF2B5EF4-FFF2-40B4-BE49-F238E27FC236}">
              <a16:creationId xmlns:a16="http://schemas.microsoft.com/office/drawing/2014/main" id="{C7491F50-2D0D-4BC1-86FA-E2D0E38DD70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108"/>
  <sheetViews>
    <sheetView tabSelected="1" workbookViewId="0">
      <selection activeCell="E2" sqref="E2"/>
    </sheetView>
  </sheetViews>
  <sheetFormatPr defaultRowHeight="14" x14ac:dyDescent="0.3"/>
  <cols>
    <col min="1" max="1" width="5.08203125" customWidth="1"/>
    <col min="2" max="2" width="18.83203125" bestFit="1" customWidth="1"/>
    <col min="3" max="3" width="4.25" bestFit="1" customWidth="1"/>
    <col min="4" max="5" width="7.33203125" bestFit="1" customWidth="1"/>
    <col min="6" max="6" width="8.83203125" bestFit="1" customWidth="1"/>
    <col min="7" max="7" width="7.33203125" bestFit="1" customWidth="1"/>
    <col min="8" max="8" width="9.58203125" customWidth="1"/>
    <col min="9" max="9" width="9.33203125" customWidth="1"/>
  </cols>
  <sheetData>
    <row r="1" spans="1:15" ht="14.5" x14ac:dyDescent="0.35">
      <c r="A1" s="1" t="s">
        <v>0</v>
      </c>
    </row>
    <row r="2" spans="1:15" x14ac:dyDescent="0.3">
      <c r="A2" s="11" t="s">
        <v>1</v>
      </c>
    </row>
    <row r="3" spans="1:15" x14ac:dyDescent="0.3">
      <c r="A3" t="s">
        <v>2</v>
      </c>
    </row>
    <row r="4" spans="1:15" ht="14.5" x14ac:dyDescent="0.3">
      <c r="A4" s="12" t="s">
        <v>3</v>
      </c>
      <c r="B4" s="12" t="s">
        <v>4</v>
      </c>
      <c r="C4" s="12" t="s">
        <v>5</v>
      </c>
      <c r="D4" s="12" t="s">
        <v>6</v>
      </c>
      <c r="E4" s="12"/>
      <c r="F4" s="12"/>
      <c r="G4" s="12"/>
      <c r="H4" s="12"/>
      <c r="I4" s="12"/>
      <c r="J4" s="12" t="s">
        <v>7</v>
      </c>
      <c r="K4" s="12"/>
      <c r="L4" s="12"/>
      <c r="M4" s="12"/>
      <c r="N4" s="12"/>
      <c r="O4" s="12"/>
    </row>
    <row r="5" spans="1:15" ht="14.5" x14ac:dyDescent="0.3">
      <c r="A5" s="12"/>
      <c r="B5" s="12"/>
      <c r="C5" s="12"/>
      <c r="D5" s="4" t="s">
        <v>8</v>
      </c>
      <c r="E5" s="4" t="s">
        <v>9</v>
      </c>
      <c r="F5" s="4" t="s">
        <v>10</v>
      </c>
      <c r="G5" s="4" t="s">
        <v>11</v>
      </c>
      <c r="H5" s="4" t="s">
        <v>12</v>
      </c>
      <c r="I5" s="4" t="s">
        <v>13</v>
      </c>
      <c r="J5" s="4" t="s">
        <v>8</v>
      </c>
      <c r="K5" s="4" t="s">
        <v>9</v>
      </c>
      <c r="L5" s="4" t="s">
        <v>10</v>
      </c>
      <c r="M5" s="4" t="s">
        <v>11</v>
      </c>
      <c r="N5" s="4" t="s">
        <v>12</v>
      </c>
      <c r="O5" s="4" t="s">
        <v>13</v>
      </c>
    </row>
    <row r="6" spans="1:15" x14ac:dyDescent="0.3">
      <c r="A6" s="5"/>
      <c r="B6" s="5" t="s">
        <v>14</v>
      </c>
      <c r="C6" s="5" t="s">
        <v>15</v>
      </c>
      <c r="D6" s="6">
        <f>SUMIF($C$7:$C$104,"T",D7:D104)</f>
        <v>562851</v>
      </c>
      <c r="E6" s="6">
        <f t="shared" ref="E6:I6" si="0">SUMIF($C$7:$C$104,"T",E7:E104)</f>
        <v>879617</v>
      </c>
      <c r="F6" s="6">
        <f t="shared" si="0"/>
        <v>2544991</v>
      </c>
      <c r="G6" s="6">
        <f t="shared" si="0"/>
        <v>682483</v>
      </c>
      <c r="H6" s="6">
        <f t="shared" si="0"/>
        <v>549265</v>
      </c>
      <c r="I6" s="6">
        <f t="shared" si="0"/>
        <v>618514</v>
      </c>
      <c r="J6" s="7">
        <f>D6/D$6</f>
        <v>1</v>
      </c>
      <c r="K6" s="7">
        <f t="shared" ref="K6:O6" si="1">E6/E$6</f>
        <v>1</v>
      </c>
      <c r="L6" s="7">
        <f t="shared" si="1"/>
        <v>1</v>
      </c>
      <c r="M6" s="7">
        <f t="shared" si="1"/>
        <v>1</v>
      </c>
      <c r="N6" s="7">
        <f t="shared" si="1"/>
        <v>1</v>
      </c>
      <c r="O6" s="7">
        <f t="shared" si="1"/>
        <v>1</v>
      </c>
    </row>
    <row r="7" spans="1:15" x14ac:dyDescent="0.3">
      <c r="A7" s="5">
        <v>1</v>
      </c>
      <c r="B7" s="5" t="s">
        <v>16</v>
      </c>
      <c r="C7" s="5" t="s">
        <v>15</v>
      </c>
      <c r="D7" s="6">
        <v>435092</v>
      </c>
      <c r="E7" s="6">
        <v>515970</v>
      </c>
      <c r="F7" s="6">
        <v>2129503</v>
      </c>
      <c r="G7" s="6">
        <v>516028</v>
      </c>
      <c r="H7" s="6">
        <v>403786</v>
      </c>
      <c r="I7" s="6">
        <v>441798</v>
      </c>
      <c r="J7" s="7">
        <f t="shared" ref="J7:J70" si="2">D7/D$6</f>
        <v>0.77301452782352698</v>
      </c>
      <c r="K7" s="7">
        <f t="shared" ref="K7:K70" si="3">E7/E$6</f>
        <v>0.58658484317606407</v>
      </c>
      <c r="L7" s="7">
        <f t="shared" ref="L7:L70" si="4">F7/F$6</f>
        <v>0.83674284113381936</v>
      </c>
      <c r="M7" s="7">
        <f t="shared" ref="M7:M70" si="5">G7/G$6</f>
        <v>0.75610381504008162</v>
      </c>
      <c r="N7" s="7">
        <f t="shared" ref="N7:N70" si="6">H7/H$6</f>
        <v>0.73513877636477842</v>
      </c>
      <c r="O7" s="7">
        <f t="shared" ref="O7:O70" si="7">I7/I$6</f>
        <v>0.71428940977892175</v>
      </c>
    </row>
    <row r="8" spans="1:15" x14ac:dyDescent="0.3">
      <c r="A8" s="5">
        <v>2</v>
      </c>
      <c r="B8" s="5" t="s">
        <v>17</v>
      </c>
      <c r="C8" s="5" t="s">
        <v>15</v>
      </c>
      <c r="D8" s="6">
        <v>8181</v>
      </c>
      <c r="E8" s="6">
        <v>10875</v>
      </c>
      <c r="F8" s="6">
        <v>84328</v>
      </c>
      <c r="G8" s="6">
        <v>42116</v>
      </c>
      <c r="H8" s="6">
        <v>48229</v>
      </c>
      <c r="I8" s="6">
        <v>76354</v>
      </c>
      <c r="J8" s="7">
        <f t="shared" si="2"/>
        <v>1.4534930203552983E-2</v>
      </c>
      <c r="K8" s="7">
        <f t="shared" si="3"/>
        <v>1.2363335406205201E-2</v>
      </c>
      <c r="L8" s="7">
        <f t="shared" si="4"/>
        <v>3.3134891243230331E-2</v>
      </c>
      <c r="M8" s="7">
        <f t="shared" si="5"/>
        <v>6.1709962006379647E-2</v>
      </c>
      <c r="N8" s="7">
        <f t="shared" si="6"/>
        <v>8.7806432232164805E-2</v>
      </c>
      <c r="O8" s="7">
        <f t="shared" si="7"/>
        <v>0.12344748865830038</v>
      </c>
    </row>
    <row r="9" spans="1:15" x14ac:dyDescent="0.3">
      <c r="A9" s="5">
        <v>3</v>
      </c>
      <c r="B9" s="5" t="s">
        <v>18</v>
      </c>
      <c r="C9" s="5" t="s">
        <v>15</v>
      </c>
      <c r="D9" s="6">
        <v>5465</v>
      </c>
      <c r="E9" s="6">
        <v>15173</v>
      </c>
      <c r="F9" s="6">
        <v>13479</v>
      </c>
      <c r="G9" s="6">
        <v>3883</v>
      </c>
      <c r="H9" s="6">
        <v>12945</v>
      </c>
      <c r="I9" s="6">
        <v>30343</v>
      </c>
      <c r="J9" s="7">
        <f t="shared" si="2"/>
        <v>9.7094968295339257E-3</v>
      </c>
      <c r="K9" s="7">
        <f t="shared" si="3"/>
        <v>1.7249552930423129E-2</v>
      </c>
      <c r="L9" s="7">
        <f t="shared" si="4"/>
        <v>5.2962859200680864E-3</v>
      </c>
      <c r="M9" s="7">
        <f t="shared" si="5"/>
        <v>5.6895190063342236E-3</v>
      </c>
      <c r="N9" s="7">
        <f t="shared" si="6"/>
        <v>2.3567858865939026E-2</v>
      </c>
      <c r="O9" s="7">
        <f t="shared" si="7"/>
        <v>4.9057903297257621E-2</v>
      </c>
    </row>
    <row r="10" spans="1:15" x14ac:dyDescent="0.3">
      <c r="A10" s="5">
        <v>4</v>
      </c>
      <c r="B10" s="5" t="s">
        <v>19</v>
      </c>
      <c r="C10" s="5" t="s">
        <v>15</v>
      </c>
      <c r="D10" s="6">
        <v>31008</v>
      </c>
      <c r="E10" s="6">
        <v>90397</v>
      </c>
      <c r="F10" s="6">
        <v>108661</v>
      </c>
      <c r="G10" s="6">
        <v>22557</v>
      </c>
      <c r="H10" s="6">
        <v>30014</v>
      </c>
      <c r="I10" s="6">
        <v>21663</v>
      </c>
      <c r="J10" s="7">
        <f t="shared" si="2"/>
        <v>5.5090956576429644E-2</v>
      </c>
      <c r="K10" s="7">
        <f t="shared" si="3"/>
        <v>0.10276859133009025</v>
      </c>
      <c r="L10" s="7">
        <f t="shared" si="4"/>
        <v>4.2696025251169847E-2</v>
      </c>
      <c r="M10" s="7">
        <f t="shared" si="5"/>
        <v>3.3051372708184673E-2</v>
      </c>
      <c r="N10" s="7">
        <f t="shared" si="6"/>
        <v>5.4643933256260636E-2</v>
      </c>
      <c r="O10" s="7">
        <f t="shared" si="7"/>
        <v>3.502426784195669E-2</v>
      </c>
    </row>
    <row r="11" spans="1:15" x14ac:dyDescent="0.3">
      <c r="A11" s="5">
        <v>5</v>
      </c>
      <c r="B11" s="5" t="s">
        <v>20</v>
      </c>
      <c r="C11" s="5" t="s">
        <v>15</v>
      </c>
      <c r="D11" s="6">
        <v>15231</v>
      </c>
      <c r="E11" s="6">
        <v>127875</v>
      </c>
      <c r="F11" s="6">
        <v>57267</v>
      </c>
      <c r="G11" s="6">
        <v>15107</v>
      </c>
      <c r="H11" s="6">
        <v>9208</v>
      </c>
      <c r="I11" s="6">
        <v>7307</v>
      </c>
      <c r="J11" s="7">
        <f t="shared" si="2"/>
        <v>2.7060447614022185E-2</v>
      </c>
      <c r="K11" s="7">
        <f t="shared" si="3"/>
        <v>0.14537577150055081</v>
      </c>
      <c r="L11" s="7">
        <f t="shared" si="4"/>
        <v>2.250184774720225E-2</v>
      </c>
      <c r="M11" s="7">
        <f t="shared" si="5"/>
        <v>2.213534989149913E-2</v>
      </c>
      <c r="N11" s="7">
        <f t="shared" si="6"/>
        <v>1.6764221277525419E-2</v>
      </c>
      <c r="O11" s="7">
        <f t="shared" si="7"/>
        <v>1.1813798879249297E-2</v>
      </c>
    </row>
    <row r="12" spans="1:15" x14ac:dyDescent="0.3">
      <c r="A12" s="5">
        <v>6</v>
      </c>
      <c r="B12" s="5" t="s">
        <v>21</v>
      </c>
      <c r="C12" s="5" t="s">
        <v>15</v>
      </c>
      <c r="D12" s="6">
        <v>5979</v>
      </c>
      <c r="E12" s="6">
        <v>7853</v>
      </c>
      <c r="F12" s="6">
        <v>4742</v>
      </c>
      <c r="G12" s="6">
        <v>28102</v>
      </c>
      <c r="H12" s="6">
        <v>3368</v>
      </c>
      <c r="I12" s="6">
        <v>5815</v>
      </c>
      <c r="J12" s="7">
        <f t="shared" si="2"/>
        <v>1.0622704765559625E-2</v>
      </c>
      <c r="K12" s="7">
        <f t="shared" si="3"/>
        <v>8.9277492363153514E-3</v>
      </c>
      <c r="L12" s="7">
        <f t="shared" si="4"/>
        <v>1.8632678858196356E-3</v>
      </c>
      <c r="M12" s="7">
        <f t="shared" si="5"/>
        <v>4.1176117207315052E-2</v>
      </c>
      <c r="N12" s="7">
        <f t="shared" si="6"/>
        <v>6.1318307192338856E-3</v>
      </c>
      <c r="O12" s="7">
        <f t="shared" si="7"/>
        <v>9.401565688084668E-3</v>
      </c>
    </row>
    <row r="13" spans="1:15" x14ac:dyDescent="0.3">
      <c r="A13" s="8">
        <v>7</v>
      </c>
      <c r="B13" s="8" t="s">
        <v>22</v>
      </c>
      <c r="C13" s="8" t="s">
        <v>15</v>
      </c>
      <c r="D13" s="9">
        <v>4490</v>
      </c>
      <c r="E13" s="9">
        <v>8626</v>
      </c>
      <c r="F13" s="9">
        <v>19512</v>
      </c>
      <c r="G13" s="9">
        <v>2956</v>
      </c>
      <c r="H13" s="9">
        <v>3190</v>
      </c>
      <c r="I13" s="9">
        <v>5065</v>
      </c>
      <c r="J13" s="10">
        <f t="shared" si="2"/>
        <v>7.9772444217030801E-3</v>
      </c>
      <c r="K13" s="10">
        <f t="shared" si="3"/>
        <v>9.8065408012805565E-3</v>
      </c>
      <c r="L13" s="10">
        <f t="shared" si="4"/>
        <v>7.6668247549794869E-3</v>
      </c>
      <c r="M13" s="10">
        <f t="shared" si="5"/>
        <v>4.331243415586908E-3</v>
      </c>
      <c r="N13" s="10">
        <f t="shared" si="6"/>
        <v>5.8077612809845887E-3</v>
      </c>
      <c r="O13" s="10">
        <f t="shared" si="7"/>
        <v>8.1889819793893107E-3</v>
      </c>
    </row>
    <row r="14" spans="1:15" x14ac:dyDescent="0.3">
      <c r="A14" s="5">
        <v>8</v>
      </c>
      <c r="B14" s="5" t="s">
        <v>23</v>
      </c>
      <c r="C14" s="5" t="s">
        <v>15</v>
      </c>
      <c r="D14" s="6">
        <v>3032</v>
      </c>
      <c r="E14" s="6">
        <v>2706</v>
      </c>
      <c r="F14" s="6">
        <v>12739</v>
      </c>
      <c r="G14" s="6">
        <v>7275</v>
      </c>
      <c r="H14" s="6">
        <v>6085</v>
      </c>
      <c r="I14" s="6">
        <v>4802</v>
      </c>
      <c r="J14" s="7">
        <f t="shared" si="2"/>
        <v>5.3868608210698747E-3</v>
      </c>
      <c r="K14" s="7">
        <f t="shared" si="3"/>
        <v>3.0763389065923009E-3</v>
      </c>
      <c r="L14" s="7">
        <f t="shared" si="4"/>
        <v>5.005518683563125E-3</v>
      </c>
      <c r="M14" s="7">
        <f t="shared" si="5"/>
        <v>1.0659606173340582E-2</v>
      </c>
      <c r="N14" s="7">
        <f t="shared" si="6"/>
        <v>1.1078441189589724E-2</v>
      </c>
      <c r="O14" s="7">
        <f t="shared" si="7"/>
        <v>7.763769292206805E-3</v>
      </c>
    </row>
    <row r="15" spans="1:15" x14ac:dyDescent="0.3">
      <c r="A15" s="5">
        <v>9</v>
      </c>
      <c r="B15" s="5" t="s">
        <v>24</v>
      </c>
      <c r="C15" s="5" t="s">
        <v>15</v>
      </c>
      <c r="D15" s="6">
        <v>2306</v>
      </c>
      <c r="E15" s="6">
        <v>117</v>
      </c>
      <c r="F15" s="6">
        <v>4340</v>
      </c>
      <c r="G15" s="6">
        <v>5473</v>
      </c>
      <c r="H15" s="6">
        <v>2684</v>
      </c>
      <c r="I15" s="6">
        <v>3710</v>
      </c>
      <c r="J15" s="7">
        <f t="shared" si="2"/>
        <v>4.0969990281619828E-3</v>
      </c>
      <c r="K15" s="7">
        <f t="shared" si="3"/>
        <v>1.3301243609434562E-4</v>
      </c>
      <c r="L15" s="7">
        <f t="shared" si="4"/>
        <v>1.7053105492318048E-3</v>
      </c>
      <c r="M15" s="7">
        <f t="shared" si="5"/>
        <v>8.0192473658684538E-3</v>
      </c>
      <c r="N15" s="7">
        <f t="shared" si="6"/>
        <v>4.8865301812422053E-3</v>
      </c>
      <c r="O15" s="7">
        <f t="shared" si="7"/>
        <v>5.9982474123463653E-3</v>
      </c>
    </row>
    <row r="16" spans="1:15" x14ac:dyDescent="0.3">
      <c r="A16" s="5">
        <v>10</v>
      </c>
      <c r="B16" s="5" t="s">
        <v>25</v>
      </c>
      <c r="C16" s="5" t="s">
        <v>15</v>
      </c>
      <c r="D16" s="6">
        <v>712</v>
      </c>
      <c r="E16" s="6">
        <v>413</v>
      </c>
      <c r="F16" s="6">
        <v>2986</v>
      </c>
      <c r="G16" s="6">
        <v>858</v>
      </c>
      <c r="H16" s="6">
        <v>2745</v>
      </c>
      <c r="I16" s="6">
        <v>2826</v>
      </c>
      <c r="J16" s="7">
        <f t="shared" si="2"/>
        <v>1.2649884250005774E-3</v>
      </c>
      <c r="K16" s="7">
        <f t="shared" si="3"/>
        <v>4.6952253082875844E-4</v>
      </c>
      <c r="L16" s="7">
        <f t="shared" si="4"/>
        <v>1.17328509216732E-3</v>
      </c>
      <c r="M16" s="7">
        <f t="shared" si="5"/>
        <v>1.2571741713713015E-3</v>
      </c>
      <c r="N16" s="7">
        <f t="shared" si="6"/>
        <v>4.9975876853613462E-3</v>
      </c>
      <c r="O16" s="7">
        <f t="shared" si="7"/>
        <v>4.5690154143641047E-3</v>
      </c>
    </row>
    <row r="17" spans="1:15" x14ac:dyDescent="0.3">
      <c r="A17" s="5">
        <v>11</v>
      </c>
      <c r="B17" s="5" t="s">
        <v>26</v>
      </c>
      <c r="C17" s="5" t="s">
        <v>15</v>
      </c>
      <c r="D17" s="6">
        <v>666</v>
      </c>
      <c r="E17" s="6">
        <v>380</v>
      </c>
      <c r="F17" s="6">
        <v>3082</v>
      </c>
      <c r="G17" s="6">
        <v>2559</v>
      </c>
      <c r="H17" s="6">
        <v>812</v>
      </c>
      <c r="I17" s="6">
        <v>2669</v>
      </c>
      <c r="J17" s="7">
        <f t="shared" si="2"/>
        <v>1.1832616447336863E-3</v>
      </c>
      <c r="K17" s="7">
        <f t="shared" si="3"/>
        <v>4.3200620269958403E-4</v>
      </c>
      <c r="L17" s="7">
        <f t="shared" si="4"/>
        <v>1.2110062471733692E-3</v>
      </c>
      <c r="M17" s="7">
        <f t="shared" si="5"/>
        <v>3.7495439446843365E-3</v>
      </c>
      <c r="N17" s="7">
        <f t="shared" si="6"/>
        <v>1.4783392351597135E-3</v>
      </c>
      <c r="O17" s="7">
        <f t="shared" si="7"/>
        <v>4.3151812246772104E-3</v>
      </c>
    </row>
    <row r="18" spans="1:15" x14ac:dyDescent="0.3">
      <c r="A18" s="5">
        <v>12</v>
      </c>
      <c r="B18" s="5" t="s">
        <v>27</v>
      </c>
      <c r="C18" s="5" t="s">
        <v>15</v>
      </c>
      <c r="D18" s="6">
        <v>3117</v>
      </c>
      <c r="E18" s="6">
        <v>8382</v>
      </c>
      <c r="F18" s="6">
        <v>4793</v>
      </c>
      <c r="G18" s="6">
        <v>2411</v>
      </c>
      <c r="H18" s="6">
        <v>4839</v>
      </c>
      <c r="I18" s="6">
        <v>1848</v>
      </c>
      <c r="J18" s="7">
        <f t="shared" si="2"/>
        <v>5.5378776976499995E-3</v>
      </c>
      <c r="K18" s="7">
        <f t="shared" si="3"/>
        <v>9.5291473448102983E-3</v>
      </c>
      <c r="L18" s="7">
        <f t="shared" si="4"/>
        <v>1.8833072494165992E-3</v>
      </c>
      <c r="M18" s="7">
        <f t="shared" si="5"/>
        <v>3.5326887263125968E-3</v>
      </c>
      <c r="N18" s="7">
        <f t="shared" si="6"/>
        <v>8.8099551218446467E-3</v>
      </c>
      <c r="O18" s="7">
        <f t="shared" si="7"/>
        <v>2.9878062582253595E-3</v>
      </c>
    </row>
    <row r="19" spans="1:15" x14ac:dyDescent="0.3">
      <c r="A19" s="5">
        <v>13</v>
      </c>
      <c r="B19" s="5" t="s">
        <v>28</v>
      </c>
      <c r="C19" s="5" t="s">
        <v>15</v>
      </c>
      <c r="D19" s="6">
        <v>1372</v>
      </c>
      <c r="E19" s="6">
        <v>1121</v>
      </c>
      <c r="F19" s="6">
        <v>2262</v>
      </c>
      <c r="G19" s="6">
        <v>742</v>
      </c>
      <c r="H19" s="6">
        <v>2166</v>
      </c>
      <c r="I19" s="6">
        <v>1717</v>
      </c>
      <c r="J19" s="7">
        <f t="shared" si="2"/>
        <v>2.4375900549168431E-3</v>
      </c>
      <c r="K19" s="7">
        <f t="shared" si="3"/>
        <v>1.2744182979637728E-3</v>
      </c>
      <c r="L19" s="7">
        <f t="shared" si="4"/>
        <v>8.8880471483003282E-4</v>
      </c>
      <c r="M19" s="7">
        <f t="shared" si="5"/>
        <v>1.0872065677826406E-3</v>
      </c>
      <c r="N19" s="7">
        <f t="shared" si="6"/>
        <v>3.9434517036403193E-3</v>
      </c>
      <c r="O19" s="7">
        <f t="shared" si="7"/>
        <v>2.776008303773237E-3</v>
      </c>
    </row>
    <row r="20" spans="1:15" x14ac:dyDescent="0.3">
      <c r="A20" s="5">
        <v>14</v>
      </c>
      <c r="B20" s="5" t="s">
        <v>29</v>
      </c>
      <c r="C20" s="5" t="s">
        <v>15</v>
      </c>
      <c r="D20" s="6">
        <v>4666</v>
      </c>
      <c r="E20" s="6">
        <v>10655</v>
      </c>
      <c r="F20" s="6">
        <v>27116</v>
      </c>
      <c r="G20" s="6">
        <v>6007</v>
      </c>
      <c r="H20" s="6">
        <v>7645</v>
      </c>
      <c r="I20" s="6">
        <v>1645</v>
      </c>
      <c r="J20" s="7">
        <f t="shared" si="2"/>
        <v>8.2899381896807504E-3</v>
      </c>
      <c r="K20" s="7">
        <f t="shared" si="3"/>
        <v>1.2113226552010704E-2</v>
      </c>
      <c r="L20" s="7">
        <f t="shared" si="4"/>
        <v>1.0654654574416963E-2</v>
      </c>
      <c r="M20" s="7">
        <f t="shared" si="5"/>
        <v>8.8016844375610817E-3</v>
      </c>
      <c r="N20" s="7">
        <f t="shared" si="6"/>
        <v>1.3918600311325134E-2</v>
      </c>
      <c r="O20" s="7">
        <f t="shared" si="7"/>
        <v>2.6596002677384827E-3</v>
      </c>
    </row>
    <row r="21" spans="1:15" x14ac:dyDescent="0.3">
      <c r="A21" s="5">
        <v>15</v>
      </c>
      <c r="B21" s="5" t="s">
        <v>30</v>
      </c>
      <c r="C21" s="5" t="s">
        <v>15</v>
      </c>
      <c r="D21" s="6">
        <v>4543</v>
      </c>
      <c r="E21" s="6">
        <v>1586</v>
      </c>
      <c r="F21" s="6">
        <v>19492</v>
      </c>
      <c r="G21" s="6">
        <v>1854</v>
      </c>
      <c r="H21" s="6">
        <v>4130</v>
      </c>
      <c r="I21" s="6">
        <v>1593</v>
      </c>
      <c r="J21" s="7">
        <f t="shared" si="2"/>
        <v>8.0714078859236288E-3</v>
      </c>
      <c r="K21" s="7">
        <f t="shared" si="3"/>
        <v>1.8030574670566848E-3</v>
      </c>
      <c r="L21" s="7">
        <f t="shared" si="4"/>
        <v>7.6589661810198932E-3</v>
      </c>
      <c r="M21" s="7">
        <f t="shared" si="5"/>
        <v>2.7165511814946307E-3</v>
      </c>
      <c r="N21" s="7">
        <f t="shared" si="6"/>
        <v>7.5191392133123359E-3</v>
      </c>
      <c r="O21" s="7">
        <f t="shared" si="7"/>
        <v>2.5755277972689381E-3</v>
      </c>
    </row>
    <row r="22" spans="1:15" x14ac:dyDescent="0.3">
      <c r="A22" s="5">
        <v>16</v>
      </c>
      <c r="B22" s="5" t="s">
        <v>31</v>
      </c>
      <c r="C22" s="5" t="s">
        <v>15</v>
      </c>
      <c r="D22" s="6">
        <v>14053</v>
      </c>
      <c r="E22" s="6">
        <v>13361</v>
      </c>
      <c r="F22" s="6">
        <v>17007</v>
      </c>
      <c r="G22" s="6">
        <v>2339</v>
      </c>
      <c r="H22" s="6">
        <v>1092</v>
      </c>
      <c r="I22" s="6">
        <v>1522</v>
      </c>
      <c r="J22" s="7">
        <f t="shared" si="2"/>
        <v>2.4967531371535272E-2</v>
      </c>
      <c r="K22" s="7">
        <f t="shared" si="3"/>
        <v>1.5189565458603005E-2</v>
      </c>
      <c r="L22" s="7">
        <f t="shared" si="4"/>
        <v>6.6825383665403927E-3</v>
      </c>
      <c r="M22" s="7">
        <f t="shared" si="5"/>
        <v>3.4271915930506693E-3</v>
      </c>
      <c r="N22" s="7">
        <f t="shared" si="6"/>
        <v>1.988111385214787E-3</v>
      </c>
      <c r="O22" s="7">
        <f t="shared" si="7"/>
        <v>2.4607365395124445E-3</v>
      </c>
    </row>
    <row r="23" spans="1:15" x14ac:dyDescent="0.3">
      <c r="A23" s="5">
        <v>17</v>
      </c>
      <c r="B23" s="5" t="s">
        <v>32</v>
      </c>
      <c r="C23" s="5" t="s">
        <v>15</v>
      </c>
      <c r="D23" s="6">
        <v>823</v>
      </c>
      <c r="E23" s="6">
        <v>2447</v>
      </c>
      <c r="F23" s="6">
        <v>1917</v>
      </c>
      <c r="G23" s="6">
        <v>1249</v>
      </c>
      <c r="H23" s="6">
        <v>1327</v>
      </c>
      <c r="I23" s="6">
        <v>1315</v>
      </c>
      <c r="J23" s="7">
        <f t="shared" si="2"/>
        <v>1.4621986991228584E-3</v>
      </c>
      <c r="K23" s="7">
        <f t="shared" si="3"/>
        <v>2.7818925736996895E-3</v>
      </c>
      <c r="L23" s="7">
        <f t="shared" si="4"/>
        <v>7.5324431402704376E-4</v>
      </c>
      <c r="M23" s="7">
        <f t="shared" si="5"/>
        <v>1.8300822145020461E-3</v>
      </c>
      <c r="N23" s="7">
        <f t="shared" si="6"/>
        <v>2.4159558682967236E-3</v>
      </c>
      <c r="O23" s="7">
        <f t="shared" si="7"/>
        <v>2.1260634359125258E-3</v>
      </c>
    </row>
    <row r="24" spans="1:15" x14ac:dyDescent="0.3">
      <c r="A24" s="5">
        <v>18</v>
      </c>
      <c r="B24" s="5" t="s">
        <v>33</v>
      </c>
      <c r="C24" s="5" t="s">
        <v>15</v>
      </c>
      <c r="D24" s="6">
        <v>6</v>
      </c>
      <c r="E24" s="6">
        <v>5</v>
      </c>
      <c r="F24" s="6">
        <v>2</v>
      </c>
      <c r="G24" s="6">
        <v>11</v>
      </c>
      <c r="H24" s="6">
        <v>5</v>
      </c>
      <c r="I24" s="6">
        <v>911</v>
      </c>
      <c r="J24" s="7">
        <f t="shared" si="2"/>
        <v>1.0660014817420597E-5</v>
      </c>
      <c r="K24" s="7">
        <f t="shared" si="3"/>
        <v>5.6842921407839999E-6</v>
      </c>
      <c r="L24" s="7">
        <f t="shared" si="4"/>
        <v>7.8585739595935703E-7</v>
      </c>
      <c r="M24" s="7">
        <f t="shared" si="5"/>
        <v>1.6117617581683352E-5</v>
      </c>
      <c r="N24" s="7">
        <f t="shared" si="6"/>
        <v>9.1030741081263136E-6</v>
      </c>
      <c r="O24" s="7">
        <f t="shared" si="7"/>
        <v>1.4728850114952936E-3</v>
      </c>
    </row>
    <row r="25" spans="1:15" x14ac:dyDescent="0.3">
      <c r="A25" s="5">
        <v>19</v>
      </c>
      <c r="B25" s="5" t="s">
        <v>34</v>
      </c>
      <c r="C25" s="5" t="s">
        <v>15</v>
      </c>
      <c r="D25" s="6">
        <v>2887</v>
      </c>
      <c r="E25" s="6">
        <v>1595</v>
      </c>
      <c r="F25" s="6">
        <v>3431</v>
      </c>
      <c r="G25" s="6">
        <v>974</v>
      </c>
      <c r="H25" s="6">
        <v>413</v>
      </c>
      <c r="I25" s="6">
        <v>735</v>
      </c>
      <c r="J25" s="7">
        <f t="shared" si="2"/>
        <v>5.1292437963155434E-3</v>
      </c>
      <c r="K25" s="7">
        <f t="shared" si="3"/>
        <v>1.8132891929100961E-3</v>
      </c>
      <c r="L25" s="7">
        <f t="shared" si="4"/>
        <v>1.348138362768277E-3</v>
      </c>
      <c r="M25" s="7">
        <f t="shared" si="5"/>
        <v>1.4271417749599623E-3</v>
      </c>
      <c r="N25" s="7">
        <f t="shared" si="6"/>
        <v>7.5191392133123352E-4</v>
      </c>
      <c r="O25" s="7">
        <f t="shared" si="7"/>
        <v>1.1883320345214498E-3</v>
      </c>
    </row>
    <row r="26" spans="1:15" x14ac:dyDescent="0.3">
      <c r="A26" s="5">
        <v>20</v>
      </c>
      <c r="B26" s="5" t="s">
        <v>35</v>
      </c>
      <c r="C26" s="5" t="s">
        <v>15</v>
      </c>
      <c r="D26" s="6">
        <v>1170</v>
      </c>
      <c r="E26" s="6">
        <v>27384</v>
      </c>
      <c r="F26" s="6">
        <v>1043</v>
      </c>
      <c r="G26" s="6">
        <v>11744</v>
      </c>
      <c r="H26" s="6">
        <v>367</v>
      </c>
      <c r="I26" s="6">
        <v>718</v>
      </c>
      <c r="J26" s="7">
        <f t="shared" si="2"/>
        <v>2.0787028893970161E-3</v>
      </c>
      <c r="K26" s="7">
        <f t="shared" si="3"/>
        <v>3.1131731196645814E-2</v>
      </c>
      <c r="L26" s="7">
        <f t="shared" si="4"/>
        <v>4.098246319928047E-4</v>
      </c>
      <c r="M26" s="7">
        <f t="shared" si="5"/>
        <v>1.7207754625389936E-2</v>
      </c>
      <c r="N26" s="7">
        <f t="shared" si="6"/>
        <v>6.6816563953647149E-4</v>
      </c>
      <c r="O26" s="7">
        <f t="shared" si="7"/>
        <v>1.1608468037910217E-3</v>
      </c>
    </row>
    <row r="27" spans="1:15" x14ac:dyDescent="0.3">
      <c r="A27" s="5">
        <v>21</v>
      </c>
      <c r="B27" s="5" t="s">
        <v>36</v>
      </c>
      <c r="C27" s="5" t="s">
        <v>15</v>
      </c>
      <c r="D27" s="6">
        <v>650</v>
      </c>
      <c r="E27" s="6">
        <v>190</v>
      </c>
      <c r="F27" s="6">
        <v>175</v>
      </c>
      <c r="G27" s="6">
        <v>263</v>
      </c>
      <c r="H27" s="6">
        <v>204</v>
      </c>
      <c r="I27" s="6">
        <v>535</v>
      </c>
      <c r="J27" s="7">
        <f t="shared" si="2"/>
        <v>1.154834938553898E-3</v>
      </c>
      <c r="K27" s="7">
        <f t="shared" si="3"/>
        <v>2.1600310134979201E-4</v>
      </c>
      <c r="L27" s="7">
        <f t="shared" si="4"/>
        <v>6.8762522146443734E-5</v>
      </c>
      <c r="M27" s="7">
        <f t="shared" si="5"/>
        <v>3.8535758399842928E-4</v>
      </c>
      <c r="N27" s="7">
        <f t="shared" si="6"/>
        <v>3.714054236115536E-4</v>
      </c>
      <c r="O27" s="7">
        <f t="shared" si="7"/>
        <v>8.6497637886935467E-4</v>
      </c>
    </row>
    <row r="28" spans="1:15" x14ac:dyDescent="0.3">
      <c r="A28" s="5">
        <v>22</v>
      </c>
      <c r="B28" s="5" t="s">
        <v>37</v>
      </c>
      <c r="C28" s="5" t="s">
        <v>15</v>
      </c>
      <c r="D28" s="6">
        <v>11288</v>
      </c>
      <c r="E28" s="6">
        <v>5149</v>
      </c>
      <c r="F28" s="6">
        <v>706</v>
      </c>
      <c r="G28" s="6">
        <v>1428</v>
      </c>
      <c r="H28" s="6">
        <v>876</v>
      </c>
      <c r="I28" s="6">
        <v>471</v>
      </c>
      <c r="J28" s="7">
        <f t="shared" si="2"/>
        <v>2.0055041209840616E-2</v>
      </c>
      <c r="K28" s="7">
        <f t="shared" si="3"/>
        <v>5.8536840465793633E-3</v>
      </c>
      <c r="L28" s="7">
        <f t="shared" si="4"/>
        <v>2.7740766077365305E-4</v>
      </c>
      <c r="M28" s="7">
        <f t="shared" si="5"/>
        <v>2.0923598096948934E-3</v>
      </c>
      <c r="N28" s="7">
        <f t="shared" si="6"/>
        <v>1.5948585837437302E-3</v>
      </c>
      <c r="O28" s="7">
        <f t="shared" si="7"/>
        <v>7.6150256906068416E-4</v>
      </c>
    </row>
    <row r="29" spans="1:15" x14ac:dyDescent="0.3">
      <c r="A29" s="5">
        <v>23</v>
      </c>
      <c r="B29" s="5" t="s">
        <v>38</v>
      </c>
      <c r="C29" s="5" t="s">
        <v>15</v>
      </c>
      <c r="D29" s="6">
        <v>769</v>
      </c>
      <c r="E29" s="6">
        <v>12405</v>
      </c>
      <c r="F29" s="6">
        <v>530</v>
      </c>
      <c r="G29" s="6">
        <v>1340</v>
      </c>
      <c r="H29" s="6">
        <v>710</v>
      </c>
      <c r="I29" s="6">
        <v>376</v>
      </c>
      <c r="J29" s="7">
        <f t="shared" si="2"/>
        <v>1.3662585657660731E-3</v>
      </c>
      <c r="K29" s="7">
        <f t="shared" si="3"/>
        <v>1.4102728801285104E-2</v>
      </c>
      <c r="L29" s="7">
        <f t="shared" si="4"/>
        <v>2.0825220992922962E-4</v>
      </c>
      <c r="M29" s="7">
        <f t="shared" si="5"/>
        <v>1.9634188690414267E-3</v>
      </c>
      <c r="N29" s="7">
        <f t="shared" si="6"/>
        <v>1.2926365233539366E-3</v>
      </c>
      <c r="O29" s="7">
        <f t="shared" si="7"/>
        <v>6.0790863262593893E-4</v>
      </c>
    </row>
    <row r="30" spans="1:15" x14ac:dyDescent="0.3">
      <c r="A30" s="5">
        <v>24</v>
      </c>
      <c r="B30" s="5" t="s">
        <v>39</v>
      </c>
      <c r="C30" s="5" t="s">
        <v>15</v>
      </c>
      <c r="D30" s="6">
        <v>23</v>
      </c>
      <c r="E30" s="6"/>
      <c r="F30" s="6">
        <v>0</v>
      </c>
      <c r="G30" s="6">
        <v>735</v>
      </c>
      <c r="H30" s="6">
        <v>49</v>
      </c>
      <c r="I30" s="6">
        <v>373</v>
      </c>
      <c r="J30" s="7">
        <f t="shared" si="2"/>
        <v>4.0863390133445621E-5</v>
      </c>
      <c r="K30" s="7">
        <f t="shared" si="3"/>
        <v>0</v>
      </c>
      <c r="L30" s="7">
        <f t="shared" si="4"/>
        <v>0</v>
      </c>
      <c r="M30" s="7">
        <f t="shared" si="5"/>
        <v>1.0769499020488423E-3</v>
      </c>
      <c r="N30" s="7">
        <f t="shared" si="6"/>
        <v>8.9210126259637885E-5</v>
      </c>
      <c r="O30" s="7">
        <f t="shared" si="7"/>
        <v>6.0305829779115747E-4</v>
      </c>
    </row>
    <row r="31" spans="1:15" x14ac:dyDescent="0.3">
      <c r="A31" s="5">
        <v>25</v>
      </c>
      <c r="B31" s="5" t="s">
        <v>40</v>
      </c>
      <c r="C31" s="5" t="s">
        <v>15</v>
      </c>
      <c r="D31" s="6">
        <v>159</v>
      </c>
      <c r="E31" s="6">
        <v>413</v>
      </c>
      <c r="F31" s="6">
        <v>6656</v>
      </c>
      <c r="G31" s="6">
        <v>97</v>
      </c>
      <c r="H31" s="6">
        <v>141</v>
      </c>
      <c r="I31" s="6">
        <v>286</v>
      </c>
      <c r="J31" s="7">
        <f t="shared" si="2"/>
        <v>2.8249039266164581E-4</v>
      </c>
      <c r="K31" s="7">
        <f t="shared" si="3"/>
        <v>4.6952253082875844E-4</v>
      </c>
      <c r="L31" s="7">
        <f t="shared" si="4"/>
        <v>2.61533341375274E-3</v>
      </c>
      <c r="M31" s="7">
        <f t="shared" si="5"/>
        <v>1.4212808231120775E-4</v>
      </c>
      <c r="N31" s="7">
        <f t="shared" si="6"/>
        <v>2.5670668984916205E-4</v>
      </c>
      <c r="O31" s="7">
        <f t="shared" si="7"/>
        <v>4.623985875824961E-4</v>
      </c>
    </row>
    <row r="32" spans="1:15" x14ac:dyDescent="0.3">
      <c r="A32" s="5">
        <v>26</v>
      </c>
      <c r="B32" s="5" t="s">
        <v>41</v>
      </c>
      <c r="C32" s="5" t="s">
        <v>15</v>
      </c>
      <c r="D32" s="6">
        <v>35</v>
      </c>
      <c r="E32" s="6">
        <v>276</v>
      </c>
      <c r="F32" s="6">
        <v>40</v>
      </c>
      <c r="G32" s="6">
        <v>55</v>
      </c>
      <c r="H32" s="6">
        <v>135</v>
      </c>
      <c r="I32" s="6">
        <v>283</v>
      </c>
      <c r="J32" s="7">
        <f t="shared" si="2"/>
        <v>6.2183419768286805E-5</v>
      </c>
      <c r="K32" s="7">
        <f t="shared" si="3"/>
        <v>3.137729261712768E-4</v>
      </c>
      <c r="L32" s="7">
        <f t="shared" si="4"/>
        <v>1.5717147919187141E-5</v>
      </c>
      <c r="M32" s="7">
        <f t="shared" si="5"/>
        <v>8.058808790841676E-5</v>
      </c>
      <c r="N32" s="7">
        <f t="shared" si="6"/>
        <v>2.457830009194105E-4</v>
      </c>
      <c r="O32" s="7">
        <f t="shared" si="7"/>
        <v>4.5754825274771469E-4</v>
      </c>
    </row>
    <row r="33" spans="1:15" x14ac:dyDescent="0.3">
      <c r="A33" s="5">
        <v>27</v>
      </c>
      <c r="B33" s="5" t="s">
        <v>42</v>
      </c>
      <c r="C33" s="5" t="s">
        <v>15</v>
      </c>
      <c r="D33" s="6">
        <v>222</v>
      </c>
      <c r="E33" s="6">
        <v>143</v>
      </c>
      <c r="F33" s="6">
        <v>392</v>
      </c>
      <c r="G33" s="6">
        <v>587</v>
      </c>
      <c r="H33" s="6">
        <v>315</v>
      </c>
      <c r="I33" s="6">
        <v>237</v>
      </c>
      <c r="J33" s="7">
        <f t="shared" si="2"/>
        <v>3.9442054824456203E-4</v>
      </c>
      <c r="K33" s="7">
        <f t="shared" si="3"/>
        <v>1.625707552264224E-4</v>
      </c>
      <c r="L33" s="7">
        <f t="shared" si="4"/>
        <v>1.5402804960803397E-4</v>
      </c>
      <c r="M33" s="7">
        <f t="shared" si="5"/>
        <v>8.6009468367710261E-4</v>
      </c>
      <c r="N33" s="7">
        <f t="shared" si="6"/>
        <v>5.7349366881195775E-4</v>
      </c>
      <c r="O33" s="7">
        <f t="shared" si="7"/>
        <v>3.8317645194773281E-4</v>
      </c>
    </row>
    <row r="34" spans="1:15" x14ac:dyDescent="0.3">
      <c r="A34" s="5">
        <v>28</v>
      </c>
      <c r="B34" s="5" t="s">
        <v>43</v>
      </c>
      <c r="C34" s="5" t="s">
        <v>15</v>
      </c>
      <c r="D34" s="6">
        <v>273</v>
      </c>
      <c r="E34" s="6">
        <v>201</v>
      </c>
      <c r="F34" s="6">
        <v>279</v>
      </c>
      <c r="G34" s="6">
        <v>253</v>
      </c>
      <c r="H34" s="6">
        <v>341</v>
      </c>
      <c r="I34" s="6">
        <v>207</v>
      </c>
      <c r="J34" s="7">
        <f t="shared" si="2"/>
        <v>4.8503067419263711E-4</v>
      </c>
      <c r="K34" s="7">
        <f t="shared" si="3"/>
        <v>2.285085440595168E-4</v>
      </c>
      <c r="L34" s="7">
        <f t="shared" si="4"/>
        <v>1.096271067363303E-4</v>
      </c>
      <c r="M34" s="7">
        <f t="shared" si="5"/>
        <v>3.7070520437871711E-4</v>
      </c>
      <c r="N34" s="7">
        <f t="shared" si="6"/>
        <v>6.2082965417421462E-4</v>
      </c>
      <c r="O34" s="7">
        <f t="shared" si="7"/>
        <v>3.3467310359991853E-4</v>
      </c>
    </row>
    <row r="35" spans="1:15" x14ac:dyDescent="0.3">
      <c r="A35" s="5">
        <v>29</v>
      </c>
      <c r="B35" s="5" t="s">
        <v>44</v>
      </c>
      <c r="C35" s="5" t="s">
        <v>15</v>
      </c>
      <c r="D35" s="6">
        <v>88</v>
      </c>
      <c r="E35" s="6">
        <v>14</v>
      </c>
      <c r="F35" s="6">
        <v>113</v>
      </c>
      <c r="G35" s="6">
        <v>30</v>
      </c>
      <c r="H35" s="6">
        <v>144</v>
      </c>
      <c r="I35" s="6">
        <v>204</v>
      </c>
      <c r="J35" s="7">
        <f t="shared" si="2"/>
        <v>1.5634688398883542E-4</v>
      </c>
      <c r="K35" s="7">
        <f t="shared" si="3"/>
        <v>1.5916017994195199E-5</v>
      </c>
      <c r="L35" s="7">
        <f t="shared" si="4"/>
        <v>4.4400942871703675E-5</v>
      </c>
      <c r="M35" s="7">
        <f t="shared" si="5"/>
        <v>4.3957138859136415E-5</v>
      </c>
      <c r="N35" s="7">
        <f t="shared" si="6"/>
        <v>2.6216853431403785E-4</v>
      </c>
      <c r="O35" s="7">
        <f t="shared" si="7"/>
        <v>3.2982276876513707E-4</v>
      </c>
    </row>
    <row r="36" spans="1:15" x14ac:dyDescent="0.3">
      <c r="A36" s="5">
        <v>30</v>
      </c>
      <c r="B36" s="5" t="s">
        <v>45</v>
      </c>
      <c r="C36" s="5" t="s">
        <v>15</v>
      </c>
      <c r="D36" s="6">
        <v>212</v>
      </c>
      <c r="E36" s="6">
        <v>38</v>
      </c>
      <c r="F36" s="6">
        <v>154</v>
      </c>
      <c r="G36" s="6">
        <v>85</v>
      </c>
      <c r="H36" s="6">
        <v>62</v>
      </c>
      <c r="I36" s="6">
        <v>178</v>
      </c>
      <c r="J36" s="7">
        <f t="shared" si="2"/>
        <v>3.7665385688219439E-4</v>
      </c>
      <c r="K36" s="7">
        <f t="shared" si="3"/>
        <v>4.3200620269958402E-5</v>
      </c>
      <c r="L36" s="7">
        <f t="shared" si="4"/>
        <v>6.0511019488870489E-5</v>
      </c>
      <c r="M36" s="7">
        <f t="shared" si="5"/>
        <v>1.2454522676755319E-4</v>
      </c>
      <c r="N36" s="7">
        <f t="shared" si="6"/>
        <v>1.1287811894076629E-4</v>
      </c>
      <c r="O36" s="7">
        <f t="shared" si="7"/>
        <v>2.8778653353036469E-4</v>
      </c>
    </row>
    <row r="37" spans="1:15" x14ac:dyDescent="0.3">
      <c r="A37" s="5">
        <v>31</v>
      </c>
      <c r="B37" s="5" t="s">
        <v>46</v>
      </c>
      <c r="C37" s="5" t="s">
        <v>15</v>
      </c>
      <c r="D37" s="6">
        <v>278</v>
      </c>
      <c r="E37" s="6">
        <v>19</v>
      </c>
      <c r="F37" s="6">
        <v>52</v>
      </c>
      <c r="G37" s="6">
        <v>109</v>
      </c>
      <c r="H37" s="6">
        <v>70</v>
      </c>
      <c r="I37" s="6">
        <v>121</v>
      </c>
      <c r="J37" s="7">
        <f t="shared" si="2"/>
        <v>4.9391401987382093E-4</v>
      </c>
      <c r="K37" s="7">
        <f t="shared" si="3"/>
        <v>2.1600310134979201E-5</v>
      </c>
      <c r="L37" s="7">
        <f t="shared" si="4"/>
        <v>2.0432292294943282E-5</v>
      </c>
      <c r="M37" s="7">
        <f t="shared" si="5"/>
        <v>1.5971093785486232E-4</v>
      </c>
      <c r="N37" s="7">
        <f t="shared" si="6"/>
        <v>1.2744303751376841E-4</v>
      </c>
      <c r="O37" s="7">
        <f t="shared" si="7"/>
        <v>1.9563017166951757E-4</v>
      </c>
    </row>
    <row r="38" spans="1:15" x14ac:dyDescent="0.3">
      <c r="A38" s="5">
        <v>32</v>
      </c>
      <c r="B38" s="5" t="s">
        <v>47</v>
      </c>
      <c r="C38" s="5" t="s">
        <v>15</v>
      </c>
      <c r="D38" s="6">
        <v>14</v>
      </c>
      <c r="E38" s="6">
        <v>35</v>
      </c>
      <c r="F38" s="6">
        <v>1179</v>
      </c>
      <c r="G38" s="6">
        <v>4</v>
      </c>
      <c r="H38" s="6">
        <v>43</v>
      </c>
      <c r="I38" s="6">
        <v>108</v>
      </c>
      <c r="J38" s="7">
        <f t="shared" si="2"/>
        <v>2.4873367907314725E-5</v>
      </c>
      <c r="K38" s="7">
        <f t="shared" si="3"/>
        <v>3.9790044985488001E-5</v>
      </c>
      <c r="L38" s="7">
        <f t="shared" si="4"/>
        <v>4.6326293491804097E-4</v>
      </c>
      <c r="M38" s="7">
        <f t="shared" si="5"/>
        <v>5.8609518478848561E-6</v>
      </c>
      <c r="N38" s="7">
        <f t="shared" si="6"/>
        <v>7.8286437329886296E-5</v>
      </c>
      <c r="O38" s="7">
        <f t="shared" si="7"/>
        <v>1.7461205405213141E-4</v>
      </c>
    </row>
    <row r="39" spans="1:15" x14ac:dyDescent="0.3">
      <c r="A39" s="5">
        <v>33</v>
      </c>
      <c r="B39" s="5" t="s">
        <v>48</v>
      </c>
      <c r="C39" s="5" t="s">
        <v>15</v>
      </c>
      <c r="D39" s="6">
        <v>37</v>
      </c>
      <c r="E39" s="6">
        <v>0</v>
      </c>
      <c r="F39" s="6"/>
      <c r="G39" s="6"/>
      <c r="H39" s="6">
        <v>3</v>
      </c>
      <c r="I39" s="6">
        <v>107</v>
      </c>
      <c r="J39" s="7">
        <f t="shared" si="2"/>
        <v>6.5736758040760339E-5</v>
      </c>
      <c r="K39" s="7">
        <f t="shared" si="3"/>
        <v>0</v>
      </c>
      <c r="L39" s="7">
        <f t="shared" si="4"/>
        <v>0</v>
      </c>
      <c r="M39" s="7">
        <f t="shared" si="5"/>
        <v>0</v>
      </c>
      <c r="N39" s="7">
        <f t="shared" si="6"/>
        <v>5.4618444648757883E-6</v>
      </c>
      <c r="O39" s="7">
        <f t="shared" si="7"/>
        <v>1.7299527577387092E-4</v>
      </c>
    </row>
    <row r="40" spans="1:15" x14ac:dyDescent="0.3">
      <c r="A40" s="5">
        <v>34</v>
      </c>
      <c r="B40" s="5" t="s">
        <v>49</v>
      </c>
      <c r="C40" s="5" t="s">
        <v>15</v>
      </c>
      <c r="D40" s="6">
        <v>437</v>
      </c>
      <c r="E40" s="6">
        <v>6122</v>
      </c>
      <c r="F40" s="6">
        <v>110</v>
      </c>
      <c r="G40" s="6">
        <v>87</v>
      </c>
      <c r="H40" s="6">
        <v>91</v>
      </c>
      <c r="I40" s="6">
        <v>104</v>
      </c>
      <c r="J40" s="7">
        <f t="shared" si="2"/>
        <v>7.7640441253546679E-4</v>
      </c>
      <c r="K40" s="7">
        <f t="shared" si="3"/>
        <v>6.9598472971759296E-3</v>
      </c>
      <c r="L40" s="7">
        <f t="shared" si="4"/>
        <v>4.322215677776464E-5</v>
      </c>
      <c r="M40" s="7">
        <f t="shared" si="5"/>
        <v>1.2747570269149562E-4</v>
      </c>
      <c r="N40" s="7">
        <f t="shared" si="6"/>
        <v>1.6567594876789891E-4</v>
      </c>
      <c r="O40" s="7">
        <f t="shared" si="7"/>
        <v>1.6814494093908948E-4</v>
      </c>
    </row>
    <row r="41" spans="1:15" x14ac:dyDescent="0.3">
      <c r="A41" s="5">
        <v>35</v>
      </c>
      <c r="B41" s="5" t="s">
        <v>50</v>
      </c>
      <c r="C41" s="5" t="s">
        <v>15</v>
      </c>
      <c r="D41" s="6">
        <v>1824</v>
      </c>
      <c r="E41" s="6">
        <v>205</v>
      </c>
      <c r="F41" s="6">
        <v>499</v>
      </c>
      <c r="G41" s="6">
        <v>125</v>
      </c>
      <c r="H41" s="6">
        <v>446</v>
      </c>
      <c r="I41" s="6">
        <v>103</v>
      </c>
      <c r="J41" s="7">
        <f t="shared" si="2"/>
        <v>3.2406445044958613E-3</v>
      </c>
      <c r="K41" s="7">
        <f t="shared" si="3"/>
        <v>2.3305597777214401E-4</v>
      </c>
      <c r="L41" s="7">
        <f t="shared" si="4"/>
        <v>1.9607142029185958E-4</v>
      </c>
      <c r="M41" s="7">
        <f t="shared" si="5"/>
        <v>1.8315474524640174E-4</v>
      </c>
      <c r="N41" s="7">
        <f t="shared" si="6"/>
        <v>8.1199421044486728E-4</v>
      </c>
      <c r="O41" s="7">
        <f t="shared" si="7"/>
        <v>1.6652816266082902E-4</v>
      </c>
    </row>
    <row r="42" spans="1:15" x14ac:dyDescent="0.3">
      <c r="A42" s="5">
        <v>36</v>
      </c>
      <c r="B42" s="5" t="s">
        <v>51</v>
      </c>
      <c r="C42" s="5" t="s">
        <v>15</v>
      </c>
      <c r="D42" s="6">
        <v>692</v>
      </c>
      <c r="E42" s="6">
        <v>213</v>
      </c>
      <c r="F42" s="6">
        <v>110</v>
      </c>
      <c r="G42" s="6">
        <v>974</v>
      </c>
      <c r="H42" s="6">
        <v>81</v>
      </c>
      <c r="I42" s="6">
        <v>88</v>
      </c>
      <c r="J42" s="7">
        <f t="shared" si="2"/>
        <v>1.2294550422758421E-3</v>
      </c>
      <c r="K42" s="7">
        <f t="shared" si="3"/>
        <v>2.421508451973984E-4</v>
      </c>
      <c r="L42" s="7">
        <f t="shared" si="4"/>
        <v>4.322215677776464E-5</v>
      </c>
      <c r="M42" s="7">
        <f t="shared" si="5"/>
        <v>1.4271417749599623E-3</v>
      </c>
      <c r="N42" s="7">
        <f t="shared" si="6"/>
        <v>1.474698005516463E-4</v>
      </c>
      <c r="O42" s="7">
        <f t="shared" si="7"/>
        <v>1.4227648848692188E-4</v>
      </c>
    </row>
    <row r="43" spans="1:15" x14ac:dyDescent="0.3">
      <c r="A43" s="5">
        <v>37</v>
      </c>
      <c r="B43" s="5" t="s">
        <v>52</v>
      </c>
      <c r="C43" s="5" t="s">
        <v>15</v>
      </c>
      <c r="D43" s="6"/>
      <c r="E43" s="6"/>
      <c r="F43" s="6">
        <v>2</v>
      </c>
      <c r="G43" s="6"/>
      <c r="H43" s="6">
        <v>7</v>
      </c>
      <c r="I43" s="6">
        <v>86</v>
      </c>
      <c r="J43" s="7">
        <f t="shared" si="2"/>
        <v>0</v>
      </c>
      <c r="K43" s="7">
        <f t="shared" si="3"/>
        <v>0</v>
      </c>
      <c r="L43" s="7">
        <f t="shared" si="4"/>
        <v>7.8585739595935703E-7</v>
      </c>
      <c r="M43" s="7">
        <f t="shared" si="5"/>
        <v>0</v>
      </c>
      <c r="N43" s="7">
        <f t="shared" si="6"/>
        <v>1.274430375137684E-5</v>
      </c>
      <c r="O43" s="7">
        <f t="shared" si="7"/>
        <v>1.3904293193040093E-4</v>
      </c>
    </row>
    <row r="44" spans="1:15" x14ac:dyDescent="0.3">
      <c r="A44" s="5">
        <v>38</v>
      </c>
      <c r="B44" s="5" t="s">
        <v>53</v>
      </c>
      <c r="C44" s="5" t="s">
        <v>15</v>
      </c>
      <c r="D44" s="6">
        <v>28</v>
      </c>
      <c r="E44" s="6">
        <v>2237</v>
      </c>
      <c r="F44" s="6">
        <v>2221</v>
      </c>
      <c r="G44" s="6">
        <v>25</v>
      </c>
      <c r="H44" s="6">
        <v>1</v>
      </c>
      <c r="I44" s="6">
        <v>60</v>
      </c>
      <c r="J44" s="7">
        <f t="shared" si="2"/>
        <v>4.9746735814629449E-5</v>
      </c>
      <c r="K44" s="7">
        <f t="shared" si="3"/>
        <v>2.5431523037867617E-3</v>
      </c>
      <c r="L44" s="7">
        <f t="shared" si="4"/>
        <v>8.7269463821286594E-4</v>
      </c>
      <c r="M44" s="7">
        <f t="shared" si="5"/>
        <v>3.6630949049280346E-5</v>
      </c>
      <c r="N44" s="7">
        <f t="shared" si="6"/>
        <v>1.8206148216252628E-6</v>
      </c>
      <c r="O44" s="7">
        <f t="shared" si="7"/>
        <v>9.7006696695628556E-5</v>
      </c>
    </row>
    <row r="45" spans="1:15" x14ac:dyDescent="0.3">
      <c r="A45" s="5">
        <v>39</v>
      </c>
      <c r="B45" s="5" t="s">
        <v>54</v>
      </c>
      <c r="C45" s="5" t="s">
        <v>15</v>
      </c>
      <c r="D45" s="6">
        <v>100</v>
      </c>
      <c r="E45" s="6">
        <v>206</v>
      </c>
      <c r="F45" s="6">
        <v>177</v>
      </c>
      <c r="G45" s="6">
        <v>429</v>
      </c>
      <c r="H45" s="6">
        <v>144</v>
      </c>
      <c r="I45" s="6">
        <v>55</v>
      </c>
      <c r="J45" s="7">
        <f t="shared" si="2"/>
        <v>1.7766691362367659E-4</v>
      </c>
      <c r="K45" s="7">
        <f t="shared" si="3"/>
        <v>2.3419283620030083E-4</v>
      </c>
      <c r="L45" s="7">
        <f t="shared" si="4"/>
        <v>6.95483795424031E-5</v>
      </c>
      <c r="M45" s="7">
        <f t="shared" si="5"/>
        <v>6.2858708568565074E-4</v>
      </c>
      <c r="N45" s="7">
        <f t="shared" si="6"/>
        <v>2.6216853431403785E-4</v>
      </c>
      <c r="O45" s="7">
        <f t="shared" si="7"/>
        <v>8.892280530432618E-5</v>
      </c>
    </row>
    <row r="46" spans="1:15" x14ac:dyDescent="0.3">
      <c r="A46" s="5">
        <v>40</v>
      </c>
      <c r="B46" s="5" t="s">
        <v>55</v>
      </c>
      <c r="C46" s="5" t="s">
        <v>15</v>
      </c>
      <c r="D46" s="6">
        <v>1</v>
      </c>
      <c r="E46" s="6">
        <v>20</v>
      </c>
      <c r="F46" s="6"/>
      <c r="G46" s="6">
        <v>7</v>
      </c>
      <c r="H46" s="6"/>
      <c r="I46" s="6">
        <v>37</v>
      </c>
      <c r="J46" s="7">
        <f t="shared" si="2"/>
        <v>1.776669136236766E-6</v>
      </c>
      <c r="K46" s="7">
        <f t="shared" si="3"/>
        <v>2.2737168563136E-5</v>
      </c>
      <c r="L46" s="7">
        <f t="shared" si="4"/>
        <v>0</v>
      </c>
      <c r="M46" s="7">
        <f t="shared" si="5"/>
        <v>1.0256665733798497E-5</v>
      </c>
      <c r="N46" s="7">
        <f t="shared" si="6"/>
        <v>0</v>
      </c>
      <c r="O46" s="7">
        <f t="shared" si="7"/>
        <v>5.982079629563761E-5</v>
      </c>
    </row>
    <row r="47" spans="1:15" x14ac:dyDescent="0.3">
      <c r="A47" s="5">
        <v>41</v>
      </c>
      <c r="B47" s="5" t="s">
        <v>56</v>
      </c>
      <c r="C47" s="5" t="s">
        <v>15</v>
      </c>
      <c r="D47" s="6">
        <v>5</v>
      </c>
      <c r="E47" s="6">
        <v>86</v>
      </c>
      <c r="F47" s="6">
        <v>790</v>
      </c>
      <c r="G47" s="6">
        <v>5</v>
      </c>
      <c r="H47" s="6">
        <v>105</v>
      </c>
      <c r="I47" s="6">
        <v>29</v>
      </c>
      <c r="J47" s="7">
        <f t="shared" si="2"/>
        <v>8.88334568118383E-6</v>
      </c>
      <c r="K47" s="7">
        <f t="shared" si="3"/>
        <v>9.77698248214848E-5</v>
      </c>
      <c r="L47" s="7">
        <f t="shared" si="4"/>
        <v>3.10413671403946E-4</v>
      </c>
      <c r="M47" s="7">
        <f t="shared" si="5"/>
        <v>7.32618980985607E-6</v>
      </c>
      <c r="N47" s="7">
        <f t="shared" si="6"/>
        <v>1.911645562706526E-4</v>
      </c>
      <c r="O47" s="7">
        <f t="shared" si="7"/>
        <v>4.6886570069553803E-5</v>
      </c>
    </row>
    <row r="48" spans="1:15" x14ac:dyDescent="0.3">
      <c r="A48" s="5">
        <v>42</v>
      </c>
      <c r="B48" s="5" t="s">
        <v>57</v>
      </c>
      <c r="C48" s="5" t="s">
        <v>15</v>
      </c>
      <c r="D48" s="6">
        <v>150</v>
      </c>
      <c r="E48" s="6">
        <v>187</v>
      </c>
      <c r="F48" s="6">
        <v>12330</v>
      </c>
      <c r="G48" s="6">
        <v>348</v>
      </c>
      <c r="H48" s="6">
        <v>62</v>
      </c>
      <c r="I48" s="6">
        <v>27</v>
      </c>
      <c r="J48" s="7">
        <f t="shared" si="2"/>
        <v>2.6650037043551492E-4</v>
      </c>
      <c r="K48" s="7">
        <f t="shared" si="3"/>
        <v>2.1259252606532162E-4</v>
      </c>
      <c r="L48" s="7">
        <f t="shared" si="4"/>
        <v>4.8448108460894361E-3</v>
      </c>
      <c r="M48" s="7">
        <f t="shared" si="5"/>
        <v>5.0990281076598247E-4</v>
      </c>
      <c r="N48" s="7">
        <f t="shared" si="6"/>
        <v>1.1287811894076629E-4</v>
      </c>
      <c r="O48" s="7">
        <f t="shared" si="7"/>
        <v>4.3653013513032853E-5</v>
      </c>
    </row>
    <row r="49" spans="1:15" x14ac:dyDescent="0.3">
      <c r="A49" s="5">
        <v>43</v>
      </c>
      <c r="B49" s="5" t="s">
        <v>58</v>
      </c>
      <c r="C49" s="5" t="s">
        <v>15</v>
      </c>
      <c r="D49" s="6">
        <v>0</v>
      </c>
      <c r="E49" s="6"/>
      <c r="F49" s="6"/>
      <c r="G49" s="6">
        <v>5</v>
      </c>
      <c r="H49" s="6">
        <v>61</v>
      </c>
      <c r="I49" s="6">
        <v>27</v>
      </c>
      <c r="J49" s="7">
        <f t="shared" si="2"/>
        <v>0</v>
      </c>
      <c r="K49" s="7">
        <f t="shared" si="3"/>
        <v>0</v>
      </c>
      <c r="L49" s="7">
        <f t="shared" si="4"/>
        <v>0</v>
      </c>
      <c r="M49" s="7">
        <f t="shared" si="5"/>
        <v>7.32618980985607E-6</v>
      </c>
      <c r="N49" s="7">
        <f t="shared" si="6"/>
        <v>1.1105750411914103E-4</v>
      </c>
      <c r="O49" s="7">
        <f t="shared" si="7"/>
        <v>4.3653013513032853E-5</v>
      </c>
    </row>
    <row r="50" spans="1:15" x14ac:dyDescent="0.3">
      <c r="A50" s="5">
        <v>44</v>
      </c>
      <c r="B50" s="5" t="s">
        <v>59</v>
      </c>
      <c r="C50" s="5" t="s">
        <v>15</v>
      </c>
      <c r="D50" s="6">
        <v>2</v>
      </c>
      <c r="E50" s="6"/>
      <c r="F50" s="6"/>
      <c r="G50" s="6">
        <v>0</v>
      </c>
      <c r="H50" s="6"/>
      <c r="I50" s="6">
        <v>13</v>
      </c>
      <c r="J50" s="7">
        <f t="shared" si="2"/>
        <v>3.5533382724735319E-6</v>
      </c>
      <c r="K50" s="7">
        <f t="shared" si="3"/>
        <v>0</v>
      </c>
      <c r="L50" s="7">
        <f t="shared" si="4"/>
        <v>0</v>
      </c>
      <c r="M50" s="7">
        <f t="shared" si="5"/>
        <v>0</v>
      </c>
      <c r="N50" s="7">
        <f t="shared" si="6"/>
        <v>0</v>
      </c>
      <c r="O50" s="7">
        <f t="shared" si="7"/>
        <v>2.1018117617386185E-5</v>
      </c>
    </row>
    <row r="51" spans="1:15" x14ac:dyDescent="0.3">
      <c r="A51" s="5">
        <v>45</v>
      </c>
      <c r="B51" s="5" t="s">
        <v>60</v>
      </c>
      <c r="C51" s="5" t="s">
        <v>15</v>
      </c>
      <c r="D51" s="6"/>
      <c r="E51" s="6"/>
      <c r="F51" s="6"/>
      <c r="G51" s="6">
        <v>1</v>
      </c>
      <c r="H51" s="6">
        <v>2</v>
      </c>
      <c r="I51" s="6">
        <v>11</v>
      </c>
      <c r="J51" s="7">
        <f t="shared" si="2"/>
        <v>0</v>
      </c>
      <c r="K51" s="7">
        <f t="shared" si="3"/>
        <v>0</v>
      </c>
      <c r="L51" s="7">
        <f t="shared" si="4"/>
        <v>0</v>
      </c>
      <c r="M51" s="7">
        <f t="shared" si="5"/>
        <v>1.465237961971214E-6</v>
      </c>
      <c r="N51" s="7">
        <f t="shared" si="6"/>
        <v>3.6412296432505257E-6</v>
      </c>
      <c r="O51" s="7">
        <f t="shared" si="7"/>
        <v>1.7784561060865235E-5</v>
      </c>
    </row>
    <row r="52" spans="1:15" x14ac:dyDescent="0.3">
      <c r="A52" s="5">
        <v>46</v>
      </c>
      <c r="B52" s="5" t="s">
        <v>61</v>
      </c>
      <c r="C52" s="5" t="s">
        <v>15</v>
      </c>
      <c r="D52" s="6"/>
      <c r="E52" s="6"/>
      <c r="F52" s="6"/>
      <c r="G52" s="6"/>
      <c r="H52" s="6"/>
      <c r="I52" s="6">
        <v>10</v>
      </c>
      <c r="J52" s="7">
        <f t="shared" si="2"/>
        <v>0</v>
      </c>
      <c r="K52" s="7">
        <f t="shared" si="3"/>
        <v>0</v>
      </c>
      <c r="L52" s="7">
        <f t="shared" si="4"/>
        <v>0</v>
      </c>
      <c r="M52" s="7">
        <f t="shared" si="5"/>
        <v>0</v>
      </c>
      <c r="N52" s="7">
        <f t="shared" si="6"/>
        <v>0</v>
      </c>
      <c r="O52" s="7">
        <f t="shared" si="7"/>
        <v>1.616778278260476E-5</v>
      </c>
    </row>
    <row r="53" spans="1:15" x14ac:dyDescent="0.3">
      <c r="A53" s="5">
        <v>47</v>
      </c>
      <c r="B53" s="5" t="s">
        <v>62</v>
      </c>
      <c r="C53" s="5" t="s">
        <v>15</v>
      </c>
      <c r="D53" s="6">
        <v>4</v>
      </c>
      <c r="E53" s="6"/>
      <c r="F53" s="6">
        <v>1</v>
      </c>
      <c r="G53" s="6">
        <v>121</v>
      </c>
      <c r="H53" s="6">
        <v>1</v>
      </c>
      <c r="I53" s="6">
        <v>8</v>
      </c>
      <c r="J53" s="7">
        <f t="shared" si="2"/>
        <v>7.1066765449470638E-6</v>
      </c>
      <c r="K53" s="7">
        <f t="shared" si="3"/>
        <v>0</v>
      </c>
      <c r="L53" s="7">
        <f t="shared" si="4"/>
        <v>3.9292869797967852E-7</v>
      </c>
      <c r="M53" s="7">
        <f t="shared" si="5"/>
        <v>1.7729379339851689E-4</v>
      </c>
      <c r="N53" s="7">
        <f t="shared" si="6"/>
        <v>1.8206148216252628E-6</v>
      </c>
      <c r="O53" s="7">
        <f t="shared" si="7"/>
        <v>1.2934226226083807E-5</v>
      </c>
    </row>
    <row r="54" spans="1:15" x14ac:dyDescent="0.3">
      <c r="A54" s="5">
        <v>48</v>
      </c>
      <c r="B54" s="5" t="s">
        <v>63</v>
      </c>
      <c r="C54" s="5" t="s">
        <v>15</v>
      </c>
      <c r="D54" s="6">
        <v>22</v>
      </c>
      <c r="E54" s="6">
        <v>34</v>
      </c>
      <c r="F54" s="6">
        <v>8</v>
      </c>
      <c r="G54" s="6">
        <v>13</v>
      </c>
      <c r="H54" s="6">
        <v>31</v>
      </c>
      <c r="I54" s="6">
        <v>7</v>
      </c>
      <c r="J54" s="7">
        <f t="shared" si="2"/>
        <v>3.9086720997208854E-5</v>
      </c>
      <c r="K54" s="7">
        <f t="shared" si="3"/>
        <v>3.8653186557331199E-5</v>
      </c>
      <c r="L54" s="7">
        <f t="shared" si="4"/>
        <v>3.1434295838374281E-6</v>
      </c>
      <c r="M54" s="7">
        <f t="shared" si="5"/>
        <v>1.904809350562578E-5</v>
      </c>
      <c r="N54" s="7">
        <f t="shared" si="6"/>
        <v>5.6439059470383146E-5</v>
      </c>
      <c r="O54" s="7">
        <f t="shared" si="7"/>
        <v>1.1317447947823332E-5</v>
      </c>
    </row>
    <row r="55" spans="1:15" x14ac:dyDescent="0.3">
      <c r="A55" s="5">
        <v>49</v>
      </c>
      <c r="B55" s="5" t="s">
        <v>64</v>
      </c>
      <c r="C55" s="5" t="s">
        <v>15</v>
      </c>
      <c r="D55" s="6">
        <v>0</v>
      </c>
      <c r="E55" s="6"/>
      <c r="F55" s="6">
        <v>5</v>
      </c>
      <c r="G55" s="6">
        <v>5</v>
      </c>
      <c r="H55" s="6">
        <v>0</v>
      </c>
      <c r="I55" s="6">
        <v>3</v>
      </c>
      <c r="J55" s="7">
        <f t="shared" si="2"/>
        <v>0</v>
      </c>
      <c r="K55" s="7">
        <f t="shared" si="3"/>
        <v>0</v>
      </c>
      <c r="L55" s="7">
        <f t="shared" si="4"/>
        <v>1.9646434898983927E-6</v>
      </c>
      <c r="M55" s="7">
        <f t="shared" si="5"/>
        <v>7.32618980985607E-6</v>
      </c>
      <c r="N55" s="7">
        <f t="shared" si="6"/>
        <v>0</v>
      </c>
      <c r="O55" s="7">
        <f t="shared" si="7"/>
        <v>4.8503348347814276E-6</v>
      </c>
    </row>
    <row r="56" spans="1:15" x14ac:dyDescent="0.3">
      <c r="A56" s="5">
        <v>50</v>
      </c>
      <c r="B56" s="5" t="s">
        <v>65</v>
      </c>
      <c r="C56" s="5" t="s">
        <v>15</v>
      </c>
      <c r="D56" s="6"/>
      <c r="E56" s="6"/>
      <c r="F56" s="6">
        <v>3</v>
      </c>
      <c r="G56" s="6"/>
      <c r="H56" s="6"/>
      <c r="I56" s="6">
        <v>1</v>
      </c>
      <c r="J56" s="7">
        <f t="shared" si="2"/>
        <v>0</v>
      </c>
      <c r="K56" s="7">
        <f t="shared" si="3"/>
        <v>0</v>
      </c>
      <c r="L56" s="7">
        <f t="shared" si="4"/>
        <v>1.1787860939390354E-6</v>
      </c>
      <c r="M56" s="7">
        <f t="shared" si="5"/>
        <v>0</v>
      </c>
      <c r="N56" s="7">
        <f t="shared" si="6"/>
        <v>0</v>
      </c>
      <c r="O56" s="7">
        <f t="shared" si="7"/>
        <v>1.6167782782604759E-6</v>
      </c>
    </row>
    <row r="57" spans="1:15" x14ac:dyDescent="0.3">
      <c r="A57" s="5">
        <v>51</v>
      </c>
      <c r="B57" s="5" t="s">
        <v>66</v>
      </c>
      <c r="C57" s="5" t="s">
        <v>15</v>
      </c>
      <c r="D57" s="6"/>
      <c r="E57" s="6"/>
      <c r="F57" s="6"/>
      <c r="G57" s="6">
        <v>7</v>
      </c>
      <c r="H57" s="6"/>
      <c r="I57" s="6">
        <v>1</v>
      </c>
      <c r="J57" s="7">
        <f t="shared" si="2"/>
        <v>0</v>
      </c>
      <c r="K57" s="7">
        <f t="shared" si="3"/>
        <v>0</v>
      </c>
      <c r="L57" s="7">
        <f t="shared" si="4"/>
        <v>0</v>
      </c>
      <c r="M57" s="7">
        <f t="shared" si="5"/>
        <v>1.0256665733798497E-5</v>
      </c>
      <c r="N57" s="7">
        <f t="shared" si="6"/>
        <v>0</v>
      </c>
      <c r="O57" s="7">
        <f t="shared" si="7"/>
        <v>1.6167782782604759E-6</v>
      </c>
    </row>
    <row r="58" spans="1:15" x14ac:dyDescent="0.3">
      <c r="A58" s="5">
        <v>52</v>
      </c>
      <c r="B58" s="5" t="s">
        <v>67</v>
      </c>
      <c r="C58" s="5" t="s">
        <v>15</v>
      </c>
      <c r="D58" s="6">
        <v>7</v>
      </c>
      <c r="E58" s="6">
        <v>7</v>
      </c>
      <c r="F58" s="6">
        <v>7</v>
      </c>
      <c r="G58" s="6"/>
      <c r="H58" s="6"/>
      <c r="I58" s="6">
        <v>1</v>
      </c>
      <c r="J58" s="7">
        <f t="shared" si="2"/>
        <v>1.2436683953657362E-5</v>
      </c>
      <c r="K58" s="7">
        <f t="shared" si="3"/>
        <v>7.9580089970975996E-6</v>
      </c>
      <c r="L58" s="7">
        <f t="shared" si="4"/>
        <v>2.7505008858577495E-6</v>
      </c>
      <c r="M58" s="7">
        <f t="shared" si="5"/>
        <v>0</v>
      </c>
      <c r="N58" s="7">
        <f t="shared" si="6"/>
        <v>0</v>
      </c>
      <c r="O58" s="7">
        <f t="shared" si="7"/>
        <v>1.6167782782604759E-6</v>
      </c>
    </row>
    <row r="59" spans="1:15" x14ac:dyDescent="0.3">
      <c r="A59" s="5">
        <v>53</v>
      </c>
      <c r="B59" s="5" t="s">
        <v>68</v>
      </c>
      <c r="C59" s="5" t="s">
        <v>15</v>
      </c>
      <c r="D59" s="6"/>
      <c r="E59" s="6">
        <v>55</v>
      </c>
      <c r="F59" s="6">
        <v>129</v>
      </c>
      <c r="G59" s="6">
        <v>2</v>
      </c>
      <c r="H59" s="6">
        <v>5</v>
      </c>
      <c r="I59" s="6">
        <v>1</v>
      </c>
      <c r="J59" s="7">
        <f t="shared" si="2"/>
        <v>0</v>
      </c>
      <c r="K59" s="7">
        <f t="shared" si="3"/>
        <v>6.2527213548624008E-5</v>
      </c>
      <c r="L59" s="7">
        <f t="shared" si="4"/>
        <v>5.0687802039378526E-5</v>
      </c>
      <c r="M59" s="7">
        <f t="shared" si="5"/>
        <v>2.9304759239424281E-6</v>
      </c>
      <c r="N59" s="7">
        <f t="shared" si="6"/>
        <v>9.1030741081263136E-6</v>
      </c>
      <c r="O59" s="7">
        <f t="shared" si="7"/>
        <v>1.6167782782604759E-6</v>
      </c>
    </row>
    <row r="60" spans="1:15" x14ac:dyDescent="0.3">
      <c r="A60" s="5">
        <v>54</v>
      </c>
      <c r="B60" s="5" t="s">
        <v>21</v>
      </c>
      <c r="C60" s="5" t="s">
        <v>69</v>
      </c>
      <c r="D60" s="6"/>
      <c r="E60" s="6"/>
      <c r="F60" s="6">
        <v>0</v>
      </c>
      <c r="G60" s="6">
        <v>0</v>
      </c>
      <c r="H60" s="6"/>
      <c r="I60" s="6">
        <v>0</v>
      </c>
      <c r="J60" s="7">
        <f t="shared" si="2"/>
        <v>0</v>
      </c>
      <c r="K60" s="7">
        <f t="shared" si="3"/>
        <v>0</v>
      </c>
      <c r="L60" s="7">
        <f t="shared" si="4"/>
        <v>0</v>
      </c>
      <c r="M60" s="7">
        <f t="shared" si="5"/>
        <v>0</v>
      </c>
      <c r="N60" s="7">
        <f t="shared" si="6"/>
        <v>0</v>
      </c>
      <c r="O60" s="7">
        <f t="shared" si="7"/>
        <v>0</v>
      </c>
    </row>
    <row r="61" spans="1:15" x14ac:dyDescent="0.3">
      <c r="A61" s="5">
        <v>55</v>
      </c>
      <c r="B61" s="5" t="s">
        <v>29</v>
      </c>
      <c r="C61" s="5" t="s">
        <v>69</v>
      </c>
      <c r="D61" s="6">
        <v>0</v>
      </c>
      <c r="E61" s="6">
        <v>0</v>
      </c>
      <c r="F61" s="6">
        <v>0</v>
      </c>
      <c r="G61" s="6">
        <v>0</v>
      </c>
      <c r="H61" s="6"/>
      <c r="I61" s="6">
        <v>0</v>
      </c>
      <c r="J61" s="7">
        <f t="shared" si="2"/>
        <v>0</v>
      </c>
      <c r="K61" s="7">
        <f t="shared" si="3"/>
        <v>0</v>
      </c>
      <c r="L61" s="7">
        <f t="shared" si="4"/>
        <v>0</v>
      </c>
      <c r="M61" s="7">
        <f t="shared" si="5"/>
        <v>0</v>
      </c>
      <c r="N61" s="7">
        <f t="shared" si="6"/>
        <v>0</v>
      </c>
      <c r="O61" s="7">
        <f t="shared" si="7"/>
        <v>0</v>
      </c>
    </row>
    <row r="62" spans="1:15" x14ac:dyDescent="0.3">
      <c r="A62" s="5">
        <v>56</v>
      </c>
      <c r="B62" s="5" t="s">
        <v>34</v>
      </c>
      <c r="C62" s="5" t="s">
        <v>69</v>
      </c>
      <c r="D62" s="6"/>
      <c r="E62" s="6"/>
      <c r="F62" s="6">
        <v>0</v>
      </c>
      <c r="G62" s="6">
        <v>0</v>
      </c>
      <c r="H62" s="6">
        <v>0</v>
      </c>
      <c r="I62" s="6">
        <v>0</v>
      </c>
      <c r="J62" s="7">
        <f t="shared" si="2"/>
        <v>0</v>
      </c>
      <c r="K62" s="7">
        <f t="shared" si="3"/>
        <v>0</v>
      </c>
      <c r="L62" s="7">
        <f t="shared" si="4"/>
        <v>0</v>
      </c>
      <c r="M62" s="7">
        <f t="shared" si="5"/>
        <v>0</v>
      </c>
      <c r="N62" s="7">
        <f t="shared" si="6"/>
        <v>0</v>
      </c>
      <c r="O62" s="7">
        <f t="shared" si="7"/>
        <v>0</v>
      </c>
    </row>
    <row r="63" spans="1:15" x14ac:dyDescent="0.3">
      <c r="A63" s="5">
        <v>57</v>
      </c>
      <c r="B63" s="5" t="s">
        <v>70</v>
      </c>
      <c r="C63" s="5" t="s">
        <v>15</v>
      </c>
      <c r="D63" s="6">
        <v>3</v>
      </c>
      <c r="E63" s="6">
        <v>4286</v>
      </c>
      <c r="F63" s="6">
        <v>7</v>
      </c>
      <c r="G63" s="6"/>
      <c r="H63" s="6"/>
      <c r="I63" s="6">
        <v>0</v>
      </c>
      <c r="J63" s="7">
        <f t="shared" si="2"/>
        <v>5.3300074087102985E-6</v>
      </c>
      <c r="K63" s="7">
        <f t="shared" si="3"/>
        <v>4.8725752230800454E-3</v>
      </c>
      <c r="L63" s="7">
        <f t="shared" si="4"/>
        <v>2.7505008858577495E-6</v>
      </c>
      <c r="M63" s="7">
        <f t="shared" si="5"/>
        <v>0</v>
      </c>
      <c r="N63" s="7">
        <f t="shared" si="6"/>
        <v>0</v>
      </c>
      <c r="O63" s="7">
        <f t="shared" si="7"/>
        <v>0</v>
      </c>
    </row>
    <row r="64" spans="1:15" x14ac:dyDescent="0.3">
      <c r="A64" s="5">
        <v>58</v>
      </c>
      <c r="B64" s="5" t="s">
        <v>26</v>
      </c>
      <c r="C64" s="5" t="s">
        <v>69</v>
      </c>
      <c r="D64" s="6"/>
      <c r="E64" s="6"/>
      <c r="F64" s="6">
        <v>0</v>
      </c>
      <c r="G64" s="6"/>
      <c r="H64" s="6"/>
      <c r="I64" s="6">
        <v>0</v>
      </c>
      <c r="J64" s="7">
        <f t="shared" si="2"/>
        <v>0</v>
      </c>
      <c r="K64" s="7">
        <f t="shared" si="3"/>
        <v>0</v>
      </c>
      <c r="L64" s="7">
        <f t="shared" si="4"/>
        <v>0</v>
      </c>
      <c r="M64" s="7">
        <f t="shared" si="5"/>
        <v>0</v>
      </c>
      <c r="N64" s="7">
        <f t="shared" si="6"/>
        <v>0</v>
      </c>
      <c r="O64" s="7">
        <f t="shared" si="7"/>
        <v>0</v>
      </c>
    </row>
    <row r="65" spans="1:15" x14ac:dyDescent="0.3">
      <c r="A65" s="5">
        <v>59</v>
      </c>
      <c r="B65" s="5" t="s">
        <v>31</v>
      </c>
      <c r="C65" s="5" t="s">
        <v>69</v>
      </c>
      <c r="D65" s="6"/>
      <c r="E65" s="6"/>
      <c r="F65" s="6"/>
      <c r="G65" s="6"/>
      <c r="H65" s="6"/>
      <c r="I65" s="6">
        <v>0</v>
      </c>
      <c r="J65" s="7">
        <f t="shared" si="2"/>
        <v>0</v>
      </c>
      <c r="K65" s="7">
        <f t="shared" si="3"/>
        <v>0</v>
      </c>
      <c r="L65" s="7">
        <f t="shared" si="4"/>
        <v>0</v>
      </c>
      <c r="M65" s="7">
        <f t="shared" si="5"/>
        <v>0</v>
      </c>
      <c r="N65" s="7">
        <f t="shared" si="6"/>
        <v>0</v>
      </c>
      <c r="O65" s="7">
        <f t="shared" si="7"/>
        <v>0</v>
      </c>
    </row>
    <row r="66" spans="1:15" x14ac:dyDescent="0.3">
      <c r="A66" s="5">
        <v>60</v>
      </c>
      <c r="B66" s="5" t="s">
        <v>62</v>
      </c>
      <c r="C66" s="5" t="s">
        <v>69</v>
      </c>
      <c r="D66" s="6"/>
      <c r="E66" s="6"/>
      <c r="F66" s="6"/>
      <c r="G66" s="6">
        <v>0</v>
      </c>
      <c r="H66" s="6">
        <v>0</v>
      </c>
      <c r="I66" s="6">
        <v>0</v>
      </c>
      <c r="J66" s="7">
        <f t="shared" si="2"/>
        <v>0</v>
      </c>
      <c r="K66" s="7">
        <f t="shared" si="3"/>
        <v>0</v>
      </c>
      <c r="L66" s="7">
        <f t="shared" si="4"/>
        <v>0</v>
      </c>
      <c r="M66" s="7">
        <f t="shared" si="5"/>
        <v>0</v>
      </c>
      <c r="N66" s="7">
        <f t="shared" si="6"/>
        <v>0</v>
      </c>
      <c r="O66" s="7">
        <f t="shared" si="7"/>
        <v>0</v>
      </c>
    </row>
    <row r="67" spans="1:15" x14ac:dyDescent="0.3">
      <c r="A67" s="5">
        <v>61</v>
      </c>
      <c r="B67" s="5" t="s">
        <v>71</v>
      </c>
      <c r="C67" s="5" t="s">
        <v>15</v>
      </c>
      <c r="D67" s="6">
        <v>122</v>
      </c>
      <c r="E67" s="6">
        <v>96</v>
      </c>
      <c r="F67" s="6">
        <v>214</v>
      </c>
      <c r="G67" s="6"/>
      <c r="H67" s="6">
        <v>1</v>
      </c>
      <c r="I67" s="6">
        <v>0</v>
      </c>
      <c r="J67" s="7">
        <f t="shared" si="2"/>
        <v>2.1675363462088547E-4</v>
      </c>
      <c r="K67" s="7">
        <f t="shared" si="3"/>
        <v>1.0913840910305281E-4</v>
      </c>
      <c r="L67" s="7">
        <f t="shared" si="4"/>
        <v>8.4086741367651196E-5</v>
      </c>
      <c r="M67" s="7">
        <f t="shared" si="5"/>
        <v>0</v>
      </c>
      <c r="N67" s="7">
        <f t="shared" si="6"/>
        <v>1.8206148216252628E-6</v>
      </c>
      <c r="O67" s="7">
        <f t="shared" si="7"/>
        <v>0</v>
      </c>
    </row>
    <row r="68" spans="1:15" x14ac:dyDescent="0.3">
      <c r="A68" s="5">
        <v>62</v>
      </c>
      <c r="B68" s="5" t="s">
        <v>47</v>
      </c>
      <c r="C68" s="5" t="s">
        <v>69</v>
      </c>
      <c r="D68" s="6"/>
      <c r="E68" s="6"/>
      <c r="F68" s="6"/>
      <c r="G68" s="6"/>
      <c r="H68" s="6">
        <v>0</v>
      </c>
      <c r="I68" s="6">
        <v>0</v>
      </c>
      <c r="J68" s="7">
        <f t="shared" si="2"/>
        <v>0</v>
      </c>
      <c r="K68" s="7">
        <f t="shared" si="3"/>
        <v>0</v>
      </c>
      <c r="L68" s="7">
        <f t="shared" si="4"/>
        <v>0</v>
      </c>
      <c r="M68" s="7">
        <f t="shared" si="5"/>
        <v>0</v>
      </c>
      <c r="N68" s="7">
        <f t="shared" si="6"/>
        <v>0</v>
      </c>
      <c r="O68" s="7">
        <f t="shared" si="7"/>
        <v>0</v>
      </c>
    </row>
    <row r="69" spans="1:15" x14ac:dyDescent="0.3">
      <c r="A69" s="5">
        <v>63</v>
      </c>
      <c r="B69" s="5" t="s">
        <v>72</v>
      </c>
      <c r="C69" s="5" t="s">
        <v>15</v>
      </c>
      <c r="D69" s="6"/>
      <c r="E69" s="6"/>
      <c r="F69" s="6"/>
      <c r="G69" s="6"/>
      <c r="H69" s="6"/>
      <c r="I69" s="6">
        <v>0</v>
      </c>
      <c r="J69" s="7">
        <f t="shared" si="2"/>
        <v>0</v>
      </c>
      <c r="K69" s="7">
        <f t="shared" si="3"/>
        <v>0</v>
      </c>
      <c r="L69" s="7">
        <f t="shared" si="4"/>
        <v>0</v>
      </c>
      <c r="M69" s="7">
        <f t="shared" si="5"/>
        <v>0</v>
      </c>
      <c r="N69" s="7">
        <f t="shared" si="6"/>
        <v>0</v>
      </c>
      <c r="O69" s="7">
        <f t="shared" si="7"/>
        <v>0</v>
      </c>
    </row>
    <row r="70" spans="1:15" x14ac:dyDescent="0.3">
      <c r="A70" s="5">
        <v>64</v>
      </c>
      <c r="B70" s="5" t="s">
        <v>23</v>
      </c>
      <c r="C70" s="5" t="s">
        <v>69</v>
      </c>
      <c r="D70" s="6">
        <v>0</v>
      </c>
      <c r="E70" s="6"/>
      <c r="F70" s="6">
        <v>0</v>
      </c>
      <c r="G70" s="6">
        <v>0</v>
      </c>
      <c r="H70" s="6">
        <v>0</v>
      </c>
      <c r="I70" s="6">
        <v>0</v>
      </c>
      <c r="J70" s="7">
        <f t="shared" si="2"/>
        <v>0</v>
      </c>
      <c r="K70" s="7">
        <f t="shared" si="3"/>
        <v>0</v>
      </c>
      <c r="L70" s="7">
        <f t="shared" si="4"/>
        <v>0</v>
      </c>
      <c r="M70" s="7">
        <f t="shared" si="5"/>
        <v>0</v>
      </c>
      <c r="N70" s="7">
        <f t="shared" si="6"/>
        <v>0</v>
      </c>
      <c r="O70" s="7">
        <f t="shared" si="7"/>
        <v>0</v>
      </c>
    </row>
    <row r="71" spans="1:15" x14ac:dyDescent="0.3">
      <c r="A71" s="5">
        <v>65</v>
      </c>
      <c r="B71" s="5" t="s">
        <v>73</v>
      </c>
      <c r="C71" s="5" t="s">
        <v>15</v>
      </c>
      <c r="D71" s="6">
        <v>530</v>
      </c>
      <c r="E71" s="6">
        <v>5</v>
      </c>
      <c r="F71" s="6"/>
      <c r="G71" s="6">
        <v>0</v>
      </c>
      <c r="H71" s="6">
        <v>0</v>
      </c>
      <c r="I71" s="6">
        <v>0</v>
      </c>
      <c r="J71" s="7">
        <f t="shared" ref="J71:J104" si="8">D71/D$6</f>
        <v>9.4163464220548595E-4</v>
      </c>
      <c r="K71" s="7">
        <f t="shared" ref="K71:K104" si="9">E71/E$6</f>
        <v>5.6842921407839999E-6</v>
      </c>
      <c r="L71" s="7">
        <f t="shared" ref="L71:L104" si="10">F71/F$6</f>
        <v>0</v>
      </c>
      <c r="M71" s="7">
        <f t="shared" ref="M71:M104" si="11">G71/G$6</f>
        <v>0</v>
      </c>
      <c r="N71" s="7">
        <f t="shared" ref="N71:N104" si="12">H71/H$6</f>
        <v>0</v>
      </c>
      <c r="O71" s="7">
        <f t="shared" ref="O71:O104" si="13">I71/I$6</f>
        <v>0</v>
      </c>
    </row>
    <row r="72" spans="1:15" x14ac:dyDescent="0.3">
      <c r="A72" s="5">
        <v>66</v>
      </c>
      <c r="B72" s="5" t="s">
        <v>27</v>
      </c>
      <c r="C72" s="5" t="s">
        <v>69</v>
      </c>
      <c r="D72" s="6">
        <v>0</v>
      </c>
      <c r="E72" s="6"/>
      <c r="F72" s="6">
        <v>0</v>
      </c>
      <c r="G72" s="6">
        <v>0</v>
      </c>
      <c r="H72" s="6">
        <v>0</v>
      </c>
      <c r="I72" s="6">
        <v>0</v>
      </c>
      <c r="J72" s="7">
        <f t="shared" si="8"/>
        <v>0</v>
      </c>
      <c r="K72" s="7">
        <f t="shared" si="9"/>
        <v>0</v>
      </c>
      <c r="L72" s="7">
        <f t="shared" si="10"/>
        <v>0</v>
      </c>
      <c r="M72" s="7">
        <f t="shared" si="11"/>
        <v>0</v>
      </c>
      <c r="N72" s="7">
        <f t="shared" si="12"/>
        <v>0</v>
      </c>
      <c r="O72" s="7">
        <f t="shared" si="13"/>
        <v>0</v>
      </c>
    </row>
    <row r="73" spans="1:15" x14ac:dyDescent="0.3">
      <c r="A73" s="5">
        <v>67</v>
      </c>
      <c r="B73" s="5" t="s">
        <v>74</v>
      </c>
      <c r="C73" s="5" t="s">
        <v>15</v>
      </c>
      <c r="D73" s="6"/>
      <c r="E73" s="6"/>
      <c r="F73" s="6"/>
      <c r="G73" s="6"/>
      <c r="H73" s="6"/>
      <c r="I73" s="6">
        <v>0</v>
      </c>
      <c r="J73" s="7">
        <f t="shared" si="8"/>
        <v>0</v>
      </c>
      <c r="K73" s="7">
        <f t="shared" si="9"/>
        <v>0</v>
      </c>
      <c r="L73" s="7">
        <f t="shared" si="10"/>
        <v>0</v>
      </c>
      <c r="M73" s="7">
        <f t="shared" si="11"/>
        <v>0</v>
      </c>
      <c r="N73" s="7">
        <f t="shared" si="12"/>
        <v>0</v>
      </c>
      <c r="O73" s="7">
        <f t="shared" si="13"/>
        <v>0</v>
      </c>
    </row>
    <row r="74" spans="1:15" x14ac:dyDescent="0.3">
      <c r="A74" s="5">
        <v>68</v>
      </c>
      <c r="B74" s="5" t="s">
        <v>51</v>
      </c>
      <c r="C74" s="5" t="s">
        <v>69</v>
      </c>
      <c r="D74" s="6">
        <v>0</v>
      </c>
      <c r="E74" s="6">
        <v>0</v>
      </c>
      <c r="F74" s="6"/>
      <c r="G74" s="6">
        <v>0</v>
      </c>
      <c r="H74" s="6">
        <v>0</v>
      </c>
      <c r="I74" s="6">
        <v>0</v>
      </c>
      <c r="J74" s="7">
        <f t="shared" si="8"/>
        <v>0</v>
      </c>
      <c r="K74" s="7">
        <f t="shared" si="9"/>
        <v>0</v>
      </c>
      <c r="L74" s="7">
        <f t="shared" si="10"/>
        <v>0</v>
      </c>
      <c r="M74" s="7">
        <f t="shared" si="11"/>
        <v>0</v>
      </c>
      <c r="N74" s="7">
        <f t="shared" si="12"/>
        <v>0</v>
      </c>
      <c r="O74" s="7">
        <f t="shared" si="13"/>
        <v>0</v>
      </c>
    </row>
    <row r="75" spans="1:15" x14ac:dyDescent="0.3">
      <c r="A75" s="5">
        <v>69</v>
      </c>
      <c r="B75" s="5" t="s">
        <v>16</v>
      </c>
      <c r="C75" s="5" t="s">
        <v>69</v>
      </c>
      <c r="D75" s="6">
        <v>0</v>
      </c>
      <c r="E75" s="6">
        <v>0</v>
      </c>
      <c r="F75" s="6">
        <v>0</v>
      </c>
      <c r="G75" s="6">
        <v>0</v>
      </c>
      <c r="H75" s="6">
        <v>0</v>
      </c>
      <c r="I75" s="6">
        <v>0</v>
      </c>
      <c r="J75" s="7">
        <f t="shared" si="8"/>
        <v>0</v>
      </c>
      <c r="K75" s="7">
        <f t="shared" si="9"/>
        <v>0</v>
      </c>
      <c r="L75" s="7">
        <f t="shared" si="10"/>
        <v>0</v>
      </c>
      <c r="M75" s="7">
        <f t="shared" si="11"/>
        <v>0</v>
      </c>
      <c r="N75" s="7">
        <f t="shared" si="12"/>
        <v>0</v>
      </c>
      <c r="O75" s="7">
        <f t="shared" si="13"/>
        <v>0</v>
      </c>
    </row>
    <row r="76" spans="1:15" x14ac:dyDescent="0.3">
      <c r="A76" s="5">
        <v>70</v>
      </c>
      <c r="B76" s="5" t="s">
        <v>75</v>
      </c>
      <c r="C76" s="5" t="s">
        <v>15</v>
      </c>
      <c r="D76" s="6">
        <v>0</v>
      </c>
      <c r="E76" s="6"/>
      <c r="F76" s="6">
        <v>5</v>
      </c>
      <c r="G76" s="6">
        <v>3</v>
      </c>
      <c r="H76" s="6">
        <v>52</v>
      </c>
      <c r="I76" s="6">
        <v>0</v>
      </c>
      <c r="J76" s="7">
        <f t="shared" si="8"/>
        <v>0</v>
      </c>
      <c r="K76" s="7">
        <f t="shared" si="9"/>
        <v>0</v>
      </c>
      <c r="L76" s="7">
        <f t="shared" si="10"/>
        <v>1.9646434898983927E-6</v>
      </c>
      <c r="M76" s="7">
        <f t="shared" si="11"/>
        <v>4.3957138859136415E-6</v>
      </c>
      <c r="N76" s="7">
        <f t="shared" si="12"/>
        <v>9.4671970724513672E-5</v>
      </c>
      <c r="O76" s="7">
        <f t="shared" si="13"/>
        <v>0</v>
      </c>
    </row>
    <row r="77" spans="1:15" x14ac:dyDescent="0.3">
      <c r="A77" s="5">
        <v>71</v>
      </c>
      <c r="B77" s="5" t="s">
        <v>76</v>
      </c>
      <c r="C77" s="5" t="s">
        <v>15</v>
      </c>
      <c r="D77" s="6"/>
      <c r="E77" s="6"/>
      <c r="F77" s="6">
        <v>7</v>
      </c>
      <c r="G77" s="6"/>
      <c r="H77" s="6">
        <v>1</v>
      </c>
      <c r="I77" s="6"/>
      <c r="J77" s="7">
        <f t="shared" si="8"/>
        <v>0</v>
      </c>
      <c r="K77" s="7">
        <f t="shared" si="9"/>
        <v>0</v>
      </c>
      <c r="L77" s="7">
        <f t="shared" si="10"/>
        <v>2.7505008858577495E-6</v>
      </c>
      <c r="M77" s="7">
        <f t="shared" si="11"/>
        <v>0</v>
      </c>
      <c r="N77" s="7">
        <f t="shared" si="12"/>
        <v>1.8206148216252628E-6</v>
      </c>
      <c r="O77" s="7">
        <f t="shared" si="13"/>
        <v>0</v>
      </c>
    </row>
    <row r="78" spans="1:15" x14ac:dyDescent="0.3">
      <c r="A78" s="5">
        <v>72</v>
      </c>
      <c r="B78" s="5" t="s">
        <v>22</v>
      </c>
      <c r="C78" s="5" t="s">
        <v>69</v>
      </c>
      <c r="D78" s="6">
        <v>0</v>
      </c>
      <c r="E78" s="6"/>
      <c r="F78" s="6"/>
      <c r="G78" s="6"/>
      <c r="H78" s="6"/>
      <c r="I78" s="6"/>
      <c r="J78" s="7">
        <f t="shared" si="8"/>
        <v>0</v>
      </c>
      <c r="K78" s="7">
        <f t="shared" si="9"/>
        <v>0</v>
      </c>
      <c r="L78" s="7">
        <f t="shared" si="10"/>
        <v>0</v>
      </c>
      <c r="M78" s="7">
        <f t="shared" si="11"/>
        <v>0</v>
      </c>
      <c r="N78" s="7">
        <f t="shared" si="12"/>
        <v>0</v>
      </c>
      <c r="O78" s="7">
        <f t="shared" si="13"/>
        <v>0</v>
      </c>
    </row>
    <row r="79" spans="1:15" x14ac:dyDescent="0.3">
      <c r="A79" s="5">
        <v>73</v>
      </c>
      <c r="B79" s="5" t="s">
        <v>38</v>
      </c>
      <c r="C79" s="5" t="s">
        <v>69</v>
      </c>
      <c r="D79" s="6">
        <v>0</v>
      </c>
      <c r="E79" s="6"/>
      <c r="F79" s="6"/>
      <c r="G79" s="6"/>
      <c r="H79" s="6"/>
      <c r="I79" s="6"/>
      <c r="J79" s="7">
        <f t="shared" si="8"/>
        <v>0</v>
      </c>
      <c r="K79" s="7">
        <f t="shared" si="9"/>
        <v>0</v>
      </c>
      <c r="L79" s="7">
        <f t="shared" si="10"/>
        <v>0</v>
      </c>
      <c r="M79" s="7">
        <f t="shared" si="11"/>
        <v>0</v>
      </c>
      <c r="N79" s="7">
        <f t="shared" si="12"/>
        <v>0</v>
      </c>
      <c r="O79" s="7">
        <f t="shared" si="13"/>
        <v>0</v>
      </c>
    </row>
    <row r="80" spans="1:15" x14ac:dyDescent="0.3">
      <c r="A80" s="5">
        <v>74</v>
      </c>
      <c r="B80" s="5" t="s">
        <v>77</v>
      </c>
      <c r="C80" s="5" t="s">
        <v>15</v>
      </c>
      <c r="D80" s="6">
        <v>15</v>
      </c>
      <c r="E80" s="6"/>
      <c r="F80" s="6">
        <v>0</v>
      </c>
      <c r="G80" s="6"/>
      <c r="H80" s="6"/>
      <c r="I80" s="6"/>
      <c r="J80" s="7">
        <f t="shared" si="8"/>
        <v>2.6650037043551492E-5</v>
      </c>
      <c r="K80" s="7">
        <f t="shared" si="9"/>
        <v>0</v>
      </c>
      <c r="L80" s="7">
        <f t="shared" si="10"/>
        <v>0</v>
      </c>
      <c r="M80" s="7">
        <f t="shared" si="11"/>
        <v>0</v>
      </c>
      <c r="N80" s="7">
        <f t="shared" si="12"/>
        <v>0</v>
      </c>
      <c r="O80" s="7">
        <f t="shared" si="13"/>
        <v>0</v>
      </c>
    </row>
    <row r="81" spans="1:15" x14ac:dyDescent="0.3">
      <c r="A81" s="5">
        <v>75</v>
      </c>
      <c r="B81" s="5" t="s">
        <v>25</v>
      </c>
      <c r="C81" s="5" t="s">
        <v>69</v>
      </c>
      <c r="D81" s="6"/>
      <c r="E81" s="6"/>
      <c r="F81" s="6"/>
      <c r="G81" s="6">
        <v>0</v>
      </c>
      <c r="H81" s="6"/>
      <c r="I81" s="6"/>
      <c r="J81" s="7">
        <f t="shared" si="8"/>
        <v>0</v>
      </c>
      <c r="K81" s="7">
        <f t="shared" si="9"/>
        <v>0</v>
      </c>
      <c r="L81" s="7">
        <f t="shared" si="10"/>
        <v>0</v>
      </c>
      <c r="M81" s="7">
        <f t="shared" si="11"/>
        <v>0</v>
      </c>
      <c r="N81" s="7">
        <f t="shared" si="12"/>
        <v>0</v>
      </c>
      <c r="O81" s="7">
        <f t="shared" si="13"/>
        <v>0</v>
      </c>
    </row>
    <row r="82" spans="1:15" x14ac:dyDescent="0.3">
      <c r="A82" s="5">
        <v>76</v>
      </c>
      <c r="B82" s="5" t="s">
        <v>78</v>
      </c>
      <c r="C82" s="5" t="s">
        <v>15</v>
      </c>
      <c r="D82" s="6">
        <v>0</v>
      </c>
      <c r="E82" s="6">
        <v>0</v>
      </c>
      <c r="F82" s="6">
        <v>0</v>
      </c>
      <c r="G82" s="6"/>
      <c r="H82" s="6"/>
      <c r="I82" s="6"/>
      <c r="J82" s="7">
        <f t="shared" si="8"/>
        <v>0</v>
      </c>
      <c r="K82" s="7">
        <f t="shared" si="9"/>
        <v>0</v>
      </c>
      <c r="L82" s="7">
        <f t="shared" si="10"/>
        <v>0</v>
      </c>
      <c r="M82" s="7">
        <f t="shared" si="11"/>
        <v>0</v>
      </c>
      <c r="N82" s="7">
        <f t="shared" si="12"/>
        <v>0</v>
      </c>
      <c r="O82" s="7">
        <f t="shared" si="13"/>
        <v>0</v>
      </c>
    </row>
    <row r="83" spans="1:15" x14ac:dyDescent="0.3">
      <c r="A83" s="5">
        <v>77</v>
      </c>
      <c r="B83" s="5" t="s">
        <v>79</v>
      </c>
      <c r="C83" s="5" t="s">
        <v>15</v>
      </c>
      <c r="D83" s="6">
        <v>59</v>
      </c>
      <c r="E83" s="6"/>
      <c r="F83" s="6">
        <v>19</v>
      </c>
      <c r="G83" s="6">
        <v>510</v>
      </c>
      <c r="H83" s="6"/>
      <c r="I83" s="6"/>
      <c r="J83" s="7">
        <f t="shared" si="8"/>
        <v>1.048234790379692E-4</v>
      </c>
      <c r="K83" s="7">
        <f t="shared" si="9"/>
        <v>0</v>
      </c>
      <c r="L83" s="7">
        <f t="shared" si="10"/>
        <v>7.4656452616138921E-6</v>
      </c>
      <c r="M83" s="7">
        <f t="shared" si="11"/>
        <v>7.4727136060531913E-4</v>
      </c>
      <c r="N83" s="7">
        <f t="shared" si="12"/>
        <v>0</v>
      </c>
      <c r="O83" s="7">
        <f t="shared" si="13"/>
        <v>0</v>
      </c>
    </row>
    <row r="84" spans="1:15" x14ac:dyDescent="0.3">
      <c r="A84" s="5">
        <v>78</v>
      </c>
      <c r="B84" s="5" t="s">
        <v>80</v>
      </c>
      <c r="C84" s="5" t="s">
        <v>15</v>
      </c>
      <c r="D84" s="6">
        <v>0</v>
      </c>
      <c r="E84" s="6">
        <v>25</v>
      </c>
      <c r="F84" s="6"/>
      <c r="G84" s="6"/>
      <c r="H84" s="6"/>
      <c r="I84" s="6"/>
      <c r="J84" s="7">
        <f t="shared" si="8"/>
        <v>0</v>
      </c>
      <c r="K84" s="7">
        <f t="shared" si="9"/>
        <v>2.8421460703920001E-5</v>
      </c>
      <c r="L84" s="7">
        <f t="shared" si="10"/>
        <v>0</v>
      </c>
      <c r="M84" s="7">
        <f t="shared" si="11"/>
        <v>0</v>
      </c>
      <c r="N84" s="7">
        <f t="shared" si="12"/>
        <v>0</v>
      </c>
      <c r="O84" s="7">
        <f t="shared" si="13"/>
        <v>0</v>
      </c>
    </row>
    <row r="85" spans="1:15" x14ac:dyDescent="0.3">
      <c r="A85" s="5">
        <v>79</v>
      </c>
      <c r="B85" s="5" t="s">
        <v>81</v>
      </c>
      <c r="C85" s="5" t="s">
        <v>15</v>
      </c>
      <c r="D85" s="6"/>
      <c r="E85" s="6"/>
      <c r="F85" s="6">
        <v>367</v>
      </c>
      <c r="G85" s="6">
        <v>573</v>
      </c>
      <c r="H85" s="6"/>
      <c r="I85" s="6"/>
      <c r="J85" s="7">
        <f t="shared" si="8"/>
        <v>0</v>
      </c>
      <c r="K85" s="7">
        <f t="shared" si="9"/>
        <v>0</v>
      </c>
      <c r="L85" s="7">
        <f t="shared" si="10"/>
        <v>1.4420483215854202E-4</v>
      </c>
      <c r="M85" s="7">
        <f t="shared" si="11"/>
        <v>8.3958135220950554E-4</v>
      </c>
      <c r="N85" s="7">
        <f t="shared" si="12"/>
        <v>0</v>
      </c>
      <c r="O85" s="7">
        <f t="shared" si="13"/>
        <v>0</v>
      </c>
    </row>
    <row r="86" spans="1:15" x14ac:dyDescent="0.3">
      <c r="A86" s="5">
        <v>80</v>
      </c>
      <c r="B86" s="5" t="s">
        <v>52</v>
      </c>
      <c r="C86" s="5" t="s">
        <v>69</v>
      </c>
      <c r="D86" s="6"/>
      <c r="E86" s="6"/>
      <c r="F86" s="6">
        <v>0</v>
      </c>
      <c r="G86" s="6"/>
      <c r="H86" s="6"/>
      <c r="I86" s="6"/>
      <c r="J86" s="7">
        <f t="shared" si="8"/>
        <v>0</v>
      </c>
      <c r="K86" s="7">
        <f t="shared" si="9"/>
        <v>0</v>
      </c>
      <c r="L86" s="7">
        <f t="shared" si="10"/>
        <v>0</v>
      </c>
      <c r="M86" s="7">
        <f t="shared" si="11"/>
        <v>0</v>
      </c>
      <c r="N86" s="7">
        <f t="shared" si="12"/>
        <v>0</v>
      </c>
      <c r="O86" s="7">
        <f t="shared" si="13"/>
        <v>0</v>
      </c>
    </row>
    <row r="87" spans="1:15" x14ac:dyDescent="0.3">
      <c r="A87" s="5">
        <v>81</v>
      </c>
      <c r="B87" s="5" t="s">
        <v>82</v>
      </c>
      <c r="C87" s="5" t="s">
        <v>15</v>
      </c>
      <c r="D87" s="6"/>
      <c r="E87" s="6">
        <v>2</v>
      </c>
      <c r="F87" s="6"/>
      <c r="G87" s="6"/>
      <c r="H87" s="6"/>
      <c r="I87" s="6"/>
      <c r="J87" s="7">
        <f t="shared" si="8"/>
        <v>0</v>
      </c>
      <c r="K87" s="7">
        <f t="shared" si="9"/>
        <v>2.2737168563136001E-6</v>
      </c>
      <c r="L87" s="7">
        <f t="shared" si="10"/>
        <v>0</v>
      </c>
      <c r="M87" s="7">
        <f t="shared" si="11"/>
        <v>0</v>
      </c>
      <c r="N87" s="7">
        <f t="shared" si="12"/>
        <v>0</v>
      </c>
      <c r="O87" s="7">
        <f t="shared" si="13"/>
        <v>0</v>
      </c>
    </row>
    <row r="88" spans="1:15" x14ac:dyDescent="0.3">
      <c r="A88" s="5">
        <v>82</v>
      </c>
      <c r="B88" s="5" t="s">
        <v>83</v>
      </c>
      <c r="C88" s="5" t="s">
        <v>15</v>
      </c>
      <c r="D88" s="6"/>
      <c r="E88" s="6"/>
      <c r="F88" s="6"/>
      <c r="G88" s="6">
        <v>2</v>
      </c>
      <c r="H88" s="6"/>
      <c r="I88" s="6"/>
      <c r="J88" s="7">
        <f t="shared" si="8"/>
        <v>0</v>
      </c>
      <c r="K88" s="7">
        <f t="shared" si="9"/>
        <v>0</v>
      </c>
      <c r="L88" s="7">
        <f t="shared" si="10"/>
        <v>0</v>
      </c>
      <c r="M88" s="7">
        <f t="shared" si="11"/>
        <v>2.9304759239424281E-6</v>
      </c>
      <c r="N88" s="7">
        <f t="shared" si="12"/>
        <v>0</v>
      </c>
      <c r="O88" s="7">
        <f t="shared" si="13"/>
        <v>0</v>
      </c>
    </row>
    <row r="89" spans="1:15" x14ac:dyDescent="0.3">
      <c r="A89" s="5">
        <v>83</v>
      </c>
      <c r="B89" s="5" t="s">
        <v>30</v>
      </c>
      <c r="C89" s="5" t="s">
        <v>69</v>
      </c>
      <c r="D89" s="6"/>
      <c r="E89" s="6"/>
      <c r="F89" s="6"/>
      <c r="G89" s="6"/>
      <c r="H89" s="6">
        <v>0</v>
      </c>
      <c r="I89" s="6"/>
      <c r="J89" s="7">
        <f t="shared" si="8"/>
        <v>0</v>
      </c>
      <c r="K89" s="7">
        <f t="shared" si="9"/>
        <v>0</v>
      </c>
      <c r="L89" s="7">
        <f t="shared" si="10"/>
        <v>0</v>
      </c>
      <c r="M89" s="7">
        <f t="shared" si="11"/>
        <v>0</v>
      </c>
      <c r="N89" s="7">
        <f t="shared" si="12"/>
        <v>0</v>
      </c>
      <c r="O89" s="7">
        <f t="shared" si="13"/>
        <v>0</v>
      </c>
    </row>
    <row r="90" spans="1:15" x14ac:dyDescent="0.3">
      <c r="A90" s="5">
        <v>84</v>
      </c>
      <c r="B90" s="5" t="s">
        <v>35</v>
      </c>
      <c r="C90" s="5" t="s">
        <v>69</v>
      </c>
      <c r="D90" s="6"/>
      <c r="E90" s="6"/>
      <c r="F90" s="6"/>
      <c r="G90" s="6">
        <v>0</v>
      </c>
      <c r="H90" s="6"/>
      <c r="I90" s="6"/>
      <c r="J90" s="7">
        <f t="shared" si="8"/>
        <v>0</v>
      </c>
      <c r="K90" s="7">
        <f t="shared" si="9"/>
        <v>0</v>
      </c>
      <c r="L90" s="7">
        <f t="shared" si="10"/>
        <v>0</v>
      </c>
      <c r="M90" s="7">
        <f t="shared" si="11"/>
        <v>0</v>
      </c>
      <c r="N90" s="7">
        <f t="shared" si="12"/>
        <v>0</v>
      </c>
      <c r="O90" s="7">
        <f t="shared" si="13"/>
        <v>0</v>
      </c>
    </row>
    <row r="91" spans="1:15" x14ac:dyDescent="0.3">
      <c r="A91" s="5">
        <v>85</v>
      </c>
      <c r="B91" s="5" t="s">
        <v>84</v>
      </c>
      <c r="C91" s="5" t="s">
        <v>15</v>
      </c>
      <c r="D91" s="6"/>
      <c r="E91" s="6"/>
      <c r="F91" s="6"/>
      <c r="G91" s="6"/>
      <c r="H91" s="6">
        <v>1</v>
      </c>
      <c r="I91" s="6"/>
      <c r="J91" s="7">
        <f t="shared" si="8"/>
        <v>0</v>
      </c>
      <c r="K91" s="7">
        <f t="shared" si="9"/>
        <v>0</v>
      </c>
      <c r="L91" s="7">
        <f t="shared" si="10"/>
        <v>0</v>
      </c>
      <c r="M91" s="7">
        <f t="shared" si="11"/>
        <v>0</v>
      </c>
      <c r="N91" s="7">
        <f t="shared" si="12"/>
        <v>1.8206148216252628E-6</v>
      </c>
      <c r="O91" s="7">
        <f t="shared" si="13"/>
        <v>0</v>
      </c>
    </row>
    <row r="92" spans="1:15" x14ac:dyDescent="0.3">
      <c r="A92" s="5">
        <v>86</v>
      </c>
      <c r="B92" s="5" t="s">
        <v>85</v>
      </c>
      <c r="C92" s="5" t="s">
        <v>15</v>
      </c>
      <c r="D92" s="6"/>
      <c r="E92" s="6"/>
      <c r="F92" s="6"/>
      <c r="G92" s="6"/>
      <c r="H92" s="6">
        <v>1</v>
      </c>
      <c r="I92" s="6"/>
      <c r="J92" s="7">
        <f t="shared" si="8"/>
        <v>0</v>
      </c>
      <c r="K92" s="7">
        <f t="shared" si="9"/>
        <v>0</v>
      </c>
      <c r="L92" s="7">
        <f t="shared" si="10"/>
        <v>0</v>
      </c>
      <c r="M92" s="7">
        <f t="shared" si="11"/>
        <v>0</v>
      </c>
      <c r="N92" s="7">
        <f t="shared" si="12"/>
        <v>1.8206148216252628E-6</v>
      </c>
      <c r="O92" s="7">
        <f t="shared" si="13"/>
        <v>0</v>
      </c>
    </row>
    <row r="93" spans="1:15" x14ac:dyDescent="0.3">
      <c r="A93" s="5">
        <v>87</v>
      </c>
      <c r="B93" s="5" t="s">
        <v>86</v>
      </c>
      <c r="C93" s="5" t="s">
        <v>15</v>
      </c>
      <c r="D93" s="6"/>
      <c r="E93" s="6">
        <v>20</v>
      </c>
      <c r="F93" s="6"/>
      <c r="G93" s="6">
        <v>1</v>
      </c>
      <c r="H93" s="6"/>
      <c r="I93" s="6"/>
      <c r="J93" s="7">
        <f t="shared" si="8"/>
        <v>0</v>
      </c>
      <c r="K93" s="7">
        <f t="shared" si="9"/>
        <v>2.2737168563136E-5</v>
      </c>
      <c r="L93" s="7">
        <f t="shared" si="10"/>
        <v>0</v>
      </c>
      <c r="M93" s="7">
        <f t="shared" si="11"/>
        <v>1.465237961971214E-6</v>
      </c>
      <c r="N93" s="7">
        <f t="shared" si="12"/>
        <v>0</v>
      </c>
      <c r="O93" s="7">
        <f t="shared" si="13"/>
        <v>0</v>
      </c>
    </row>
    <row r="94" spans="1:15" x14ac:dyDescent="0.3">
      <c r="A94" s="5">
        <v>88</v>
      </c>
      <c r="B94" s="5" t="s">
        <v>18</v>
      </c>
      <c r="C94" s="5" t="s">
        <v>69</v>
      </c>
      <c r="D94" s="6">
        <v>0</v>
      </c>
      <c r="E94" s="6"/>
      <c r="F94" s="6">
        <v>0</v>
      </c>
      <c r="G94" s="6">
        <v>0</v>
      </c>
      <c r="H94" s="6">
        <v>0</v>
      </c>
      <c r="I94" s="6"/>
      <c r="J94" s="7">
        <f t="shared" si="8"/>
        <v>0</v>
      </c>
      <c r="K94" s="7">
        <f t="shared" si="9"/>
        <v>0</v>
      </c>
      <c r="L94" s="7">
        <f t="shared" si="10"/>
        <v>0</v>
      </c>
      <c r="M94" s="7">
        <f t="shared" si="11"/>
        <v>0</v>
      </c>
      <c r="N94" s="7">
        <f t="shared" si="12"/>
        <v>0</v>
      </c>
      <c r="O94" s="7">
        <f t="shared" si="13"/>
        <v>0</v>
      </c>
    </row>
    <row r="95" spans="1:15" x14ac:dyDescent="0.3">
      <c r="A95" s="5">
        <v>89</v>
      </c>
      <c r="B95" s="5" t="s">
        <v>20</v>
      </c>
      <c r="C95" s="5" t="s">
        <v>69</v>
      </c>
      <c r="D95" s="6"/>
      <c r="E95" s="6">
        <v>0</v>
      </c>
      <c r="F95" s="6"/>
      <c r="G95" s="6"/>
      <c r="H95" s="6"/>
      <c r="I95" s="6"/>
      <c r="J95" s="7">
        <f t="shared" si="8"/>
        <v>0</v>
      </c>
      <c r="K95" s="7">
        <f t="shared" si="9"/>
        <v>0</v>
      </c>
      <c r="L95" s="7">
        <f t="shared" si="10"/>
        <v>0</v>
      </c>
      <c r="M95" s="7">
        <f t="shared" si="11"/>
        <v>0</v>
      </c>
      <c r="N95" s="7">
        <f t="shared" si="12"/>
        <v>0</v>
      </c>
      <c r="O95" s="7">
        <f t="shared" si="13"/>
        <v>0</v>
      </c>
    </row>
    <row r="96" spans="1:15" x14ac:dyDescent="0.3">
      <c r="A96" s="5">
        <v>90</v>
      </c>
      <c r="B96" s="5" t="s">
        <v>87</v>
      </c>
      <c r="C96" s="5" t="s">
        <v>15</v>
      </c>
      <c r="D96" s="6"/>
      <c r="E96" s="6"/>
      <c r="F96" s="6"/>
      <c r="G96" s="6"/>
      <c r="H96" s="6">
        <v>0</v>
      </c>
      <c r="I96" s="6"/>
      <c r="J96" s="7">
        <f t="shared" si="8"/>
        <v>0</v>
      </c>
      <c r="K96" s="7">
        <f t="shared" si="9"/>
        <v>0</v>
      </c>
      <c r="L96" s="7">
        <f t="shared" si="10"/>
        <v>0</v>
      </c>
      <c r="M96" s="7">
        <f t="shared" si="11"/>
        <v>0</v>
      </c>
      <c r="N96" s="7">
        <f t="shared" si="12"/>
        <v>0</v>
      </c>
      <c r="O96" s="7">
        <f t="shared" si="13"/>
        <v>0</v>
      </c>
    </row>
    <row r="97" spans="1:15" x14ac:dyDescent="0.3">
      <c r="A97" s="5">
        <v>91</v>
      </c>
      <c r="B97" s="5" t="s">
        <v>24</v>
      </c>
      <c r="C97" s="5" t="s">
        <v>69</v>
      </c>
      <c r="D97" s="6"/>
      <c r="E97" s="6"/>
      <c r="F97" s="6">
        <v>0</v>
      </c>
      <c r="G97" s="6">
        <v>0</v>
      </c>
      <c r="H97" s="6"/>
      <c r="I97" s="6"/>
      <c r="J97" s="7">
        <f t="shared" si="8"/>
        <v>0</v>
      </c>
      <c r="K97" s="7">
        <f t="shared" si="9"/>
        <v>0</v>
      </c>
      <c r="L97" s="7">
        <f t="shared" si="10"/>
        <v>0</v>
      </c>
      <c r="M97" s="7">
        <f t="shared" si="11"/>
        <v>0</v>
      </c>
      <c r="N97" s="7">
        <f t="shared" si="12"/>
        <v>0</v>
      </c>
      <c r="O97" s="7">
        <f t="shared" si="13"/>
        <v>0</v>
      </c>
    </row>
    <row r="98" spans="1:15" x14ac:dyDescent="0.3">
      <c r="A98" s="5">
        <v>92</v>
      </c>
      <c r="B98" s="5" t="s">
        <v>88</v>
      </c>
      <c r="C98" s="5" t="s">
        <v>15</v>
      </c>
      <c r="D98" s="6"/>
      <c r="E98" s="6"/>
      <c r="F98" s="6">
        <v>1</v>
      </c>
      <c r="G98" s="6">
        <v>0</v>
      </c>
      <c r="H98" s="6">
        <v>0</v>
      </c>
      <c r="I98" s="6"/>
      <c r="J98" s="7">
        <f t="shared" si="8"/>
        <v>0</v>
      </c>
      <c r="K98" s="7">
        <f t="shared" si="9"/>
        <v>0</v>
      </c>
      <c r="L98" s="7">
        <f t="shared" si="10"/>
        <v>3.9292869797967852E-7</v>
      </c>
      <c r="M98" s="7">
        <f t="shared" si="11"/>
        <v>0</v>
      </c>
      <c r="N98" s="7">
        <f t="shared" si="12"/>
        <v>0</v>
      </c>
      <c r="O98" s="7">
        <f t="shared" si="13"/>
        <v>0</v>
      </c>
    </row>
    <row r="99" spans="1:15" x14ac:dyDescent="0.3">
      <c r="A99" s="5">
        <v>93</v>
      </c>
      <c r="B99" s="5" t="s">
        <v>89</v>
      </c>
      <c r="C99" s="5" t="s">
        <v>15</v>
      </c>
      <c r="D99" s="6">
        <v>0</v>
      </c>
      <c r="E99" s="6">
        <v>3</v>
      </c>
      <c r="F99" s="6">
        <v>1</v>
      </c>
      <c r="G99" s="6">
        <v>2</v>
      </c>
      <c r="H99" s="6"/>
      <c r="I99" s="6"/>
      <c r="J99" s="7">
        <f t="shared" si="8"/>
        <v>0</v>
      </c>
      <c r="K99" s="7">
        <f t="shared" si="9"/>
        <v>3.4105752844704003E-6</v>
      </c>
      <c r="L99" s="7">
        <f t="shared" si="10"/>
        <v>3.9292869797967852E-7</v>
      </c>
      <c r="M99" s="7">
        <f t="shared" si="11"/>
        <v>2.9304759239424281E-6</v>
      </c>
      <c r="N99" s="7">
        <f t="shared" si="12"/>
        <v>0</v>
      </c>
      <c r="O99" s="7">
        <f t="shared" si="13"/>
        <v>0</v>
      </c>
    </row>
    <row r="100" spans="1:15" x14ac:dyDescent="0.3">
      <c r="A100" s="5">
        <v>94</v>
      </c>
      <c r="B100" s="5" t="s">
        <v>90</v>
      </c>
      <c r="C100" s="5" t="s">
        <v>15</v>
      </c>
      <c r="D100" s="6"/>
      <c r="E100" s="6"/>
      <c r="F100" s="6"/>
      <c r="G100" s="6">
        <v>7</v>
      </c>
      <c r="H100" s="6"/>
      <c r="I100" s="6"/>
      <c r="J100" s="7">
        <f t="shared" si="8"/>
        <v>0</v>
      </c>
      <c r="K100" s="7">
        <f t="shared" si="9"/>
        <v>0</v>
      </c>
      <c r="L100" s="7">
        <f t="shared" si="10"/>
        <v>0</v>
      </c>
      <c r="M100" s="7">
        <f t="shared" si="11"/>
        <v>1.0256665733798497E-5</v>
      </c>
      <c r="N100" s="7">
        <f t="shared" si="12"/>
        <v>0</v>
      </c>
      <c r="O100" s="7">
        <f t="shared" si="13"/>
        <v>0</v>
      </c>
    </row>
    <row r="101" spans="1:15" x14ac:dyDescent="0.3">
      <c r="A101" s="5">
        <v>95</v>
      </c>
      <c r="B101" s="5" t="s">
        <v>91</v>
      </c>
      <c r="C101" s="5" t="s">
        <v>15</v>
      </c>
      <c r="D101" s="6"/>
      <c r="E101" s="6">
        <v>3</v>
      </c>
      <c r="F101" s="6"/>
      <c r="G101" s="6"/>
      <c r="H101" s="6"/>
      <c r="I101" s="6"/>
      <c r="J101" s="7">
        <f t="shared" si="8"/>
        <v>0</v>
      </c>
      <c r="K101" s="7">
        <f t="shared" si="9"/>
        <v>3.4105752844704003E-6</v>
      </c>
      <c r="L101" s="7">
        <f t="shared" si="10"/>
        <v>0</v>
      </c>
      <c r="M101" s="7">
        <f t="shared" si="11"/>
        <v>0</v>
      </c>
      <c r="N101" s="7">
        <f t="shared" si="12"/>
        <v>0</v>
      </c>
      <c r="O101" s="7">
        <f t="shared" si="13"/>
        <v>0</v>
      </c>
    </row>
    <row r="102" spans="1:15" x14ac:dyDescent="0.3">
      <c r="A102" s="5">
        <v>96</v>
      </c>
      <c r="B102" s="5" t="s">
        <v>92</v>
      </c>
      <c r="C102" s="5" t="s">
        <v>15</v>
      </c>
      <c r="D102" s="6">
        <v>2</v>
      </c>
      <c r="E102" s="6">
        <v>1</v>
      </c>
      <c r="F102" s="6"/>
      <c r="G102" s="6"/>
      <c r="H102" s="6"/>
      <c r="I102" s="6"/>
      <c r="J102" s="7">
        <f t="shared" si="8"/>
        <v>3.5533382724735319E-6</v>
      </c>
      <c r="K102" s="7">
        <f t="shared" si="9"/>
        <v>1.1368584281568E-6</v>
      </c>
      <c r="L102" s="7">
        <f t="shared" si="10"/>
        <v>0</v>
      </c>
      <c r="M102" s="7">
        <f t="shared" si="11"/>
        <v>0</v>
      </c>
      <c r="N102" s="7">
        <f t="shared" si="12"/>
        <v>0</v>
      </c>
      <c r="O102" s="7">
        <f t="shared" si="13"/>
        <v>0</v>
      </c>
    </row>
    <row r="103" spans="1:15" x14ac:dyDescent="0.3">
      <c r="A103" s="5">
        <v>97</v>
      </c>
      <c r="B103" s="5" t="s">
        <v>40</v>
      </c>
      <c r="C103" s="5" t="s">
        <v>69</v>
      </c>
      <c r="D103" s="6"/>
      <c r="E103" s="6"/>
      <c r="F103" s="6"/>
      <c r="G103" s="6"/>
      <c r="H103" s="6">
        <v>0</v>
      </c>
      <c r="I103" s="6"/>
      <c r="J103" s="7">
        <f t="shared" si="8"/>
        <v>0</v>
      </c>
      <c r="K103" s="7">
        <f t="shared" si="9"/>
        <v>0</v>
      </c>
      <c r="L103" s="7">
        <f t="shared" si="10"/>
        <v>0</v>
      </c>
      <c r="M103" s="7">
        <f t="shared" si="11"/>
        <v>0</v>
      </c>
      <c r="N103" s="7">
        <f t="shared" si="12"/>
        <v>0</v>
      </c>
      <c r="O103" s="7">
        <f t="shared" si="13"/>
        <v>0</v>
      </c>
    </row>
    <row r="104" spans="1:15" x14ac:dyDescent="0.3">
      <c r="A104" s="5">
        <v>98</v>
      </c>
      <c r="B104" s="5" t="s">
        <v>93</v>
      </c>
      <c r="C104" s="5" t="s">
        <v>15</v>
      </c>
      <c r="D104" s="6">
        <v>1</v>
      </c>
      <c r="E104" s="6"/>
      <c r="F104" s="6"/>
      <c r="G104" s="6"/>
      <c r="H104" s="6">
        <v>29</v>
      </c>
      <c r="I104" s="6"/>
      <c r="J104" s="7">
        <f t="shared" si="8"/>
        <v>1.776669136236766E-6</v>
      </c>
      <c r="K104" s="7">
        <f t="shared" si="9"/>
        <v>0</v>
      </c>
      <c r="L104" s="7">
        <f t="shared" si="10"/>
        <v>0</v>
      </c>
      <c r="M104" s="7">
        <f t="shared" si="11"/>
        <v>0</v>
      </c>
      <c r="N104" s="7">
        <f t="shared" si="12"/>
        <v>5.2797829827132624E-5</v>
      </c>
      <c r="O104" s="7">
        <f t="shared" si="13"/>
        <v>0</v>
      </c>
    </row>
    <row r="106" spans="1:15" x14ac:dyDescent="0.3">
      <c r="A106" t="s">
        <v>94</v>
      </c>
    </row>
    <row r="107" spans="1:15" x14ac:dyDescent="0.3">
      <c r="A107" t="s">
        <v>95</v>
      </c>
    </row>
    <row r="108" spans="1:15" x14ac:dyDescent="0.3">
      <c r="A108" t="s">
        <v>96</v>
      </c>
    </row>
  </sheetData>
  <mergeCells count="5">
    <mergeCell ref="A4:A5"/>
    <mergeCell ref="B4:B5"/>
    <mergeCell ref="C4:C5"/>
    <mergeCell ref="D4:I4"/>
    <mergeCell ref="J4:O4"/>
  </mergeCells>
  <pageMargins left="0.39370078740157483" right="0.19685039370078741" top="0.74803149606299213" bottom="0.55118110236220474" header="0.31496062992125984" footer="0.31496062992125984"/>
  <pageSetup paperSize="9" scale="46" fitToHeight="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2"/>
  <sheetViews>
    <sheetView workbookViewId="0"/>
  </sheetViews>
  <sheetFormatPr defaultRowHeight="14" x14ac:dyDescent="0.3"/>
  <cols>
    <col min="1" max="4" width="14" customWidth="1"/>
    <col min="5" max="5" width="15.33203125" bestFit="1" customWidth="1"/>
    <col min="6" max="6" width="15.58203125" bestFit="1" customWidth="1"/>
    <col min="7" max="8" width="14" customWidth="1"/>
  </cols>
  <sheetData>
    <row r="1" spans="1:8" ht="14.5" x14ac:dyDescent="0.3">
      <c r="A1" s="2" t="s">
        <v>97</v>
      </c>
      <c r="B1" s="2" t="s">
        <v>98</v>
      </c>
      <c r="C1" s="2" t="s">
        <v>99</v>
      </c>
      <c r="D1" s="2" t="s">
        <v>100</v>
      </c>
      <c r="E1" s="2" t="s">
        <v>101</v>
      </c>
      <c r="F1" s="2" t="s">
        <v>102</v>
      </c>
      <c r="G1" s="2" t="s">
        <v>103</v>
      </c>
      <c r="H1" s="2" t="s">
        <v>104</v>
      </c>
    </row>
    <row r="2" spans="1:8" x14ac:dyDescent="0.3">
      <c r="A2" s="3" t="s">
        <v>105</v>
      </c>
      <c r="B2" s="3" t="s">
        <v>41</v>
      </c>
      <c r="C2" s="3" t="s">
        <v>106</v>
      </c>
      <c r="D2" s="3" t="s">
        <v>107</v>
      </c>
      <c r="E2" s="3" t="s">
        <v>108</v>
      </c>
      <c r="F2" s="3" t="s">
        <v>6</v>
      </c>
      <c r="G2" s="3" t="s">
        <v>109</v>
      </c>
      <c r="H2" s="3" t="s">
        <v>110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14"/>
  <sheetViews>
    <sheetView workbookViewId="0"/>
  </sheetViews>
  <sheetFormatPr defaultRowHeight="14" x14ac:dyDescent="0.3"/>
  <cols>
    <col min="1" max="4" width="14" customWidth="1"/>
  </cols>
  <sheetData>
    <row r="1" spans="1:4" ht="14.5" x14ac:dyDescent="0.3">
      <c r="A1" s="2" t="s">
        <v>111</v>
      </c>
      <c r="B1" s="2" t="s">
        <v>98</v>
      </c>
      <c r="C1" s="2" t="s">
        <v>99</v>
      </c>
      <c r="D1" s="2" t="s">
        <v>112</v>
      </c>
    </row>
    <row r="2" spans="1:4" x14ac:dyDescent="0.3">
      <c r="A2" t="s">
        <v>113</v>
      </c>
      <c r="D2" t="s">
        <v>114</v>
      </c>
    </row>
    <row r="3" spans="1:4" x14ac:dyDescent="0.3">
      <c r="A3" t="s">
        <v>115</v>
      </c>
      <c r="C3" t="s">
        <v>116</v>
      </c>
      <c r="D3" t="s">
        <v>117</v>
      </c>
    </row>
    <row r="4" spans="1:4" x14ac:dyDescent="0.3">
      <c r="A4" t="s">
        <v>118</v>
      </c>
      <c r="C4" t="s">
        <v>116</v>
      </c>
      <c r="D4" t="s">
        <v>119</v>
      </c>
    </row>
    <row r="5" spans="1:4" x14ac:dyDescent="0.3">
      <c r="A5" t="s">
        <v>120</v>
      </c>
      <c r="C5" t="s">
        <v>116</v>
      </c>
      <c r="D5" t="s">
        <v>121</v>
      </c>
    </row>
    <row r="6" spans="1:4" x14ac:dyDescent="0.3">
      <c r="A6" t="s">
        <v>122</v>
      </c>
      <c r="C6" t="s">
        <v>116</v>
      </c>
      <c r="D6" t="s">
        <v>123</v>
      </c>
    </row>
    <row r="7" spans="1:4" x14ac:dyDescent="0.3">
      <c r="A7" t="s">
        <v>124</v>
      </c>
      <c r="C7" t="s">
        <v>116</v>
      </c>
      <c r="D7" t="s">
        <v>125</v>
      </c>
    </row>
    <row r="8" spans="1:4" x14ac:dyDescent="0.3">
      <c r="A8" t="s">
        <v>126</v>
      </c>
      <c r="C8" t="s">
        <v>116</v>
      </c>
      <c r="D8" t="s">
        <v>127</v>
      </c>
    </row>
    <row r="9" spans="1:4" x14ac:dyDescent="0.3">
      <c r="A9" t="s">
        <v>128</v>
      </c>
      <c r="C9" t="s">
        <v>116</v>
      </c>
      <c r="D9" t="s">
        <v>129</v>
      </c>
    </row>
    <row r="10" spans="1:4" x14ac:dyDescent="0.3">
      <c r="A10" t="s">
        <v>130</v>
      </c>
      <c r="C10" t="s">
        <v>116</v>
      </c>
      <c r="D10" t="s">
        <v>131</v>
      </c>
    </row>
    <row r="11" spans="1:4" x14ac:dyDescent="0.3">
      <c r="A11" t="s">
        <v>132</v>
      </c>
      <c r="C11" t="s">
        <v>116</v>
      </c>
      <c r="D11" t="s">
        <v>133</v>
      </c>
    </row>
    <row r="12" spans="1:4" x14ac:dyDescent="0.3">
      <c r="A12" t="s">
        <v>134</v>
      </c>
      <c r="C12" t="s">
        <v>116</v>
      </c>
      <c r="D12" t="s">
        <v>135</v>
      </c>
    </row>
    <row r="13" spans="1:4" x14ac:dyDescent="0.3">
      <c r="A13" t="s">
        <v>136</v>
      </c>
      <c r="C13" t="s">
        <v>116</v>
      </c>
      <c r="D13" t="s">
        <v>137</v>
      </c>
    </row>
    <row r="14" spans="1:4" x14ac:dyDescent="0.3">
      <c r="A14" t="s">
        <v>138</v>
      </c>
      <c r="C14" t="s">
        <v>116</v>
      </c>
      <c r="D14" t="s">
        <v>139</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i0f84bba906045b4af568ee102a52dcb xmlns="84a291b7-ff80-4fec-be10-c7930c11c76d">
      <Terms xmlns="http://schemas.microsoft.com/office/infopath/2007/PartnerControls">
        <TermInfo xmlns="http://schemas.microsoft.com/office/infopath/2007/PartnerControls">
          <TermName xmlns="http://schemas.microsoft.com/office/infopath/2007/PartnerControls">Unclassified</TermName>
          <TermId xmlns="http://schemas.microsoft.com/office/infopath/2007/PartnerControls">3955eeb1-2d18-4582-aeb2-00144ec3aaf5</TermId>
        </TermInfo>
      </Terms>
    </i0f84bba906045b4af568ee102a52dcb>
    <TaxCatchAll xmlns="84a291b7-ff80-4fec-be10-c7930c11c76d">
      <Value>1</Value>
    </TaxCatchAl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845418C5BD8924CBC7EC8DF62A8D933" ma:contentTypeVersion="6" ma:contentTypeDescription="Create a new document." ma:contentTypeScope="" ma:versionID="0f7371c26da8392d9177e2be7bd92abd">
  <xsd:schema xmlns:xsd="http://www.w3.org/2001/XMLSchema" xmlns:xs="http://www.w3.org/2001/XMLSchema" xmlns:p="http://schemas.microsoft.com/office/2006/metadata/properties" xmlns:ns2="84a291b7-ff80-4fec-be10-c7930c11c76d" xmlns:ns3="24dd48c3-b996-40bb-a15e-8657ae8ff822" targetNamespace="http://schemas.microsoft.com/office/2006/metadata/properties" ma:root="true" ma:fieldsID="352bba556560e4d0eb8c280e9a5eb4f1" ns2:_="" ns3:_="">
    <xsd:import namespace="84a291b7-ff80-4fec-be10-c7930c11c76d"/>
    <xsd:import namespace="24dd48c3-b996-40bb-a15e-8657ae8ff822"/>
    <xsd:element name="properties">
      <xsd:complexType>
        <xsd:sequence>
          <xsd:element name="documentManagement">
            <xsd:complexType>
              <xsd:all>
                <xsd:element ref="ns2:i0f84bba906045b4af568ee102a52dcb" minOccurs="0"/>
                <xsd:element ref="ns2:TaxCatchAll" minOccurs="0"/>
                <xsd:element ref="ns3:MediaServiceMetadata" minOccurs="0"/>
                <xsd:element ref="ns3:MediaServiceFastMetadata"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4a291b7-ff80-4fec-be10-c7930c11c76d" elementFormDefault="qualified">
    <xsd:import namespace="http://schemas.microsoft.com/office/2006/documentManagement/types"/>
    <xsd:import namespace="http://schemas.microsoft.com/office/infopath/2007/PartnerControls"/>
    <xsd:element name="i0f84bba906045b4af568ee102a52dcb" ma:index="9" nillable="true" ma:taxonomy="true" ma:internalName="i0f84bba906045b4af568ee102a52dcb" ma:taxonomyFieldName="RevIMBCS" ma:displayName="Record" ma:indexed="true" ma:default="1;#Unclassified|3955eeb1-2d18-4582-aeb2-00144ec3aaf5" ma:fieldId="{20f84bba-9060-45b4-af56-8ee102a52dcb}" ma:sspId="9e7832e3-0c1d-4697-8be2-0d137dca2da6" ma:termSetId="3c672b5e-1100-4960-a8a3-535520ee1155" ma:anchorId="00000000-0000-0000-0000-000000000000" ma:open="false" ma:isKeyword="false">
      <xsd:complexType>
        <xsd:sequence>
          <xsd:element ref="pc:Terms" minOccurs="0" maxOccurs="1"/>
        </xsd:sequence>
      </xsd:complexType>
    </xsd:element>
    <xsd:element name="TaxCatchAll" ma:index="10" nillable="true" ma:displayName="Taxonomy Catch All Column" ma:hidden="true" ma:list="{39731004-7d3f-481d-903d-74197f59a9f6}" ma:internalName="TaxCatchAll" ma:showField="CatchAllData" ma:web="84a291b7-ff80-4fec-be10-c7930c11c76d">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4dd48c3-b996-40bb-a15e-8657ae8ff822"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28A49E9-EEEB-4E44-A6A0-0A0CA9C574EB}">
  <ds:schemaRefs>
    <ds:schemaRef ds:uri="http://schemas.microsoft.com/office/2006/metadata/properties"/>
    <ds:schemaRef ds:uri="http://schemas.microsoft.com/office/infopath/2007/PartnerControls"/>
    <ds:schemaRef ds:uri="84a291b7-ff80-4fec-be10-c7930c11c76d"/>
  </ds:schemaRefs>
</ds:datastoreItem>
</file>

<file path=customXml/itemProps2.xml><?xml version="1.0" encoding="utf-8"?>
<ds:datastoreItem xmlns:ds="http://schemas.openxmlformats.org/officeDocument/2006/customXml" ds:itemID="{190F519B-63C7-4572-AAE7-A220B0DBE8B4}">
  <ds:schemaRefs>
    <ds:schemaRef ds:uri="http://schemas.microsoft.com/sharepoint/v3/contenttype/forms"/>
  </ds:schemaRefs>
</ds:datastoreItem>
</file>

<file path=customXml/itemProps3.xml><?xml version="1.0" encoding="utf-8"?>
<ds:datastoreItem xmlns:ds="http://schemas.openxmlformats.org/officeDocument/2006/customXml" ds:itemID="{5B0DF30A-1649-4D26-98D9-F18FA64BDEB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4a291b7-ff80-4fec-be10-c7930c11c76d"/>
    <ds:schemaRef ds:uri="24dd48c3-b996-40bb-a15e-8657ae8ff82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Results_View</vt:lpstr>
      <vt:lpstr>Selected Criteria</vt:lpstr>
      <vt:lpstr>All selected products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Tully Lampasona</cp:lastModifiedBy>
  <cp:revision/>
  <dcterms:created xsi:type="dcterms:W3CDTF">2026-04-17T04:43:33Z</dcterms:created>
  <dcterms:modified xsi:type="dcterms:W3CDTF">2026-04-29T01:10:01Z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0x0101006845418C5BD8924CBC7EC8DF62A8D933</vt:lpwstr>
  </property>
  <property fmtid="{D5CDD505-2E9C-101B-9397-08002B2CF9AE}" pid="3" name="RevIMBCS">
    <vt:lpwstr>1;#Unclassified|3955eeb1-2d18-4582-aeb2-00144ec3aaf5</vt:lpwstr>
  </property>
  <property fmtid="{D5CDD505-2E9C-101B-9397-08002B2CF9AE}" pid="4" name="Publicationconsent">
    <vt:lpwstr>Public with attribution</vt:lpwstr>
  </property>
  <property fmtid="{D5CDD505-2E9C-101B-9397-08002B2CF9AE}" pid="5" name="Published">
    <vt:bool>false</vt:bool>
  </property>
  <property fmtid="{D5CDD505-2E9C-101B-9397-08002B2CF9AE}" pid="6" name="Publishfile?">
    <vt:lpwstr>Publish with attribution</vt:lpwstr>
  </property>
  <property fmtid="{D5CDD505-2E9C-101B-9397-08002B2CF9AE}" pid="7" name="Redactions">
    <vt:lpwstr>No</vt:lpwstr>
  </property>
  <property fmtid="{D5CDD505-2E9C-101B-9397-08002B2CF9AE}" pid="8" name="FileType">
    <vt:lpwstr>Attachment</vt:lpwstr>
  </property>
  <property fmtid="{D5CDD505-2E9C-101B-9397-08002B2CF9AE}" pid="9" name="SharePointListItemID">
    <vt:r8>83</vt:r8>
  </property>
  <property fmtid="{D5CDD505-2E9C-101B-9397-08002B2CF9AE}" pid="10" name="Detailsofrequiredredactions">
    <vt:lpwstr>None required</vt:lpwstr>
  </property>
  <property fmtid="{D5CDD505-2E9C-101B-9397-08002B2CF9AE}" pid="11" name="MSIP_Label_c1f2b1ce-4212-46db-a901-dd8453f57141_Enabled">
    <vt:lpwstr>true</vt:lpwstr>
  </property>
  <property fmtid="{D5CDD505-2E9C-101B-9397-08002B2CF9AE}" pid="12" name="MSIP_Label_c1f2b1ce-4212-46db-a901-dd8453f57141_SetDate">
    <vt:lpwstr>2026-04-29T01:02:26Z</vt:lpwstr>
  </property>
  <property fmtid="{D5CDD505-2E9C-101B-9397-08002B2CF9AE}" pid="13" name="MSIP_Label_c1f2b1ce-4212-46db-a901-dd8453f57141_Method">
    <vt:lpwstr>Privileged</vt:lpwstr>
  </property>
  <property fmtid="{D5CDD505-2E9C-101B-9397-08002B2CF9AE}" pid="14" name="MSIP_Label_c1f2b1ce-4212-46db-a901-dd8453f57141_Name">
    <vt:lpwstr>Publish</vt:lpwstr>
  </property>
  <property fmtid="{D5CDD505-2E9C-101B-9397-08002B2CF9AE}" pid="15" name="MSIP_Label_c1f2b1ce-4212-46db-a901-dd8453f57141_SiteId">
    <vt:lpwstr>29f9330b-c0fe-4244-830e-ba9f275d6c34</vt:lpwstr>
  </property>
  <property fmtid="{D5CDD505-2E9C-101B-9397-08002B2CF9AE}" pid="16" name="MSIP_Label_c1f2b1ce-4212-46db-a901-dd8453f57141_ActionId">
    <vt:lpwstr>544537ba-c31e-49b5-95f7-5ee4dd1cff5e</vt:lpwstr>
  </property>
  <property fmtid="{D5CDD505-2E9C-101B-9397-08002B2CF9AE}" pid="17" name="MSIP_Label_c1f2b1ce-4212-46db-a901-dd8453f57141_ContentBits">
    <vt:lpwstr>0</vt:lpwstr>
  </property>
  <property fmtid="{D5CDD505-2E9C-101B-9397-08002B2CF9AE}" pid="18" name="MSIP_Label_c1f2b1ce-4212-46db-a901-dd8453f57141_Tag">
    <vt:lpwstr>10, 0, 1, 1</vt:lpwstr>
  </property>
</Properties>
</file>