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chris.alston\Downloads\"/>
    </mc:Choice>
  </mc:AlternateContent>
  <xr:revisionPtr revIDLastSave="0" documentId="13_ncr:1_{752C48FB-2864-4300-961B-83DEBCC9331D}" xr6:coauthVersionLast="47" xr6:coauthVersionMax="47" xr10:uidLastSave="{00000000-0000-0000-0000-000000000000}"/>
  <bookViews>
    <workbookView xWindow="2805" yWindow="-13455" windowWidth="21390" windowHeight="12045" xr2:uid="{00000000-000D-0000-FFFF-FFFF00000000}"/>
  </bookViews>
  <sheets>
    <sheet name="About" sheetId="1" r:id="rId1"/>
    <sheet name="Contents" sheetId="4" r:id="rId2"/>
    <sheet name="Figure 1.4" sheetId="5" r:id="rId3"/>
    <sheet name="Figure 2a" sheetId="6" r:id="rId4"/>
    <sheet name="Figure 2b" sheetId="7" r:id="rId5"/>
    <sheet name="Figure 2c" sheetId="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4" l="1"/>
  <c r="B7" i="4"/>
  <c r="B6" i="4"/>
  <c r="B5" i="4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3" i="5"/>
  <c r="G3" i="5"/>
</calcChain>
</file>

<file path=xl/sharedStrings.xml><?xml version="1.0" encoding="utf-8"?>
<sst xmlns="http://schemas.openxmlformats.org/spreadsheetml/2006/main" count="67" uniqueCount="51">
  <si>
    <t>About this workbook</t>
  </si>
  <si>
    <r>
      <t xml:space="preserve">The </t>
    </r>
    <r>
      <rPr>
        <b/>
        <sz val="10"/>
        <color theme="1"/>
        <rFont val="Open Sans"/>
        <family val="2"/>
      </rPr>
      <t>Contents</t>
    </r>
    <r>
      <rPr>
        <sz val="10"/>
        <color theme="1"/>
        <rFont val="Open Sans"/>
        <family val="2"/>
      </rPr>
      <t xml:space="preserve"> worksheet links to the data for each chart.</t>
    </r>
  </si>
  <si>
    <t xml:space="preserve">The report is available from: </t>
  </si>
  <si>
    <t>Contents</t>
  </si>
  <si>
    <t>Figure no.</t>
  </si>
  <si>
    <t>Title</t>
  </si>
  <si>
    <t>Figure 1</t>
  </si>
  <si>
    <t>Year</t>
  </si>
  <si>
    <t>GDP (expenditure approach, millions, AUD, rebased chain-linked volume 2020)</t>
  </si>
  <si>
    <t>Material footprint (millions of tonnes)</t>
  </si>
  <si>
    <t>GDP</t>
  </si>
  <si>
    <t>Material footprint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</si>
  <si>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</si>
  <si>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</si>
  <si>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</si>
  <si>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</si>
  <si>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</si>
  <si>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</si>
  <si>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</si>
  <si>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</si>
  <si>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</si>
  <si>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</si>
  <si>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</si>
  <si>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</si>
  <si>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</si>
  <si>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</si>
  <si>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/>
  </si>
  <si>
    <t>Circularity rate (%)</t>
  </si>
  <si>
    <t>2006-07</t>
  </si>
  <si>
    <t>2008-09</t>
  </si>
  <si>
    <t>2009-10</t>
  </si>
  <si>
    <t>2010-11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</si>
  <si>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</si>
  <si>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</si>
  <si>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</si>
  <si>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</si>
  <si>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</si>
  <si>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</si>
  <si>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</si>
  <si>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</si>
  <si>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Figure 2a</t>
  </si>
  <si>
    <t>Figure 2b</t>
  </si>
  <si>
    <t>Figure 2c</t>
  </si>
  <si>
    <t xml:space="preserve">This Excel workbook contains data underlying charts in the Productivity Commission's report on Australia's circular economy: unlocking the opportunities. </t>
  </si>
  <si>
    <t>https://www.pc.gov.au/inquiries-and-research/circular-economy/report/</t>
  </si>
  <si>
    <t>Figure 1.4 – Australia’s materials usage has grown more slowly than GDP since 1980</t>
  </si>
  <si>
    <t>Figure 2a – Circular economy indicators in Australia - materials productivity</t>
  </si>
  <si>
    <t>Figure 2b – Circular economy indicators in Australia - circularity rate</t>
  </si>
  <si>
    <t>Material productivity  (AUD/kg)</t>
  </si>
  <si>
    <t>Waste recovered (%)</t>
  </si>
  <si>
    <t>Figure 2c – Circular economy indicators in Australia – waste recovery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</si>
</sst>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0"/>
      <color theme="1"/>
      <name val="Arial"/>
      <family val="2"/>
    </font>
    <font>
      <sz val="11"/>
      <color theme="1"/>
      <name val="Open Sans"/>
      <family val="2"/>
      <scheme val="minor"/>
    </font>
    <font>
      <u/>
      <sz val="10"/>
      <color theme="10"/>
      <name val="Arial"/>
      <family val="2"/>
    </font>
    <font>
      <sz val="10"/>
      <color theme="1"/>
      <name val="Open Sans"/>
      <family val="2"/>
    </font>
    <font>
      <b/>
      <sz val="12"/>
      <color theme="1"/>
      <name val="Open Sans"/>
      <family val="2"/>
    </font>
    <font>
      <b/>
      <sz val="10"/>
      <color theme="1"/>
      <name val="Open Sans"/>
      <family val="2"/>
    </font>
    <font>
      <sz val="10"/>
      <color theme="1"/>
      <name val="Open Sans"/>
      <family val="2"/>
      <scheme val="minor"/>
    </font>
    <font>
      <b/>
      <sz val="10"/>
      <name val="Open Sans"/>
      <family val="2"/>
      <scheme val="minor"/>
    </font>
    <font>
      <sz val="10"/>
      <color rgb="FFFF0000"/>
      <name val="Open Sans"/>
      <family val="2"/>
      <scheme val="minor"/>
    </font>
    <font>
      <sz val="10"/>
      <name val="Open Sans"/>
      <family val="2"/>
      <scheme val="minor"/>
    </font>
    <font>
      <sz val="10"/>
      <color theme="1"/>
      <name val="Open Sans"/>
      <family val="2"/>
      <scheme val="major"/>
    </font>
    <font>
      <b/>
      <sz val="10"/>
      <color theme="1"/>
      <name val="Open Sans"/>
      <family val="2"/>
      <scheme val="major"/>
    </font>
    <font>
      <b/>
      <sz val="10"/>
      <name val="Open Sans"/>
      <family val="2"/>
      <scheme val="major"/>
    </font>
    <font>
      <sz val="10"/>
      <name val="Open Sans"/>
      <family val="2"/>
      <scheme val="major"/>
    </font>
    <font>
      <b/>
      <sz val="10"/>
      <color theme="1"/>
      <name val="Open Sans"/>
      <family val="2"/>
      <scheme val="minor"/>
    </font>
    <font>
      <u/>
      <sz val="10"/>
      <color rgb="FF0563C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1"/>
    <xf numFmtId="0" fontId="6" fillId="0" borderId="0" xfId="2" applyFont="1"/>
    <xf numFmtId="0" fontId="7" fillId="0" borderId="0" xfId="2" applyFont="1"/>
    <xf numFmtId="0" fontId="8" fillId="0" borderId="0" xfId="2" applyFont="1"/>
    <xf numFmtId="0" fontId="9" fillId="0" borderId="0" xfId="2" applyFont="1"/>
    <xf numFmtId="164" fontId="6" fillId="0" borderId="0" xfId="2" applyNumberFormat="1" applyFont="1"/>
    <xf numFmtId="0" fontId="10" fillId="0" borderId="0" xfId="0" applyFont="1"/>
    <xf numFmtId="0" fontId="11" fillId="0" borderId="0" xfId="0" applyFont="1"/>
    <xf numFmtId="0" fontId="10" fillId="0" borderId="0" xfId="2" applyFont="1"/>
    <xf numFmtId="0" fontId="12" fillId="0" borderId="0" xfId="2" applyFont="1"/>
    <xf numFmtId="0" fontId="13" fillId="0" borderId="0" xfId="2" applyFont="1"/>
    <xf numFmtId="4" fontId="10" fillId="0" borderId="0" xfId="2" applyNumberFormat="1" applyFont="1"/>
    <xf numFmtId="0" fontId="11" fillId="0" borderId="0" xfId="2" applyFont="1"/>
    <xf numFmtId="0" fontId="14" fillId="0" borderId="0" xfId="2" applyFont="1"/>
    <xf numFmtId="0" fontId="13" fillId="0" borderId="0" xfId="2" applyFont="1" applyAlignment="1">
      <alignment horizontal="left"/>
    </xf>
    <xf numFmtId="0" fontId="13" fillId="0" borderId="1" xfId="0" applyFont="1" applyBorder="1" applyAlignment="1">
      <alignment horizontal="center" vertical="top" wrapText="1" readingOrder="1"/>
    </xf>
    <xf numFmtId="164" fontId="13" fillId="0" borderId="1" xfId="0" applyNumberFormat="1" applyFont="1" applyBorder="1" applyAlignment="1">
      <alignment horizontal="right" wrapText="1" readingOrder="1"/>
    </xf>
    <xf numFmtId="4" fontId="13" fillId="0" borderId="1" xfId="0" applyNumberFormat="1" applyFont="1" applyBorder="1" applyAlignment="1">
      <alignment horizontal="right" wrapText="1" readingOrder="1"/>
    </xf>
    <xf numFmtId="164" fontId="13" fillId="0" borderId="1" xfId="2" applyNumberFormat="1" applyFont="1" applyBorder="1" applyAlignment="1">
      <alignment horizontal="right" wrapText="1" readingOrder="1"/>
    </xf>
    <xf numFmtId="0" fontId="13" fillId="0" borderId="0" xfId="0" applyFont="1" applyAlignment="1">
      <alignment horizontal="center" vertical="top" wrapText="1" readingOrder="1"/>
    </xf>
    <xf numFmtId="3" fontId="13" fillId="0" borderId="0" xfId="0" applyNumberFormat="1" applyFont="1" applyAlignment="1">
      <alignment horizontal="right" wrapText="1" readingOrder="1"/>
    </xf>
    <xf numFmtId="4" fontId="13" fillId="0" borderId="0" xfId="0" applyNumberFormat="1" applyFont="1" applyAlignment="1">
      <alignment horizontal="right" wrapText="1" readingOrder="1"/>
    </xf>
    <xf numFmtId="0" fontId="15" fillId="0" borderId="0" xfId="1" applyFont="1" applyFill="1"/>
  </cellXfs>
  <cellStyles count="3">
    <cellStyle name="Hyperlink" xfId="1" builtinId="8"/>
    <cellStyle name="Normal" xfId="0" builtinId="0"/>
    <cellStyle name="Normal 2" xfId="2" xr:uid="{909A1FFC-A6F2-4631-9916-18FCDFFC8F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AU" sz="900" b="1">
                <a:solidFill>
                  <a:srgbClr val="000000"/>
                </a:solidFill>
                <a:latin typeface="Arial" panose="020B0604020202020204" pitchFamily="34" charset="0"/>
              </a:rPr>
              <a:t>Resource decoupling, Australia</a:t>
            </a:r>
          </a:p>
        </c:rich>
      </c:tx>
      <c:layout>
        <c:manualLayout>
          <c:xMode val="edge"/>
          <c:yMode val="edge"/>
          <c:x val="0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1.4'!$G$2</c:f>
              <c:strCache>
                <c:ptCount val="1"/>
                <c:pt idx="0">
                  <c:v>GDP</c:v>
                </c:pt>
              </c:strCache>
            </c:strRef>
          </c:tx>
          <c:spPr>
            <a:ln w="25400" cap="rnd" cmpd="sng" algn="ctr">
              <a:solidFill>
                <a:srgbClr val="66BCDB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1.4'!$F$3:$F$56</c:f>
              <c:numCache>
                <c:formatCode>General</c:formatCode>
                <c:ptCount val="54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</c:numCache>
            </c:numRef>
          </c:cat>
          <c:val>
            <c:numRef>
              <c:f>'Figure 1.4'!$G$3:$G$56</c:f>
              <c:numCache>
                <c:formatCode>General</c:formatCode>
                <c:ptCount val="54"/>
                <c:pt idx="0">
                  <c:v>100</c:v>
                </c:pt>
                <c:pt idx="1">
                  <c:v>103.91045271780959</c:v>
                </c:pt>
                <c:pt idx="2">
                  <c:v>106.63248844092888</c:v>
                </c:pt>
                <c:pt idx="3">
                  <c:v>111.01200497866274</c:v>
                </c:pt>
                <c:pt idx="4">
                  <c:v>112.49486953047732</c:v>
                </c:pt>
                <c:pt idx="5">
                  <c:v>115.4067295930636</c:v>
                </c:pt>
                <c:pt idx="6">
                  <c:v>119.55574532644211</c:v>
                </c:pt>
                <c:pt idx="7">
                  <c:v>120.62396478133313</c:v>
                </c:pt>
                <c:pt idx="8">
                  <c:v>125.50974028481275</c:v>
                </c:pt>
                <c:pt idx="9">
                  <c:v>129.31978422247292</c:v>
                </c:pt>
                <c:pt idx="10">
                  <c:v>133.63901876298786</c:v>
                </c:pt>
                <c:pt idx="11">
                  <c:v>138.083031526285</c:v>
                </c:pt>
                <c:pt idx="12">
                  <c:v>135.01158005024629</c:v>
                </c:pt>
                <c:pt idx="13">
                  <c:v>141.21366584479037</c:v>
                </c:pt>
                <c:pt idx="14">
                  <c:v>148.66756570483562</c:v>
                </c:pt>
                <c:pt idx="15">
                  <c:v>154.56421030309639</c:v>
                </c:pt>
                <c:pt idx="16">
                  <c:v>158.52047026906246</c:v>
                </c:pt>
                <c:pt idx="17">
                  <c:v>167.64779172050294</c:v>
                </c:pt>
                <c:pt idx="18">
                  <c:v>174.14139343506224</c:v>
                </c:pt>
                <c:pt idx="19">
                  <c:v>180.37114676398679</c:v>
                </c:pt>
                <c:pt idx="20">
                  <c:v>179.68165964226949</c:v>
                </c:pt>
                <c:pt idx="21">
                  <c:v>180.45121731169195</c:v>
                </c:pt>
                <c:pt idx="22">
                  <c:v>187.75358755117117</c:v>
                </c:pt>
                <c:pt idx="23">
                  <c:v>195.22690950706408</c:v>
                </c:pt>
                <c:pt idx="24">
                  <c:v>202.81328334646642</c:v>
                </c:pt>
                <c:pt idx="25">
                  <c:v>210.64976331339116</c:v>
                </c:pt>
                <c:pt idx="26">
                  <c:v>218.89300939334512</c:v>
                </c:pt>
                <c:pt idx="27">
                  <c:v>229.1004602845959</c:v>
                </c:pt>
                <c:pt idx="28">
                  <c:v>240.61890766548731</c:v>
                </c:pt>
                <c:pt idx="29">
                  <c:v>250.05478517763945</c:v>
                </c:pt>
                <c:pt idx="30">
                  <c:v>255.11865847214975</c:v>
                </c:pt>
                <c:pt idx="31">
                  <c:v>265.27132397659744</c:v>
                </c:pt>
                <c:pt idx="32">
                  <c:v>273.47022904527665</c:v>
                </c:pt>
                <c:pt idx="33">
                  <c:v>285.02239046208604</c:v>
                </c:pt>
                <c:pt idx="34">
                  <c:v>294.01247402386718</c:v>
                </c:pt>
                <c:pt idx="35">
                  <c:v>302.11353528570385</c:v>
                </c:pt>
                <c:pt idx="36">
                  <c:v>313.51325094535048</c:v>
                </c:pt>
                <c:pt idx="37">
                  <c:v>324.75667307412886</c:v>
                </c:pt>
                <c:pt idx="38">
                  <c:v>330.90287432711756</c:v>
                </c:pt>
                <c:pt idx="39">
                  <c:v>338.24885287775783</c:v>
                </c:pt>
                <c:pt idx="40">
                  <c:v>346.39077404096582</c:v>
                </c:pt>
                <c:pt idx="41">
                  <c:v>359.95789402735915</c:v>
                </c:pt>
                <c:pt idx="42">
                  <c:v>369.32469463096515</c:v>
                </c:pt>
                <c:pt idx="43">
                  <c:v>378.90971980853232</c:v>
                </c:pt>
                <c:pt idx="44">
                  <c:v>387.2084841845666</c:v>
                </c:pt>
                <c:pt idx="45">
                  <c:v>397.89306068862805</c:v>
                </c:pt>
                <c:pt idx="46">
                  <c:v>406.96339823459732</c:v>
                </c:pt>
                <c:pt idx="47">
                  <c:v>418.6777164564931</c:v>
                </c:pt>
                <c:pt idx="48">
                  <c:v>427.76949159882241</c:v>
                </c:pt>
                <c:pt idx="49">
                  <c:v>427.25791904081649</c:v>
                </c:pt>
                <c:pt idx="50">
                  <c:v>436.27805209212926</c:v>
                </c:pt>
                <c:pt idx="51">
                  <c:v>454.78664910540186</c:v>
                </c:pt>
                <c:pt idx="52">
                  <c:v>470.44037017072293</c:v>
                </c:pt>
                <c:pt idx="53">
                  <c:v>477.17290114632618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EC-4CBA-8282-E84CDCBDEFCE}"/>
            </c:ext>
          </c:extLst>
        </c:ser>
        <c:ser>
          <c:idx val="2"/>
          <c:order val="1"/>
          <c:tx>
            <c:strRef>
              <c:f>'Figure 1.4'!$H$2</c:f>
              <c:strCache>
                <c:ptCount val="1"/>
                <c:pt idx="0">
                  <c:v>Material footprint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1.4'!$F$3:$F$56</c:f>
              <c:numCache>
                <c:formatCode>General</c:formatCode>
                <c:ptCount val="54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</c:numCache>
            </c:numRef>
          </c:cat>
          <c:val>
            <c:numRef>
              <c:f>'Figure 1.4'!$H$3:$H$56</c:f>
              <c:numCache>
                <c:formatCode>General</c:formatCode>
                <c:ptCount val="54"/>
                <c:pt idx="0">
                  <c:v>100</c:v>
                </c:pt>
                <c:pt idx="1">
                  <c:v>105.52151211685008</c:v>
                </c:pt>
                <c:pt idx="2">
                  <c:v>108.81620154678802</c:v>
                </c:pt>
                <c:pt idx="3">
                  <c:v>117.62853354383684</c:v>
                </c:pt>
                <c:pt idx="4">
                  <c:v>123.46760670928332</c:v>
                </c:pt>
                <c:pt idx="5">
                  <c:v>126.298724080466</c:v>
                </c:pt>
                <c:pt idx="6">
                  <c:v>127.38008265358243</c:v>
                </c:pt>
                <c:pt idx="7">
                  <c:v>120.02301092244907</c:v>
                </c:pt>
                <c:pt idx="8">
                  <c:v>117.92948132555297</c:v>
                </c:pt>
                <c:pt idx="9">
                  <c:v>117.31104988623524</c:v>
                </c:pt>
                <c:pt idx="10">
                  <c:v>124.1572894577987</c:v>
                </c:pt>
                <c:pt idx="11">
                  <c:v>129.72647442743565</c:v>
                </c:pt>
                <c:pt idx="12">
                  <c:v>126.53174836576015</c:v>
                </c:pt>
                <c:pt idx="13">
                  <c:v>122.30839279541432</c:v>
                </c:pt>
                <c:pt idx="14">
                  <c:v>129.49566868399194</c:v>
                </c:pt>
                <c:pt idx="15">
                  <c:v>125.77811485855506</c:v>
                </c:pt>
                <c:pt idx="16">
                  <c:v>122.46263304801855</c:v>
                </c:pt>
                <c:pt idx="17">
                  <c:v>123.37780735833579</c:v>
                </c:pt>
                <c:pt idx="18">
                  <c:v>130.82589089933495</c:v>
                </c:pt>
                <c:pt idx="19">
                  <c:v>139.12403712703988</c:v>
                </c:pt>
                <c:pt idx="20">
                  <c:v>142.81721278911988</c:v>
                </c:pt>
                <c:pt idx="21">
                  <c:v>136.06407458428137</c:v>
                </c:pt>
                <c:pt idx="22">
                  <c:v>138.09901919812611</c:v>
                </c:pt>
                <c:pt idx="23">
                  <c:v>140.31758684559463</c:v>
                </c:pt>
                <c:pt idx="24">
                  <c:v>145.60581670716797</c:v>
                </c:pt>
                <c:pt idx="25">
                  <c:v>160.86871391644868</c:v>
                </c:pt>
                <c:pt idx="26">
                  <c:v>152.44356906630344</c:v>
                </c:pt>
                <c:pt idx="27">
                  <c:v>162.85505698556915</c:v>
                </c:pt>
                <c:pt idx="28">
                  <c:v>167.87889341196259</c:v>
                </c:pt>
                <c:pt idx="29">
                  <c:v>160.70794702328436</c:v>
                </c:pt>
                <c:pt idx="30">
                  <c:v>163.13516079269016</c:v>
                </c:pt>
                <c:pt idx="31">
                  <c:v>171.753189798835</c:v>
                </c:pt>
                <c:pt idx="32">
                  <c:v>175.82914132111586</c:v>
                </c:pt>
                <c:pt idx="33">
                  <c:v>194.26091599981424</c:v>
                </c:pt>
                <c:pt idx="34">
                  <c:v>208.43293554362018</c:v>
                </c:pt>
                <c:pt idx="35">
                  <c:v>217.15270791090745</c:v>
                </c:pt>
                <c:pt idx="36">
                  <c:v>220.0142657400385</c:v>
                </c:pt>
                <c:pt idx="37">
                  <c:v>227.17726665325225</c:v>
                </c:pt>
                <c:pt idx="38">
                  <c:v>195.26679255601817</c:v>
                </c:pt>
                <c:pt idx="39">
                  <c:v>203.69136987220168</c:v>
                </c:pt>
                <c:pt idx="40">
                  <c:v>213.86191382770701</c:v>
                </c:pt>
                <c:pt idx="41">
                  <c:v>213.19129506090673</c:v>
                </c:pt>
                <c:pt idx="42">
                  <c:v>211.97509557787856</c:v>
                </c:pt>
                <c:pt idx="43">
                  <c:v>202.92896538558773</c:v>
                </c:pt>
                <c:pt idx="44">
                  <c:v>206.72865685348856</c:v>
                </c:pt>
                <c:pt idx="45">
                  <c:v>198.23370532604827</c:v>
                </c:pt>
                <c:pt idx="46">
                  <c:v>199.43819297186579</c:v>
                </c:pt>
                <c:pt idx="47">
                  <c:v>215.99756992276377</c:v>
                </c:pt>
                <c:pt idx="48">
                  <c:v>214.95844103580106</c:v>
                </c:pt>
                <c:pt idx="49">
                  <c:v>217.8160003302016</c:v>
                </c:pt>
                <c:pt idx="50">
                  <c:v>207.05292512163288</c:v>
                </c:pt>
                <c:pt idx="51">
                  <c:v>213.50942364346483</c:v>
                </c:pt>
                <c:pt idx="52">
                  <c:v>213.72748566976747</c:v>
                </c:pt>
                <c:pt idx="53">
                  <c:v>214.60636360353109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EC-4CBA-8282-E84CDCBDE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3281039"/>
        <c:axId val="1933281999"/>
      </c:lineChart>
      <c:catAx>
        <c:axId val="19332810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933281999"/>
        <c:crosses val="autoZero"/>
        <c:auto val="1"/>
        <c:lblAlgn val="ctr"/>
        <c:lblOffset val="100"/>
        <c:noMultiLvlLbl val="0"/>
      </c:catAx>
      <c:valAx>
        <c:axId val="1933281999"/>
        <c:scaling>
          <c:orientation val="minMax"/>
          <c:max val="5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/>
                  <a:t>1970 =100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9332810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900">
          <a:solidFill>
            <a:srgbClr val="000000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2a'!$B$3</c:f>
              <c:strCache>
                <c:ptCount val="1"/>
                <c:pt idx="0">
                  <c:v>Material productivity  (AUD/kg)</c:v>
                </c:pt>
              </c:strCache>
            </c:strRef>
          </c:tx>
          <c:spPr>
            <a:ln w="25400" cap="rnd" cmpd="sng" algn="ctr">
              <a:solidFill>
                <a:srgbClr val="66BCDB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strRef>
              <c:f>'Figure 2a'!$A$4:$A$17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'Figure 2a'!$B$4:$B$17</c:f>
              <c:numCache>
                <c:formatCode>#,##0.00</c:formatCode>
                <c:ptCount val="14"/>
                <c:pt idx="0">
                  <c:v>1.45</c:v>
                </c:pt>
                <c:pt idx="1">
                  <c:v>1.46</c:v>
                </c:pt>
                <c:pt idx="2">
                  <c:v>1.5</c:v>
                </c:pt>
                <c:pt idx="3">
                  <c:v>1.52</c:v>
                </c:pt>
                <c:pt idx="4">
                  <c:v>1.48</c:v>
                </c:pt>
                <c:pt idx="5">
                  <c:v>1.52</c:v>
                </c:pt>
                <c:pt idx="6">
                  <c:v>1.65</c:v>
                </c:pt>
                <c:pt idx="7">
                  <c:v>1.5</c:v>
                </c:pt>
                <c:pt idx="8">
                  <c:v>1.51</c:v>
                </c:pt>
                <c:pt idx="9">
                  <c:v>1.48</c:v>
                </c:pt>
                <c:pt idx="10">
                  <c:v>1.56</c:v>
                </c:pt>
                <c:pt idx="11">
                  <c:v>1.56</c:v>
                </c:pt>
                <c:pt idx="12">
                  <c:v>1.56</c:v>
                </c:pt>
                <c:pt idx="13">
                  <c:v>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7A-4449-A7CE-57EB491EF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70960"/>
        <c:axId val="50069040"/>
      </c:lineChart>
      <c:catAx>
        <c:axId val="5007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50069040"/>
        <c:crosses val="autoZero"/>
        <c:auto val="1"/>
        <c:lblAlgn val="ctr"/>
        <c:lblOffset val="100"/>
        <c:noMultiLvlLbl val="0"/>
      </c:catAx>
      <c:valAx>
        <c:axId val="500690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/>
                  <a:t>AUD</a:t>
                </a:r>
                <a:r>
                  <a:rPr lang="en-AU" baseline="0"/>
                  <a:t> per kg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AU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50070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900">
          <a:solidFill>
            <a:srgbClr val="000000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2b'!$B$3</c:f>
              <c:strCache>
                <c:ptCount val="1"/>
                <c:pt idx="0">
                  <c:v>Circularity rate (%)</c:v>
                </c:pt>
              </c:strCache>
            </c:strRef>
          </c:tx>
          <c:spPr>
            <a:ln w="25400" cap="rnd" cmpd="sng" algn="ctr">
              <a:solidFill>
                <a:srgbClr val="66BCDB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strRef>
              <c:f>'Figure 2b'!$A$4:$A$17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'Figure 2b'!$B$4:$B$17</c:f>
              <c:numCache>
                <c:formatCode>#,##0.0</c:formatCode>
                <c:ptCount val="14"/>
                <c:pt idx="0">
                  <c:v>3.8</c:v>
                </c:pt>
                <c:pt idx="1">
                  <c:v>4.0999999999999996</c:v>
                </c:pt>
                <c:pt idx="2">
                  <c:v>4.2</c:v>
                </c:pt>
                <c:pt idx="3">
                  <c:v>4.3</c:v>
                </c:pt>
                <c:pt idx="4">
                  <c:v>4.0999999999999996</c:v>
                </c:pt>
                <c:pt idx="5">
                  <c:v>4.2</c:v>
                </c:pt>
                <c:pt idx="6">
                  <c:v>4.5</c:v>
                </c:pt>
                <c:pt idx="7">
                  <c:v>4.0999999999999996</c:v>
                </c:pt>
                <c:pt idx="8">
                  <c:v>4.3</c:v>
                </c:pt>
                <c:pt idx="9">
                  <c:v>4.5999999999999996</c:v>
                </c:pt>
                <c:pt idx="10">
                  <c:v>4.5999999999999996</c:v>
                </c:pt>
                <c:pt idx="11">
                  <c:v>4.5</c:v>
                </c:pt>
                <c:pt idx="12">
                  <c:v>4.4000000000000004</c:v>
                </c:pt>
                <c:pt idx="13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5D-4ED3-BE89-2845FF1AF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0504480"/>
        <c:axId val="542869280"/>
      </c:lineChart>
      <c:catAx>
        <c:axId val="58050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542869280"/>
        <c:crosses val="autoZero"/>
        <c:auto val="1"/>
        <c:lblAlgn val="ctr"/>
        <c:lblOffset val="100"/>
        <c:noMultiLvlLbl val="0"/>
      </c:catAx>
      <c:valAx>
        <c:axId val="5428692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#,##0.0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580504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900">
          <a:solidFill>
            <a:srgbClr val="000000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2c'!$B$3</c:f>
              <c:strCache>
                <c:ptCount val="1"/>
                <c:pt idx="0">
                  <c:v>Waste recovered (%)</c:v>
                </c:pt>
              </c:strCache>
            </c:strRef>
          </c:tx>
          <c:spPr>
            <a:ln w="25400" cap="rnd" cmpd="sng" algn="ctr">
              <a:solidFill>
                <a:srgbClr val="66BCDB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strRef>
              <c:f>'Figure 2c'!$A$4:$A$15</c:f>
              <c:strCache>
                <c:ptCount val="12"/>
                <c:pt idx="0">
                  <c:v>2006-07</c:v>
                </c:pt>
                <c:pt idx="1">
                  <c:v>2008-09</c:v>
                </c:pt>
                <c:pt idx="2">
                  <c:v>2009-10</c:v>
                </c:pt>
                <c:pt idx="3">
                  <c:v>2010-11</c:v>
                </c:pt>
                <c:pt idx="4">
                  <c:v>2013-14</c:v>
                </c:pt>
                <c:pt idx="5">
                  <c:v>2014-15</c:v>
                </c:pt>
                <c:pt idx="6">
                  <c:v>2015-16</c:v>
                </c:pt>
                <c:pt idx="7">
                  <c:v>2016-17</c:v>
                </c:pt>
                <c:pt idx="8">
                  <c:v>2017-18</c:v>
                </c:pt>
                <c:pt idx="9">
                  <c:v>2018-19</c:v>
                </c:pt>
                <c:pt idx="10">
                  <c:v>2019-20</c:v>
                </c:pt>
                <c:pt idx="11">
                  <c:v>2020-21</c:v>
                </c:pt>
              </c:strCache>
            </c:strRef>
          </c:cat>
          <c:val>
            <c:numRef>
              <c:f>'Figure 2c'!$B$4:$B$15</c:f>
              <c:numCache>
                <c:formatCode>General</c:formatCode>
                <c:ptCount val="12"/>
                <c:pt idx="0">
                  <c:v>50</c:v>
                </c:pt>
                <c:pt idx="1">
                  <c:v>49</c:v>
                </c:pt>
                <c:pt idx="2">
                  <c:v>52</c:v>
                </c:pt>
                <c:pt idx="3">
                  <c:v>57</c:v>
                </c:pt>
                <c:pt idx="4">
                  <c:v>60</c:v>
                </c:pt>
                <c:pt idx="5">
                  <c:v>59</c:v>
                </c:pt>
                <c:pt idx="6">
                  <c:v>59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63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CC-4612-85DF-3EF9BA5A6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0599888"/>
        <c:axId val="1300603248"/>
      </c:lineChart>
      <c:catAx>
        <c:axId val="130059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00603248"/>
        <c:crosses val="autoZero"/>
        <c:auto val="1"/>
        <c:lblAlgn val="ctr"/>
        <c:lblOffset val="100"/>
        <c:noMultiLvlLbl val="0"/>
      </c:catAx>
      <c:valAx>
        <c:axId val="13006032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BFBFBF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00599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 sz="900">
          <a:solidFill>
            <a:srgbClr val="000000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161925</xdr:rowOff>
    </xdr:from>
    <xdr:to>
      <xdr:col>2</xdr:col>
      <xdr:colOff>397386</xdr:colOff>
      <xdr:row>0</xdr:row>
      <xdr:rowOff>527686</xdr:rowOff>
    </xdr:to>
    <xdr:pic>
      <xdr:nvPicPr>
        <xdr:cNvPr id="4" name="Picture 3" descr="Australian Government Productivity Commission logo">
          <a:extLst>
            <a:ext uri="{FF2B5EF4-FFF2-40B4-BE49-F238E27FC236}">
              <a16:creationId xmlns:a16="http://schemas.microsoft.com/office/drawing/2014/main" id="{F61E1EB3-77B5-46D9-B219-2DC349D2A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61925"/>
          <a:ext cx="1511811" cy="3657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199232</xdr:colOff>
      <xdr:row>5</xdr:row>
      <xdr:rowOff>166687</xdr:rowOff>
    </xdr:from>
    <xdr:to>
      <xdr:col>19</xdr:col>
      <xdr:colOff>544513</xdr:colOff>
      <xdr:row>25</xdr:row>
      <xdr:rowOff>38893</xdr:rowOff>
    </xdr:to>
    <xdr:graphicFrame macro="">
      <xdr:nvGraphicFramePr>
        <xdr:cNvPr id="2" name="Chart 1" descr="{&quot;ChartDesign&quot;:{&quot;General&quot;:{&quot;FontName&quot;:&quot;Arial&quot;,&quot;FontNameFarEast&quot;:null,&quot;FontNameComplexScript&quot;:null,&quot;FontSize&quot;:9.0,&quot;FontSizePp&quot;:null,&quot;FontColorRef&quot;:&quot;Black&quot;},&quot;Gridlines&quot;:{&quot;MajorHorizontal&quot;:false,&quot;MajorVertical&quot;:false,&quot;MinorHorizontal&quot;:false,&quot;MinorVertical&quot;:false,&quot;Weight&quot;:null,&quot;ColorRef&quot;:null,&quot;LineStyle&quot;:null},&quot;Axis&quot;:{&quot;AxisLines&quot;:{&quot;PrimaryCategory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16.0},&quot;Visible&quot;:true},&quot;PrimaryValue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16.0}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{&quot;Rotation&quot;:90.0},&quot;SeriesOverlap&quot;:null,&quot;GapWidth&quot;:null},&quot;ChartTitle&quot;:{&quot;FontName&quot;:&quot;Arial&quot;,&quot;FontNameFarEast&quot;:null,&quot;FontNameComplexScript&quot;:null,&quot;FontSize&quot;:9.0,&quot;FontSizePp&quot;:null,&quot;FontColorRef&quot;:&quot;Black&quot;,&quot;FontBold&quot;:true,&quot;ChartTitlePosition&quot;:&quot;Left&quot;},&quot;Legend&quot;:{&quot;Position&quot;:&quot;Bottom&quot;,&quot;FontName&quot;:null,&quot;FontNameFarEast&quot;:null,&quot;FontNameComplexScript&quot;:null,&quot;FontSize&quot;:null,&quot;FontSizePp&quot;:null,&quot;FontColorRef&quot;:null,&quot;FontBold&quot;:false},&quot;ChartArea&quot;:{&quot;FillType&quot;:&quot;NoFill&quot;,&quot;FillColorRef&quot;:null,&quot;Border&quot;:{&quot;Type&quot;:&quot;None&quot;,&quot;Width&quot;:null,&quot;ColorRef&quot;:null}},&quot;PlotArea&quot;:{&quot;FillType&quot;:null},&quot;CustomRules&quot;:null,&quot;DataSeries&quot;:[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],&quot;SeriesDesign&quot;:{&quot;FirstSliceAngle&quot;:null,&quot;DoughnutHoleSize&quot;:null,&quot;DoughnutExplosion&quot;:null,&quot;PieExplosion&quot;:null,&quot;SeriesOverlap&quot;:-27.0,&quot;GapWidth&quot;:219.0,&quot;BorderColorRef&quot;:null,&quot;MarkerStyle&quot;:null,&quot;MarkerFillColorRef&quot;:null,&quot;MarkerBorderColorRef&quot;:null,&quot;HasDataLabels&quot;:null,&quot;DisableBorders&quot;:null,&quot;DataLabelDesign&quot;:null,&quot;LineWeight&quot;:2.0,&quot;LeaderLinesDesign&quot;:null,&quot;HasLeaderLines&quot;:null,&quot;SeriesLinesDesign&quot;:null,&quot;DashStyle&quot;:6},&quot;SkipBlankSeries&quot;:true,&quot;Pie&quot;:{&quot;General&quot;:null,&quot;Gridlines&quot;:null,&quot;Axis&quot;:null,&quot;ChartTitle&quot;:null,&quot;Legend&quot;:{&quot;Position&quot;:&quot;TopRight&quot;,&quot;FontName&quot;:null,&quot;FontNameFarEast&quot;:null,&quot;FontNameComplexScript&quot;:null,&quot;FontSize&quot;:null,&quot;FontSizePp&quot;:null,&quot;FontColorRef&quot;:null,&quot;FontBold&quot;:false},&quot;ChartArea&quot;:null,&quot;PlotArea&quot;:null,&quot;CustomRules&quot;:null,&quot;DataSeries&quot;:null,&quot;SeriesDesign&quot;:{&quot;FirstSliceAngle&quot;:null,&quot;DoughnutHoleSize&quot;:null,&quot;DoughnutExplosion&quot;:null,&quot;PieExplosion&quot;:null,&quot;SeriesOverlap&quot;:null,&quot;GapWidth&quot;:null,&quot;BorderColorRef&quot;:null,&quot;MarkerStyle&quot;:null,&quot;MarkerFillColorRef&quot;:null,&quot;MarkerBorderColorRef&quot;:null,&quot;HasDataLabels&quot;:true,&quot;DisableBorders&quot;:true,&quot;DataLabelDesign&quot;:{&quot;FontBold&quot;:null,&quot;ShowValue&quot;:null,&quot;ShowCategory&quot;:null,&quot;ShowSeriesName&quot;:null,&quot;ShowLegendKey&quot;:null,&quot;NumberFormat&quot;:null,&quot;LabelSeparator&quot;:null,&quot;Position&quot;:&quot;BestFit&quot;,&quot;ShowPercentage&quot;:null,&quot;FontName&quot;:null,&quot;FontNameFarEast&quot;:null,&quot;FontNameComplexScript&quot;:null,&quot;FontSize&quot;:null,&quot;FontSizePp&quot;:null,&quot;FontColorRef&quot;:&quot;White&quot;},&quot;LineWeight&quot;:null,&quot;LeaderLinesDesign&quot;:null,&quot;HasLeaderLines&quot;:null,&quot;SeriesLinesDesign&quot;:null,&quot;DashStyle&quot;:null},&quot;SkipBlankSeries&quot;:false,&quot;Pie&quot;:null,&quot;Doughnut&quot;:null,&quot;PieDoughnut&quot;:null,&quot;Line&quot;:null},&quot;Doughnut&quot;:null,&quot;PieDoughnut&quot;:null,&quot;Line&quot;:{&quot;General&quot;:null,&quot;Gridlines&quot;:null,&quot;Axis&quot;:{&quot;AxisLines&quot;:{&quot;PrimaryCategory&quot;:{&quot;Weight&quot;:0.75,&quot;ColorRef&quot;:&quot;AxisColor&quot;,&quot;MajorTickMarks&quot;:&quot;Outside&quot;,&quot;MinorTickMarks&quot;:null,&quot;HasAxisTitle&quot;:null,&quot;AxisTitleDesign&quot;:null,&quot;Visible&quot;:true},&quot;PrimaryValue&quot;:{&quot;Weight&quot;:null,&quot;ColorRef&quot;:null,&quot;MajorTickMarks&quot;:null,&quot;MinorTickMarks&quot;:null,&quot;HasAxisTitle&quot;:null,&quot;AxisTitleDesign&quot;:null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null,&quot;SeriesOverlap&quot;:null,&quot;GapWidth&quot;:null},&quot;ChartTitle&quot;:null,&quot;Legend&quot;:null,&quot;ChartArea&quot;:null,&quot;PlotArea&quot;:null,&quot;CustomRules&quot;:null,&quot;DataSeries&quot;:null,&quot;SeriesDesign&quot;:null,&quot;SkipBlankSeries&quot;:false,&quot;Pie&quot;:null,&quot;Doughnut&quot;:null,&quot;PieDoughnut&quot;:null,&quot;Line&quot;:null}},&quot;ColorSchema&quot;:{&quot;Color1&quot;:&quot;102,188,219&quot;,&quot;Color2&quot;:&quot;38,90,154&quot;,&quot;Color3&quot;:&quot;120,162,47&quot;,&quot;Color4&quot;:&quot;77,112,40&quot;,&quot;Color5&quot;:&quot;244,177,35&quot;,&quot;Color6&quot;:&quot;241,90,37&quot;,&quot;Color7&quot;:&quot;165,40,40&quot;,&quot;Color8&quot;:&quot;137,86,163&quot;,&quot;AxisColor&quot;:&quot;191,191,191&quot;,&quot;White&quot;:&quot;255,255,255&quot;,&quot;Black&quot;:&quot;0, 0, 0&quot;}}">
          <a:extLst>
            <a:ext uri="{FF2B5EF4-FFF2-40B4-BE49-F238E27FC236}">
              <a16:creationId xmlns:a16="http://schemas.microsoft.com/office/drawing/2014/main" id="{186A15C6-99CC-4A10-9ED5-8B53A6C49C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539750</xdr:colOff>
      <xdr:row>1</xdr:row>
      <xdr:rowOff>133350</xdr:rowOff>
    </xdr:from>
    <xdr:to>
      <xdr:col>9</xdr:col>
      <xdr:colOff>238900</xdr:colOff>
      <xdr:row>20</xdr:row>
      <xdr:rowOff>28125</xdr:rowOff>
    </xdr:to>
    <xdr:graphicFrame macro="">
      <xdr:nvGraphicFramePr>
        <xdr:cNvPr id="2" name="Chart 3" descr="{&quot;ChartDesign&quot;:{&quot;General&quot;:{&quot;FontName&quot;:&quot;Arial&quot;,&quot;FontNameFarEast&quot;:null,&quot;FontNameComplexScript&quot;:null,&quot;FontSize&quot;:9.0,&quot;FontSizePp&quot;:null,&quot;FontColorRef&quot;:&quot;Black&quot;},&quot;Gridlines&quot;:{&quot;MajorHorizontal&quot;:false,&quot;MajorVertical&quot;:false,&quot;MinorHorizontal&quot;:false,&quot;MinorVertical&quot;:false,&quot;Weight&quot;:null,&quot;ColorRef&quot;:null,&quot;LineStyle&quot;:null},&quot;Axis&quot;:{&quot;AxisLines&quot;:{&quot;PrimaryCategory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PrimaryValue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{&quot;Rotation&quot;:90.0},&quot;SeriesOverlap&quot;:null,&quot;GapWidth&quot;:null},&quot;ChartTitle&quot;:{&quot;FontName&quot;:&quot;Arial&quot;,&quot;FontNameFarEast&quot;:null,&quot;FontNameComplexScript&quot;:null,&quot;FontSize&quot;:9.0,&quot;FontSizePp&quot;:null,&quot;FontColorRef&quot;:&quot;Black&quot;,&quot;FontBold&quot;:true,&quot;ChartTitlePosition&quot;:&quot;Left&quot;},&quot;Legend&quot;:{&quot;Position&quot;:&quot;Bottom&quot;,&quot;FontName&quot;:null,&quot;FontNameFarEast&quot;:null,&quot;FontNameComplexScript&quot;:null,&quot;FontSize&quot;:null,&quot;FontSizePp&quot;:null,&quot;FontColorRef&quot;:null,&quot;FontBold&quot;:false},&quot;ChartArea&quot;:{&quot;FillType&quot;:&quot;NoFill&quot;,&quot;FillColorRef&quot;:null,&quot;Border&quot;:{&quot;Type&quot;:&quot;None&quot;,&quot;Width&quot;:null,&quot;ColorRef&quot;:null}},&quot;PlotArea&quot;:{&quot;FillType&quot;:null},&quot;CustomRules&quot;:null,&quot;DataSeries&quot;:[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],&quot;SeriesDesign&quot;:{&quot;FirstSliceAngle&quot;:null,&quot;DoughnutHoleSize&quot;:null,&quot;DoughnutExplosion&quot;:null,&quot;PieExplosion&quot;:null,&quot;SeriesOverlap&quot;:-27.0,&quot;GapWidth&quot;:219.0,&quot;BorderColorRef&quot;:null,&quot;MarkerStyle&quot;:null,&quot;MarkerFillColorRef&quot;:null,&quot;MarkerBorderColorRef&quot;:null,&quot;HasDataLabels&quot;:null,&quot;DisableBorders&quot;:null,&quot;DataLabelDesign&quot;:null,&quot;LineWeight&quot;:2.0,&quot;LeaderLinesDesign&quot;:null,&quot;HasLeaderLines&quot;:null,&quot;SeriesLinesDesign&quot;:null,&quot;DashStyle&quot;:6},&quot;SkipBlankSeries&quot;:false,&quot;Pie&quot;:{&quot;General&quot;:null,&quot;Gridlines&quot;:null,&quot;Axis&quot;:null,&quot;ChartTitle&quot;:null,&quot;Legend&quot;:{&quot;Position&quot;:&quot;TopRight&quot;,&quot;FontName&quot;:null,&quot;FontNameFarEast&quot;:null,&quot;FontNameComplexScript&quot;:null,&quot;FontSize&quot;:null,&quot;FontSizePp&quot;:null,&quot;FontColorRef&quot;:null,&quot;FontBold&quot;:false},&quot;ChartArea&quot;:null,&quot;PlotArea&quot;:null,&quot;CustomRules&quot;:null,&quot;DataSeries&quot;:null,&quot;SeriesDesign&quot;:{&quot;FirstSliceAngle&quot;:null,&quot;DoughnutHoleSize&quot;:null,&quot;DoughnutExplosion&quot;:null,&quot;PieExplosion&quot;:null,&quot;SeriesOverlap&quot;:null,&quot;GapWidth&quot;:null,&quot;BorderColorRef&quot;:null,&quot;MarkerStyle&quot;:null,&quot;MarkerFillColorRef&quot;:null,&quot;MarkerBorderColorRef&quot;:null,&quot;HasDataLabels&quot;:true,&quot;DisableBorders&quot;:true,&quot;DataLabelDesign&quot;:{&quot;FontBold&quot;:null,&quot;ShowValue&quot;:null,&quot;ShowCategory&quot;:null,&quot;ShowSeriesName&quot;:null,&quot;ShowLegendKey&quot;:null,&quot;NumberFormat&quot;:null,&quot;LabelSeparator&quot;:null,&quot;Position&quot;:&quot;BestFit&quot;,&quot;ShowPercentage&quot;:null,&quot;FontName&quot;:null,&quot;FontNameFarEast&quot;:null,&quot;FontNameComplexScript&quot;:null,&quot;FontSize&quot;:null,&quot;FontSizePp&quot;:null,&quot;FontColorRef&quot;:&quot;White&quot;},&quot;LineWeight&quot;:null,&quot;LeaderLinesDesign&quot;:null,&quot;HasLeaderLines&quot;:null,&quot;SeriesLinesDesign&quot;:null,&quot;DashStyle&quot;:null},&quot;SkipBlankSeries&quot;:false,&quot;Pie&quot;:null,&quot;Doughnut&quot;:null,&quot;PieDoughnut&quot;:null,&quot;Line&quot;:null},&quot;Doughnut&quot;:null,&quot;PieDoughnut&quot;:null,&quot;Line&quot;:{&quot;General&quot;:null,&quot;Gridlines&quot;:null,&quot;Axis&quot;:{&quot;AxisLines&quot;:{&quot;PrimaryCategory&quot;:{&quot;Weight&quot;:0.75,&quot;ColorRef&quot;:&quot;AxisColor&quot;,&quot;MajorTickMarks&quot;:&quot;Outside&quot;,&quot;MinorTickMarks&quot;:null,&quot;HasAxisTitle&quot;:null,&quot;AxisTitleDesign&quot;:null,&quot;Visible&quot;:true},&quot;PrimaryValue&quot;:{&quot;Weight&quot;:null,&quot;ColorRef&quot;:null,&quot;MajorTickMarks&quot;:null,&quot;MinorTickMarks&quot;:null,&quot;HasAxisTitle&quot;:null,&quot;AxisTitleDesign&quot;:null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null,&quot;SeriesOverlap&quot;:null,&quot;GapWidth&quot;:null},&quot;ChartTitle&quot;:null,&quot;Legend&quot;:null,&quot;ChartArea&quot;:null,&quot;PlotArea&quot;:null,&quot;CustomRules&quot;:null,&quot;DataSeries&quot;:null,&quot;SeriesDesign&quot;:null,&quot;SkipBlankSeries&quot;:false,&quot;Pie&quot;:null,&quot;Doughnut&quot;:null,&quot;PieDoughnut&quot;:null,&quot;Line&quot;:null}},&quot;ColorSchema&quot;:{&quot;Color1&quot;:&quot;102,188,219&quot;,&quot;Color2&quot;:&quot;38,90,154&quot;,&quot;Color3&quot;:&quot;120,162,47&quot;,&quot;Color4&quot;:&quot;77,112,40&quot;,&quot;Color5&quot;:&quot;244,177,35&quot;,&quot;Color6&quot;:&quot;241,90,37&quot;,&quot;Color7&quot;:&quot;165,40,40&quot;,&quot;Color8&quot;:&quot;137,86,163&quot;,&quot;AxisColor&quot;:&quot;191,191,191&quot;,&quot;White&quot;:&quot;255,255,255&quot;,&quot;Black&quot;:&quot;0, 0, 0&quot;}}">
          <a:extLst>
            <a:ext uri="{FF2B5EF4-FFF2-40B4-BE49-F238E27FC236}">
              <a16:creationId xmlns:a16="http://schemas.microsoft.com/office/drawing/2014/main" id="{C613F964-9EF5-49D2-AC7C-424149B00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6350</xdr:rowOff>
    </xdr:from>
    <xdr:to>
      <xdr:col>10</xdr:col>
      <xdr:colOff>162700</xdr:colOff>
      <xdr:row>20</xdr:row>
      <xdr:rowOff>183700</xdr:rowOff>
    </xdr:to>
    <xdr:graphicFrame macro="">
      <xdr:nvGraphicFramePr>
        <xdr:cNvPr id="3" name="Chart 2" descr="{&quot;ChartDesign&quot;:{&quot;General&quot;:{&quot;FontName&quot;:&quot;Arial&quot;,&quot;FontNameFarEast&quot;:null,&quot;FontNameComplexScript&quot;:null,&quot;FontSize&quot;:9.0,&quot;FontSizePp&quot;:null,&quot;FontColorRef&quot;:&quot;Black&quot;},&quot;Gridlines&quot;:{&quot;MajorHorizontal&quot;:false,&quot;MajorVertical&quot;:false,&quot;MinorHorizontal&quot;:false,&quot;MinorVertical&quot;:false,&quot;Weight&quot;:null,&quot;ColorRef&quot;:null,&quot;LineStyle&quot;:null},&quot;Axis&quot;:{&quot;AxisLines&quot;:{&quot;PrimaryCategory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PrimaryValue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{&quot;Rotation&quot;:90.0},&quot;SeriesOverlap&quot;:null,&quot;GapWidth&quot;:null},&quot;ChartTitle&quot;:{&quot;FontName&quot;:&quot;Arial&quot;,&quot;FontNameFarEast&quot;:null,&quot;FontNameComplexScript&quot;:null,&quot;FontSize&quot;:9.0,&quot;FontSizePp&quot;:null,&quot;FontColorRef&quot;:&quot;Black&quot;,&quot;FontBold&quot;:true,&quot;ChartTitlePosition&quot;:&quot;Left&quot;},&quot;Legend&quot;:{&quot;Position&quot;:&quot;Bottom&quot;,&quot;FontName&quot;:null,&quot;FontNameFarEast&quot;:null,&quot;FontNameComplexScript&quot;:null,&quot;FontSize&quot;:null,&quot;FontSizePp&quot;:null,&quot;FontColorRef&quot;:null,&quot;FontBold&quot;:false},&quot;ChartArea&quot;:{&quot;FillType&quot;:&quot;NoFill&quot;,&quot;FillColorRef&quot;:null,&quot;Border&quot;:{&quot;Type&quot;:&quot;None&quot;,&quot;Width&quot;:null,&quot;ColorRef&quot;:null}},&quot;PlotArea&quot;:{&quot;FillType&quot;:null},&quot;CustomRules&quot;:null,&quot;DataSeries&quot;:[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],&quot;SeriesDesign&quot;:{&quot;FirstSliceAngle&quot;:null,&quot;DoughnutHoleSize&quot;:null,&quot;DoughnutExplosion&quot;:null,&quot;PieExplosion&quot;:null,&quot;SeriesOverlap&quot;:-27.0,&quot;GapWidth&quot;:219.0,&quot;BorderColorRef&quot;:null,&quot;MarkerStyle&quot;:null,&quot;MarkerFillColorRef&quot;:null,&quot;MarkerBorderColorRef&quot;:null,&quot;HasDataLabels&quot;:null,&quot;DisableBorders&quot;:null,&quot;DataLabelDesign&quot;:null,&quot;LineWeight&quot;:2.0,&quot;LeaderLinesDesign&quot;:null,&quot;HasLeaderLines&quot;:null,&quot;SeriesLinesDesign&quot;:null,&quot;DashStyle&quot;:6},&quot;SkipBlankSeries&quot;:false,&quot;Pie&quot;:{&quot;General&quot;:null,&quot;Gridlines&quot;:null,&quot;Axis&quot;:null,&quot;ChartTitle&quot;:null,&quot;Legend&quot;:{&quot;Position&quot;:&quot;TopRight&quot;,&quot;FontName&quot;:null,&quot;FontNameFarEast&quot;:null,&quot;FontNameComplexScript&quot;:null,&quot;FontSize&quot;:null,&quot;FontSizePp&quot;:null,&quot;FontColorRef&quot;:null,&quot;FontBold&quot;:false},&quot;ChartArea&quot;:null,&quot;PlotArea&quot;:null,&quot;CustomRules&quot;:null,&quot;DataSeries&quot;:null,&quot;SeriesDesign&quot;:{&quot;FirstSliceAngle&quot;:null,&quot;DoughnutHoleSize&quot;:null,&quot;DoughnutExplosion&quot;:null,&quot;PieExplosion&quot;:null,&quot;SeriesOverlap&quot;:null,&quot;GapWidth&quot;:null,&quot;BorderColorRef&quot;:null,&quot;MarkerStyle&quot;:null,&quot;MarkerFillColorRef&quot;:null,&quot;MarkerBorderColorRef&quot;:null,&quot;HasDataLabels&quot;:true,&quot;DisableBorders&quot;:true,&quot;DataLabelDesign&quot;:{&quot;FontBold&quot;:null,&quot;ShowValue&quot;:null,&quot;ShowCategory&quot;:null,&quot;ShowSeriesName&quot;:null,&quot;ShowLegendKey&quot;:null,&quot;NumberFormat&quot;:null,&quot;LabelSeparator&quot;:null,&quot;Position&quot;:&quot;BestFit&quot;,&quot;ShowPercentage&quot;:null,&quot;FontName&quot;:null,&quot;FontNameFarEast&quot;:null,&quot;FontNameComplexScript&quot;:null,&quot;FontSize&quot;:null,&quot;FontSizePp&quot;:null,&quot;FontColorRef&quot;:&quot;White&quot;},&quot;LineWeight&quot;:null,&quot;LeaderLinesDesign&quot;:null,&quot;HasLeaderLines&quot;:null,&quot;SeriesLinesDesign&quot;:null,&quot;DashStyle&quot;:null},&quot;SkipBlankSeries&quot;:false,&quot;Pie&quot;:null,&quot;Doughnut&quot;:null,&quot;PieDoughnut&quot;:null,&quot;Line&quot;:null},&quot;Doughnut&quot;:null,&quot;PieDoughnut&quot;:null,&quot;Line&quot;:{&quot;General&quot;:null,&quot;Gridlines&quot;:null,&quot;Axis&quot;:{&quot;AxisLines&quot;:{&quot;PrimaryCategory&quot;:{&quot;Weight&quot;:0.75,&quot;ColorRef&quot;:&quot;AxisColor&quot;,&quot;MajorTickMarks&quot;:&quot;Outside&quot;,&quot;MinorTickMarks&quot;:null,&quot;HasAxisTitle&quot;:null,&quot;AxisTitleDesign&quot;:null,&quot;Visible&quot;:true},&quot;PrimaryValue&quot;:{&quot;Weight&quot;:null,&quot;ColorRef&quot;:null,&quot;MajorTickMarks&quot;:null,&quot;MinorTickMarks&quot;:null,&quot;HasAxisTitle&quot;:null,&quot;AxisTitleDesign&quot;:null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null,&quot;SeriesOverlap&quot;:null,&quot;GapWidth&quot;:null},&quot;ChartTitle&quot;:null,&quot;Legend&quot;:null,&quot;ChartArea&quot;:null,&quot;PlotArea&quot;:null,&quot;CustomRules&quot;:null,&quot;DataSeries&quot;:null,&quot;SeriesDesign&quot;:null,&quot;SkipBlankSeries&quot;:false,&quot;Pie&quot;:null,&quot;Doughnut&quot;:null,&quot;PieDoughnut&quot;:null,&quot;Line&quot;:null}},&quot;ColorSchema&quot;:{&quot;Color1&quot;:&quot;102,188,219&quot;,&quot;Color2&quot;:&quot;38,90,154&quot;,&quot;Color3&quot;:&quot;120,162,47&quot;,&quot;Color4&quot;:&quot;77,112,40&quot;,&quot;Color5&quot;:&quot;244,177,35&quot;,&quot;Color6&quot;:&quot;241,90,37&quot;,&quot;Color7&quot;:&quot;165,40,40&quot;,&quot;Color8&quot;:&quot;137,86,163&quot;,&quot;AxisColor&quot;:&quot;191,191,191&quot;,&quot;White&quot;:&quot;255,255,255&quot;,&quot;Black&quot;:&quot;0, 0, 0&quot;}}">
          <a:extLst>
            <a:ext uri="{FF2B5EF4-FFF2-40B4-BE49-F238E27FC236}">
              <a16:creationId xmlns:a16="http://schemas.microsoft.com/office/drawing/2014/main" id="{18259ECE-B5B7-4BA8-B1D1-DFF042CD0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4552</xdr:colOff>
      <xdr:row>2</xdr:row>
      <xdr:rowOff>116245</xdr:rowOff>
    </xdr:from>
    <xdr:to>
      <xdr:col>10</xdr:col>
      <xdr:colOff>319198</xdr:colOff>
      <xdr:row>21</xdr:row>
      <xdr:rowOff>109655</xdr:rowOff>
    </xdr:to>
    <xdr:graphicFrame macro="">
      <xdr:nvGraphicFramePr>
        <xdr:cNvPr id="4" name="Chart 2" descr="{&quot;ChartDesign&quot;:{&quot;General&quot;:{&quot;FontName&quot;:&quot;Arial&quot;,&quot;FontNameFarEast&quot;:null,&quot;FontNameComplexScript&quot;:null,&quot;FontSize&quot;:9.0,&quot;FontSizePp&quot;:null,&quot;FontColorRef&quot;:&quot;Black&quot;},&quot;Gridlines&quot;:{&quot;MajorHorizontal&quot;:false,&quot;MajorVertical&quot;:false,&quot;MinorHorizontal&quot;:false,&quot;MinorVertical&quot;:false,&quot;Weight&quot;:null,&quot;ColorRef&quot;:null,&quot;LineStyle&quot;:null},&quot;Axis&quot;:{&quot;AxisLines&quot;:{&quot;PrimaryCategory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PrimaryValue&quot;:{&quot;Weight&quot;:0.75,&quot;ColorRef&quot;:&quot;AxisColor&quot;,&quot;MajorTickMarks&quot;:&quot;Outside&quot;,&quot;MinorTickMarks&quot;:null,&quot;HasAxisTitle&quot;:true,&quot;AxisTitleDesign&quot;:{&quot;FontBold&quot;:true,&quot;FontName&quot;:&quot;Arial&quot;,&quot;FontSize&quot;:9.0}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{&quot;Rotation&quot;:90.0},&quot;SeriesOverlap&quot;:null,&quot;GapWidth&quot;:null},&quot;ChartTitle&quot;:{&quot;FontName&quot;:&quot;Arial&quot;,&quot;FontNameFarEast&quot;:null,&quot;FontNameComplexScript&quot;:null,&quot;FontSize&quot;:9.0,&quot;FontSizePp&quot;:null,&quot;FontColorRef&quot;:&quot;Black&quot;,&quot;FontBold&quot;:true,&quot;ChartTitlePosition&quot;:&quot;Left&quot;},&quot;Legend&quot;:{&quot;Position&quot;:&quot;Bottom&quot;,&quot;FontName&quot;:null,&quot;FontNameFarEast&quot;:null,&quot;FontNameComplexScript&quot;:null,&quot;FontSize&quot;:null,&quot;FontSizePp&quot;:null,&quot;FontColorRef&quot;:null,&quot;FontBold&quot;:false},&quot;ChartArea&quot;:{&quot;FillType&quot;:&quot;NoFill&quot;,&quot;FillColorRef&quot;:null,&quot;Border&quot;:{&quot;Type&quot;:&quot;None&quot;,&quot;Width&quot;:null,&quot;ColorRef&quot;:null}},&quot;PlotArea&quot;:{&quot;FillType&quot;:null},&quot;CustomRules&quot;:null,&quot;DataSeries&quot;:[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,{&quot;PrimaryColorRef&quot;:&quot;Color1&quot;,&quot;MarkerStyle&quot;:null,&quot;MarkerFillColorRef&quot;:null,&quot;MarkerBorderColorRef&quot;:null},{&quot;PrimaryColorRef&quot;:&quot;Color2&quot;,&quot;MarkerStyle&quot;:null,&quot;MarkerFillColorRef&quot;:null,&quot;MarkerBorderColorRef&quot;:null},{&quot;PrimaryColorRef&quot;:&quot;Color3&quot;,&quot;MarkerStyle&quot;:null,&quot;MarkerFillColorRef&quot;:null,&quot;MarkerBorderColorRef&quot;:null},{&quot;PrimaryColorRef&quot;:&quot;Color4&quot;,&quot;MarkerStyle&quot;:null,&quot;MarkerFillColorRef&quot;:null,&quot;MarkerBorderColorRef&quot;:null},{&quot;PrimaryColorRef&quot;:&quot;Color5&quot;,&quot;MarkerStyle&quot;:null,&quot;MarkerFillColorRef&quot;:null,&quot;MarkerBorderColorRef&quot;:null},{&quot;PrimaryColorRef&quot;:&quot;Color6&quot;,&quot;MarkerStyle&quot;:null,&quot;MarkerFillColorRef&quot;:null,&quot;MarkerBorderColorRef&quot;:null},{&quot;PrimaryColorRef&quot;:&quot;Color7&quot;,&quot;MarkerStyle&quot;:null,&quot;MarkerFillColorRef&quot;:null,&quot;MarkerBorderColorRef&quot;:null},{&quot;PrimaryColorRef&quot;:&quot;Color8&quot;,&quot;MarkerStyle&quot;:null,&quot;MarkerFillColorRef&quot;:null,&quot;MarkerBorderColorRef&quot;:null}],&quot;SeriesDesign&quot;:{&quot;FirstSliceAngle&quot;:null,&quot;DoughnutHoleSize&quot;:null,&quot;DoughnutExplosion&quot;:null,&quot;PieExplosion&quot;:null,&quot;SeriesOverlap&quot;:-27.0,&quot;GapWidth&quot;:219.0,&quot;BorderColorRef&quot;:null,&quot;MarkerStyle&quot;:null,&quot;MarkerFillColorRef&quot;:null,&quot;MarkerBorderColorRef&quot;:null,&quot;HasDataLabels&quot;:null,&quot;DisableBorders&quot;:null,&quot;DataLabelDesign&quot;:null,&quot;LineWeight&quot;:2.0,&quot;LeaderLinesDesign&quot;:null,&quot;HasLeaderLines&quot;:null,&quot;SeriesLinesDesign&quot;:null,&quot;DashStyle&quot;:6},&quot;SkipBlankSeries&quot;:false,&quot;Pie&quot;:{&quot;General&quot;:null,&quot;Gridlines&quot;:null,&quot;Axis&quot;:null,&quot;ChartTitle&quot;:null,&quot;Legend&quot;:{&quot;Position&quot;:&quot;TopRight&quot;,&quot;FontName&quot;:null,&quot;FontNameFarEast&quot;:null,&quot;FontNameComplexScript&quot;:null,&quot;FontSize&quot;:null,&quot;FontSizePp&quot;:null,&quot;FontColorRef&quot;:null,&quot;FontBold&quot;:false},&quot;ChartArea&quot;:null,&quot;PlotArea&quot;:null,&quot;CustomRules&quot;:null,&quot;DataSeries&quot;:null,&quot;SeriesDesign&quot;:{&quot;FirstSliceAngle&quot;:null,&quot;DoughnutHoleSize&quot;:null,&quot;DoughnutExplosion&quot;:null,&quot;PieExplosion&quot;:null,&quot;SeriesOverlap&quot;:null,&quot;GapWidth&quot;:null,&quot;BorderColorRef&quot;:null,&quot;MarkerStyle&quot;:null,&quot;MarkerFillColorRef&quot;:null,&quot;MarkerBorderColorRef&quot;:null,&quot;HasDataLabels&quot;:true,&quot;DisableBorders&quot;:true,&quot;DataLabelDesign&quot;:{&quot;FontBold&quot;:null,&quot;ShowValue&quot;:null,&quot;ShowCategory&quot;:null,&quot;ShowSeriesName&quot;:null,&quot;ShowLegendKey&quot;:null,&quot;NumberFormat&quot;:null,&quot;LabelSeparator&quot;:null,&quot;Position&quot;:&quot;BestFit&quot;,&quot;ShowPercentage&quot;:null,&quot;FontName&quot;:null,&quot;FontNameFarEast&quot;:null,&quot;FontNameComplexScript&quot;:null,&quot;FontSize&quot;:null,&quot;FontSizePp&quot;:null,&quot;FontColorRef&quot;:&quot;White&quot;},&quot;LineWeight&quot;:null,&quot;LeaderLinesDesign&quot;:null,&quot;HasLeaderLines&quot;:null,&quot;SeriesLinesDesign&quot;:null,&quot;DashStyle&quot;:null},&quot;SkipBlankSeries&quot;:false,&quot;Pie&quot;:null,&quot;Doughnut&quot;:null,&quot;PieDoughnut&quot;:null,&quot;Line&quot;:null},&quot;Doughnut&quot;:null,&quot;PieDoughnut&quot;:null,&quot;Line&quot;:{&quot;General&quot;:null,&quot;Gridlines&quot;:null,&quot;Axis&quot;:{&quot;AxisLines&quot;:{&quot;PrimaryCategory&quot;:{&quot;Weight&quot;:0.75,&quot;ColorRef&quot;:&quot;AxisColor&quot;,&quot;MajorTickMarks&quot;:&quot;Outside&quot;,&quot;MinorTickMarks&quot;:null,&quot;HasAxisTitle&quot;:null,&quot;AxisTitleDesign&quot;:null,&quot;Visible&quot;:true},&quot;PrimaryValue&quot;:{&quot;Weight&quot;:null,&quot;ColorRef&quot;:null,&quot;MajorTickMarks&quot;:null,&quot;MinorTickMarks&quot;:null,&quot;HasAxisTitle&quot;:null,&quot;AxisTitleDesign&quot;:null,&quot;Visible&quot;:true},&quot;SecondaryCategory&quot;:{&quot;Weight&quot;:null,&quot;ColorRef&quot;:null,&quot;MajorTickMarks&quot;:null,&quot;MinorTickMarks&quot;:null,&quot;HasAxisTitle&quot;:null,&quot;AxisTitleDesign&quot;:null,&quot;Visible&quot;:false},&quot;SecondaryValue&quot;:{&quot;Weight&quot;:null,&quot;ColorRef&quot;:null,&quot;MajorTickMarks&quot;:null,&quot;MinorTickMarks&quot;:null,&quot;HasAxisTitle&quot;:null,&quot;AxisTitleDesign&quot;:null,&quot;Visible&quot;:false},&quot;Weight&quot;:null,&quot;ColorRef&quot;:null,&quot;MajorTickMarks&quot;:null,&quot;MinorTickMarks&quot;:null,&quot;HasAxisTitle&quot;:null,&quot;AxisTitleDesign&quot;:null,&quot;Visible&quot;:null},&quot;AxisText&quot;:null,&quot;SeriesOverlap&quot;:null,&quot;GapWidth&quot;:null},&quot;ChartTitle&quot;:null,&quot;Legend&quot;:null,&quot;ChartArea&quot;:null,&quot;PlotArea&quot;:null,&quot;CustomRules&quot;:null,&quot;DataSeries&quot;:null,&quot;SeriesDesign&quot;:null,&quot;SkipBlankSeries&quot;:false,&quot;Pie&quot;:null,&quot;Doughnut&quot;:null,&quot;PieDoughnut&quot;:null,&quot;Line&quot;:null}},&quot;ColorSchema&quot;:{&quot;Color1&quot;:&quot;102,188,219&quot;,&quot;Color2&quot;:&quot;38,90,154&quot;,&quot;Color3&quot;:&quot;120,162,47&quot;,&quot;Color4&quot;:&quot;77,112,40&quot;,&quot;Color5&quot;:&quot;244,177,35&quot;,&quot;Color6&quot;:&quot;241,90,37&quot;,&quot;Color7&quot;:&quot;165,40,40&quot;,&quot;Color8&quot;:&quot;137,86,163&quot;,&quot;AxisColor&quot;:&quot;191,191,191&quot;,&quot;White&quot;:&quot;255,255,255&quot;,&quot;Black&quot;:&quot;0, 0, 0&quot;}}">
          <a:extLst>
            <a:ext uri="{FF2B5EF4-FFF2-40B4-BE49-F238E27FC236}">
              <a16:creationId xmlns:a16="http://schemas.microsoft.com/office/drawing/2014/main" id="{B2E2F234-0154-45D8-9112-0BC6A79F7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ProdCommTheme-new">
  <a:themeElements>
    <a:clrScheme name="PC colour scheme 2025">
      <a:dk1>
        <a:srgbClr val="000000"/>
      </a:dk1>
      <a:lt1>
        <a:srgbClr val="FFFFFF"/>
      </a:lt1>
      <a:dk2>
        <a:srgbClr val="2B9AC2"/>
      </a:dk2>
      <a:lt2>
        <a:srgbClr val="265A9A"/>
      </a:lt2>
      <a:accent1>
        <a:srgbClr val="66BCDB"/>
      </a:accent1>
      <a:accent2>
        <a:srgbClr val="8956A3"/>
      </a:accent2>
      <a:accent3>
        <a:srgbClr val="71CBD5"/>
      </a:accent3>
      <a:accent4>
        <a:srgbClr val="90D8F7"/>
      </a:accent4>
      <a:accent5>
        <a:srgbClr val="14315B"/>
      </a:accent5>
      <a:accent6>
        <a:srgbClr val="542972"/>
      </a:accent6>
      <a:hlink>
        <a:srgbClr val="000000"/>
      </a:hlink>
      <a:folHlink>
        <a:srgbClr val="BFBFBF"/>
      </a:folHlink>
    </a:clrScheme>
    <a:fontScheme name="PC font">
      <a:majorFont>
        <a:latin typeface="Open Sans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c.gov.au/inquiries-and-research/circular-economy/repor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</sheetPr>
  <dimension ref="A1:D8"/>
  <sheetViews>
    <sheetView showGridLines="0" tabSelected="1" workbookViewId="0">
      <selection activeCell="A2" sqref="A2"/>
    </sheetView>
  </sheetViews>
  <sheetFormatPr defaultColWidth="9.1796875" defaultRowHeight="14.5" x14ac:dyDescent="0.4"/>
  <cols>
    <col min="1" max="16384" width="9.1796875" style="1"/>
  </cols>
  <sheetData>
    <row r="1" spans="1:4" ht="54.75" customHeight="1" x14ac:dyDescent="0.4"/>
    <row r="2" spans="1:4" ht="18" x14ac:dyDescent="0.5">
      <c r="A2" s="2" t="s">
        <v>0</v>
      </c>
    </row>
    <row r="3" spans="1:4" ht="18" x14ac:dyDescent="0.5">
      <c r="A3" s="2"/>
    </row>
    <row r="4" spans="1:4" x14ac:dyDescent="0.4">
      <c r="A4" s="1" t="s">
        <v>43</v>
      </c>
    </row>
    <row r="6" spans="1:4" x14ac:dyDescent="0.4">
      <c r="A6" s="1" t="s">
        <v>1</v>
      </c>
    </row>
    <row r="8" spans="1:4" x14ac:dyDescent="0.4">
      <c r="A8" s="1" t="s">
        <v>2</v>
      </c>
      <c r="D8" s="4" t="s">
        <v>44</v>
      </c>
    </row>
  </sheetData>
  <hyperlinks>
    <hyperlink ref="D8" r:id="rId1" xr:uid="{863D3080-0748-4D41-8430-E569E36C55A5}"/>
  </hyperlinks>
  <pageMargins left="0.7" right="0.7" top="0.75" bottom="0.75" header="0.3" footer="0.3"/>
  <pageSetup paperSize="9" orientation="portrait" r:id="rId2"/>
  <headerFooter>
    <oddHeader>&amp;C&amp;"Aptos"&amp;12&amp;K000000  OFFICIAL&amp;1#_x000D_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277C-7EA0-4C9D-B7FB-0186E4D75225}">
  <sheetPr>
    <tabColor theme="2" tint="0.79998168889431442"/>
  </sheetPr>
  <dimension ref="A1:B7"/>
  <sheetViews>
    <sheetView showGridLines="0" workbookViewId="0">
      <selection activeCell="A4" sqref="A4"/>
    </sheetView>
  </sheetViews>
  <sheetFormatPr defaultColWidth="8.81640625" defaultRowHeight="14.5" x14ac:dyDescent="0.4"/>
  <cols>
    <col min="1" max="1" width="15.81640625" style="1" customWidth="1"/>
    <col min="2" max="16384" width="8.81640625" style="1"/>
  </cols>
  <sheetData>
    <row r="1" spans="1:2" ht="18" x14ac:dyDescent="0.5">
      <c r="A1" s="2" t="s">
        <v>3</v>
      </c>
    </row>
    <row r="3" spans="1:2" x14ac:dyDescent="0.4">
      <c r="A3" s="3" t="s">
        <v>4</v>
      </c>
      <c r="B3" s="3" t="s">
        <v>5</v>
      </c>
    </row>
    <row r="4" spans="1:2" x14ac:dyDescent="0.4">
      <c r="A4" s="26" t="s">
        <v>6</v>
      </c>
      <c r="B4" s="1" t="str">
        <f>'Figure 1.4'!A1</f>
        <v>Figure 1.4 – Australia’s materials usage has grown more slowly than GDP since 1980</v>
      </c>
    </row>
    <row r="5" spans="1:2" x14ac:dyDescent="0.4">
      <c r="A5" s="26" t="s">
        <v>40</v>
      </c>
      <c r="B5" s="1" t="str">
        <f>'Figure 2a'!A1</f>
        <v>Figure 2a – Circular economy indicators in Australia - materials productivity</v>
      </c>
    </row>
    <row r="6" spans="1:2" x14ac:dyDescent="0.4">
      <c r="A6" s="26" t="s">
        <v>41</v>
      </c>
      <c r="B6" s="1" t="str">
        <f>'Figure 2b'!A1</f>
        <v>Figure 2b – Circular economy indicators in Australia - circularity rate</v>
      </c>
    </row>
    <row r="7" spans="1:2" x14ac:dyDescent="0.4">
      <c r="A7" s="26" t="s">
        <v>42</v>
      </c>
      <c r="B7" s="1" t="str">
        <f>'Figure 2c'!A1</f>
        <v>Figure 2c – Circular economy indicators in Australia – waste recovery rate</v>
      </c>
    </row>
  </sheetData>
  <hyperlinks>
    <hyperlink ref="A5" location="'Figure 2a'!A1" display="Figure 2a" xr:uid="{03E4D889-76F3-495A-BDEA-D5AC190259E9}"/>
    <hyperlink ref="A4" location="'Figure 1.4'!A1" display="Figure 1" xr:uid="{766BDB49-EC28-4609-9CF7-296DD51F717F}"/>
    <hyperlink ref="A6" location="'Figure 2b'!A1" display="Figure 2a" xr:uid="{701069B4-4FC4-4336-B8C5-6ABD998186A4}"/>
    <hyperlink ref="A7" location="'Figure 2c'!A1" display="Figure 2c" xr:uid="{7BE00C75-42F0-4CBF-88A5-731872AFE502}"/>
  </hyperlinks>
  <pageMargins left="0.7" right="0.7" top="0.75" bottom="0.75" header="0.3" footer="0.3"/>
  <pageSetup paperSize="9" orientation="portrait" r:id="rId1"/>
  <headerFooter>
    <oddHeader>&amp;C&amp;"Aptos"&amp;12&amp;K000000 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D7CD-6F45-4CFF-A4D1-E1CBA5AC695A}">
  <dimension ref="A1:H72"/>
  <sheetViews>
    <sheetView zoomScale="80" zoomScaleNormal="80" workbookViewId="0"/>
  </sheetViews>
  <sheetFormatPr defaultRowHeight="14.5" x14ac:dyDescent="0.4"/>
  <cols>
    <col min="1" max="1" width="8.7265625" style="10"/>
    <col min="2" max="2" width="29.54296875" style="10" customWidth="1"/>
    <col min="3" max="16384" width="8.7265625" style="10"/>
  </cols>
  <sheetData>
    <row r="1" spans="1:8" x14ac:dyDescent="0.4">
      <c r="A1" s="11" t="s">
        <v>45</v>
      </c>
    </row>
    <row r="2" spans="1:8" x14ac:dyDescent="0.4">
      <c r="A2" s="10" t="s">
        <v>7</v>
      </c>
      <c r="B2" s="10" t="s">
        <v>8</v>
      </c>
      <c r="C2" s="10" t="s">
        <v>9</v>
      </c>
      <c r="F2" s="10" t="s">
        <v>7</v>
      </c>
      <c r="G2" s="10" t="s">
        <v>10</v>
      </c>
      <c r="H2" s="10" t="s">
        <v>11</v>
      </c>
    </row>
    <row r="3" spans="1:8" x14ac:dyDescent="0.4">
      <c r="A3" s="19">
        <v>1970</v>
      </c>
      <c r="B3" s="20">
        <v>478094.64399999997</v>
      </c>
      <c r="C3" s="21">
        <v>387.642</v>
      </c>
      <c r="F3" s="19">
        <v>1970</v>
      </c>
      <c r="G3" s="10">
        <f>B3/$B$3*100</f>
        <v>100</v>
      </c>
      <c r="H3" s="10">
        <f>C3/$C$3*100</f>
        <v>100</v>
      </c>
    </row>
    <row r="4" spans="1:8" x14ac:dyDescent="0.4">
      <c r="A4" s="19">
        <v>1971</v>
      </c>
      <c r="B4" s="20">
        <v>496790.30900000001</v>
      </c>
      <c r="C4" s="21">
        <v>409.04570000000001</v>
      </c>
      <c r="F4" s="19">
        <v>1971</v>
      </c>
      <c r="G4" s="10">
        <f>B4/$B$3*100</f>
        <v>103.91045271780959</v>
      </c>
      <c r="H4" s="10">
        <f t="shared" ref="H4:H56" si="0">C4/$C$3*100</f>
        <v>105.52151211685008</v>
      </c>
    </row>
    <row r="5" spans="1:8" x14ac:dyDescent="0.4">
      <c r="A5" s="19">
        <v>1972</v>
      </c>
      <c r="B5" s="20">
        <v>509804.21600000001</v>
      </c>
      <c r="C5" s="21">
        <v>421.81729999999999</v>
      </c>
      <c r="F5" s="19">
        <v>1972</v>
      </c>
      <c r="G5" s="10">
        <f t="shared" ref="G5:G56" si="1">B5/$B$3*100</f>
        <v>106.63248844092888</v>
      </c>
      <c r="H5" s="10">
        <f t="shared" si="0"/>
        <v>108.81620154678802</v>
      </c>
    </row>
    <row r="6" spans="1:8" x14ac:dyDescent="0.4">
      <c r="A6" s="19">
        <v>1973</v>
      </c>
      <c r="B6" s="20">
        <v>530742.44999999995</v>
      </c>
      <c r="C6" s="21">
        <v>455.9776</v>
      </c>
      <c r="F6" s="19">
        <v>1973</v>
      </c>
      <c r="G6" s="10">
        <f t="shared" si="1"/>
        <v>111.01200497866274</v>
      </c>
      <c r="H6" s="10">
        <f t="shared" si="0"/>
        <v>117.62853354383684</v>
      </c>
    </row>
    <row r="7" spans="1:8" x14ac:dyDescent="0.4">
      <c r="A7" s="19">
        <v>1974</v>
      </c>
      <c r="B7" s="20">
        <v>537831.946</v>
      </c>
      <c r="C7" s="21">
        <v>478.6123</v>
      </c>
      <c r="F7" s="19">
        <v>1974</v>
      </c>
      <c r="G7" s="10">
        <f t="shared" si="1"/>
        <v>112.49486953047732</v>
      </c>
      <c r="H7" s="10">
        <f t="shared" si="0"/>
        <v>123.46760670928332</v>
      </c>
    </row>
    <row r="8" spans="1:8" x14ac:dyDescent="0.4">
      <c r="A8" s="19">
        <v>1975</v>
      </c>
      <c r="B8" s="20">
        <v>551753.39300000004</v>
      </c>
      <c r="C8" s="21">
        <v>489.58690000000001</v>
      </c>
      <c r="F8" s="19">
        <v>1975</v>
      </c>
      <c r="G8" s="10">
        <f t="shared" si="1"/>
        <v>115.4067295930636</v>
      </c>
      <c r="H8" s="10">
        <f t="shared" si="0"/>
        <v>126.298724080466</v>
      </c>
    </row>
    <row r="9" spans="1:8" x14ac:dyDescent="0.4">
      <c r="A9" s="19">
        <v>1976</v>
      </c>
      <c r="B9" s="20">
        <v>571589.61499999999</v>
      </c>
      <c r="C9" s="21">
        <v>493.77870000000001</v>
      </c>
      <c r="F9" s="19">
        <v>1976</v>
      </c>
      <c r="G9" s="10">
        <f t="shared" si="1"/>
        <v>119.55574532644211</v>
      </c>
      <c r="H9" s="10">
        <f t="shared" si="0"/>
        <v>127.38008265358243</v>
      </c>
    </row>
    <row r="10" spans="1:8" x14ac:dyDescent="0.4">
      <c r="A10" s="19">
        <v>1977</v>
      </c>
      <c r="B10" s="20">
        <v>576696.71499999997</v>
      </c>
      <c r="C10" s="21">
        <v>465.25959999999998</v>
      </c>
      <c r="F10" s="19">
        <v>1977</v>
      </c>
      <c r="G10" s="10">
        <f t="shared" si="1"/>
        <v>120.62396478133313</v>
      </c>
      <c r="H10" s="10">
        <f t="shared" si="0"/>
        <v>120.02301092244907</v>
      </c>
    </row>
    <row r="11" spans="1:8" x14ac:dyDescent="0.4">
      <c r="A11" s="19">
        <v>1978</v>
      </c>
      <c r="B11" s="20">
        <v>600055.34600000002</v>
      </c>
      <c r="C11" s="21">
        <v>457.14420000000001</v>
      </c>
      <c r="F11" s="19">
        <v>1978</v>
      </c>
      <c r="G11" s="10">
        <f t="shared" si="1"/>
        <v>125.50974028481275</v>
      </c>
      <c r="H11" s="10">
        <f t="shared" si="0"/>
        <v>117.92948132555297</v>
      </c>
    </row>
    <row r="12" spans="1:8" x14ac:dyDescent="0.4">
      <c r="A12" s="19">
        <v>1979</v>
      </c>
      <c r="B12" s="20">
        <v>618270.96200000006</v>
      </c>
      <c r="C12" s="21">
        <v>454.74689999999998</v>
      </c>
      <c r="F12" s="19">
        <v>1979</v>
      </c>
      <c r="G12" s="10">
        <f t="shared" si="1"/>
        <v>129.31978422247292</v>
      </c>
      <c r="H12" s="10">
        <f t="shared" si="0"/>
        <v>117.31104988623524</v>
      </c>
    </row>
    <row r="13" spans="1:8" x14ac:dyDescent="0.4">
      <c r="A13" s="19">
        <v>1980</v>
      </c>
      <c r="B13" s="20">
        <v>638920.99100000004</v>
      </c>
      <c r="C13" s="21">
        <v>481.28579999999999</v>
      </c>
      <c r="F13" s="19">
        <v>1980</v>
      </c>
      <c r="G13" s="10">
        <f t="shared" si="1"/>
        <v>133.63901876298786</v>
      </c>
      <c r="H13" s="10">
        <f t="shared" si="0"/>
        <v>124.1572894577987</v>
      </c>
    </row>
    <row r="14" spans="1:8" x14ac:dyDescent="0.4">
      <c r="A14" s="19">
        <v>1981</v>
      </c>
      <c r="B14" s="20">
        <v>660167.57799999998</v>
      </c>
      <c r="C14" s="21">
        <v>502.87430000000001</v>
      </c>
      <c r="F14" s="19">
        <v>1981</v>
      </c>
      <c r="G14" s="10">
        <f t="shared" si="1"/>
        <v>138.083031526285</v>
      </c>
      <c r="H14" s="10">
        <f t="shared" si="0"/>
        <v>129.72647442743565</v>
      </c>
    </row>
    <row r="15" spans="1:8" x14ac:dyDescent="0.4">
      <c r="A15" s="19">
        <v>1982</v>
      </c>
      <c r="B15" s="20">
        <v>645483.13300000003</v>
      </c>
      <c r="C15" s="21">
        <v>490.49020000000002</v>
      </c>
      <c r="F15" s="19">
        <v>1982</v>
      </c>
      <c r="G15" s="10">
        <f t="shared" si="1"/>
        <v>135.01158005024629</v>
      </c>
      <c r="H15" s="10">
        <f t="shared" si="0"/>
        <v>126.53174836576015</v>
      </c>
    </row>
    <row r="16" spans="1:8" x14ac:dyDescent="0.4">
      <c r="A16" s="19">
        <v>1983</v>
      </c>
      <c r="B16" s="20">
        <v>675134.973</v>
      </c>
      <c r="C16" s="21">
        <v>474.11869999999999</v>
      </c>
      <c r="F16" s="19">
        <v>1983</v>
      </c>
      <c r="G16" s="10">
        <f t="shared" si="1"/>
        <v>141.21366584479037</v>
      </c>
      <c r="H16" s="10">
        <f t="shared" si="0"/>
        <v>122.30839279541432</v>
      </c>
    </row>
    <row r="17" spans="1:8" x14ac:dyDescent="0.4">
      <c r="A17" s="19">
        <v>1984</v>
      </c>
      <c r="B17" s="20">
        <v>710771.66899999999</v>
      </c>
      <c r="C17" s="21">
        <v>501.9796</v>
      </c>
      <c r="F17" s="19">
        <v>1984</v>
      </c>
      <c r="G17" s="10">
        <f t="shared" si="1"/>
        <v>148.66756570483562</v>
      </c>
      <c r="H17" s="10">
        <f t="shared" si="0"/>
        <v>129.49566868399194</v>
      </c>
    </row>
    <row r="18" spans="1:8" x14ac:dyDescent="0.4">
      <c r="A18" s="19">
        <v>1985</v>
      </c>
      <c r="B18" s="20">
        <v>738963.21100000001</v>
      </c>
      <c r="C18" s="21">
        <v>487.56880000000001</v>
      </c>
      <c r="F18" s="19">
        <v>1985</v>
      </c>
      <c r="G18" s="10">
        <f t="shared" si="1"/>
        <v>154.56421030309639</v>
      </c>
      <c r="H18" s="10">
        <f t="shared" si="0"/>
        <v>125.77811485855506</v>
      </c>
    </row>
    <row r="19" spans="1:8" x14ac:dyDescent="0.4">
      <c r="A19" s="19">
        <v>1986</v>
      </c>
      <c r="B19" s="20">
        <v>757877.87800000003</v>
      </c>
      <c r="C19" s="21">
        <v>474.71660000000003</v>
      </c>
      <c r="F19" s="19">
        <v>1986</v>
      </c>
      <c r="G19" s="10">
        <f t="shared" si="1"/>
        <v>158.52047026906246</v>
      </c>
      <c r="H19" s="10">
        <f t="shared" si="0"/>
        <v>122.46263304801855</v>
      </c>
    </row>
    <row r="20" spans="1:8" x14ac:dyDescent="0.4">
      <c r="A20" s="19">
        <v>1987</v>
      </c>
      <c r="B20" s="20">
        <v>801515.11300000001</v>
      </c>
      <c r="C20" s="21">
        <v>478.26420000000002</v>
      </c>
      <c r="F20" s="19">
        <v>1987</v>
      </c>
      <c r="G20" s="10">
        <f t="shared" si="1"/>
        <v>167.64779172050294</v>
      </c>
      <c r="H20" s="10">
        <f t="shared" si="0"/>
        <v>123.37780735833579</v>
      </c>
    </row>
    <row r="21" spans="1:8" x14ac:dyDescent="0.4">
      <c r="A21" s="19">
        <v>1988</v>
      </c>
      <c r="B21" s="20">
        <v>832560.67500000005</v>
      </c>
      <c r="C21" s="21">
        <v>507.1361</v>
      </c>
      <c r="F21" s="19">
        <v>1988</v>
      </c>
      <c r="G21" s="10">
        <f t="shared" si="1"/>
        <v>174.14139343506224</v>
      </c>
      <c r="H21" s="10">
        <f t="shared" si="0"/>
        <v>130.82589089933495</v>
      </c>
    </row>
    <row r="22" spans="1:8" x14ac:dyDescent="0.4">
      <c r="A22" s="19">
        <v>1989</v>
      </c>
      <c r="B22" s="20">
        <v>862344.79200000002</v>
      </c>
      <c r="C22" s="21">
        <v>539.30319999999995</v>
      </c>
      <c r="F22" s="19">
        <v>1989</v>
      </c>
      <c r="G22" s="10">
        <f t="shared" si="1"/>
        <v>180.37114676398679</v>
      </c>
      <c r="H22" s="10">
        <f t="shared" si="0"/>
        <v>139.12403712703988</v>
      </c>
    </row>
    <row r="23" spans="1:8" x14ac:dyDescent="0.4">
      <c r="A23" s="19">
        <v>1990</v>
      </c>
      <c r="B23" s="20">
        <v>859048.39099999995</v>
      </c>
      <c r="C23" s="21">
        <v>553.61950000000002</v>
      </c>
      <c r="F23" s="19">
        <v>1990</v>
      </c>
      <c r="G23" s="10">
        <f t="shared" si="1"/>
        <v>179.68165964226949</v>
      </c>
      <c r="H23" s="10">
        <f t="shared" si="0"/>
        <v>142.81721278911988</v>
      </c>
    </row>
    <row r="24" spans="1:8" x14ac:dyDescent="0.4">
      <c r="A24" s="19">
        <v>1991</v>
      </c>
      <c r="B24" s="20">
        <v>862727.60499999998</v>
      </c>
      <c r="C24" s="21">
        <v>527.44150000000002</v>
      </c>
      <c r="F24" s="19">
        <v>1991</v>
      </c>
      <c r="G24" s="10">
        <f t="shared" si="1"/>
        <v>180.45121731169195</v>
      </c>
      <c r="H24" s="10">
        <f t="shared" si="0"/>
        <v>136.06407458428137</v>
      </c>
    </row>
    <row r="25" spans="1:8" x14ac:dyDescent="0.4">
      <c r="A25" s="19">
        <v>1992</v>
      </c>
      <c r="B25" s="20">
        <v>897639.84600000002</v>
      </c>
      <c r="C25" s="21">
        <v>535.32979999999998</v>
      </c>
      <c r="F25" s="19">
        <v>1992</v>
      </c>
      <c r="G25" s="10">
        <f t="shared" si="1"/>
        <v>187.75358755117117</v>
      </c>
      <c r="H25" s="10">
        <f t="shared" si="0"/>
        <v>138.09901919812611</v>
      </c>
    </row>
    <row r="26" spans="1:8" x14ac:dyDescent="0.4">
      <c r="A26" s="19">
        <v>1993</v>
      </c>
      <c r="B26" s="20">
        <v>933369.39800000004</v>
      </c>
      <c r="C26" s="21">
        <v>543.92989999999998</v>
      </c>
      <c r="F26" s="19">
        <v>1993</v>
      </c>
      <c r="G26" s="10">
        <f t="shared" si="1"/>
        <v>195.22690950706408</v>
      </c>
      <c r="H26" s="10">
        <f t="shared" si="0"/>
        <v>140.31758684559463</v>
      </c>
    </row>
    <row r="27" spans="1:8" x14ac:dyDescent="0.4">
      <c r="A27" s="19">
        <v>1994</v>
      </c>
      <c r="B27" s="20">
        <v>969639.44499999995</v>
      </c>
      <c r="C27" s="21">
        <v>564.42930000000001</v>
      </c>
      <c r="F27" s="19">
        <v>1994</v>
      </c>
      <c r="G27" s="10">
        <f t="shared" si="1"/>
        <v>202.81328334646642</v>
      </c>
      <c r="H27" s="10">
        <f t="shared" si="0"/>
        <v>145.60581670716797</v>
      </c>
    </row>
    <row r="28" spans="1:8" x14ac:dyDescent="0.4">
      <c r="A28" s="19">
        <v>1995</v>
      </c>
      <c r="B28" s="20">
        <v>1007105.236</v>
      </c>
      <c r="C28" s="21">
        <v>623.59469999999999</v>
      </c>
      <c r="F28" s="19">
        <v>1995</v>
      </c>
      <c r="G28" s="10">
        <f t="shared" si="1"/>
        <v>210.64976331339116</v>
      </c>
      <c r="H28" s="10">
        <f t="shared" si="0"/>
        <v>160.86871391644868</v>
      </c>
    </row>
    <row r="29" spans="1:8" x14ac:dyDescent="0.4">
      <c r="A29" s="19">
        <v>1996</v>
      </c>
      <c r="B29" s="20">
        <v>1046515.754</v>
      </c>
      <c r="C29" s="21">
        <v>590.93529999999998</v>
      </c>
      <c r="F29" s="19">
        <v>1996</v>
      </c>
      <c r="G29" s="10">
        <f t="shared" si="1"/>
        <v>218.89300939334512</v>
      </c>
      <c r="H29" s="10">
        <f t="shared" si="0"/>
        <v>152.44356906630344</v>
      </c>
    </row>
    <row r="30" spans="1:8" x14ac:dyDescent="0.4">
      <c r="A30" s="19">
        <v>1997</v>
      </c>
      <c r="B30" s="20">
        <v>1095317.03</v>
      </c>
      <c r="C30" s="21">
        <v>631.29459999999995</v>
      </c>
      <c r="F30" s="19">
        <v>1997</v>
      </c>
      <c r="G30" s="10">
        <f t="shared" si="1"/>
        <v>229.1004602845959</v>
      </c>
      <c r="H30" s="10">
        <f t="shared" si="0"/>
        <v>162.85505698556915</v>
      </c>
    </row>
    <row r="31" spans="1:8" x14ac:dyDescent="0.4">
      <c r="A31" s="19">
        <v>1998</v>
      </c>
      <c r="B31" s="20">
        <v>1150386.1100000001</v>
      </c>
      <c r="C31" s="21">
        <v>650.76909999999998</v>
      </c>
      <c r="F31" s="19">
        <v>1998</v>
      </c>
      <c r="G31" s="10">
        <f t="shared" si="1"/>
        <v>240.61890766548731</v>
      </c>
      <c r="H31" s="10">
        <f t="shared" si="0"/>
        <v>167.87889341196259</v>
      </c>
    </row>
    <row r="32" spans="1:8" x14ac:dyDescent="0.4">
      <c r="A32" s="19">
        <v>1999</v>
      </c>
      <c r="B32" s="20">
        <v>1195498.5349999999</v>
      </c>
      <c r="C32" s="21">
        <v>622.97149999999999</v>
      </c>
      <c r="F32" s="19">
        <v>1999</v>
      </c>
      <c r="G32" s="10">
        <f t="shared" si="1"/>
        <v>250.05478517763945</v>
      </c>
      <c r="H32" s="10">
        <f t="shared" si="0"/>
        <v>160.70794702328436</v>
      </c>
    </row>
    <row r="33" spans="1:8" x14ac:dyDescent="0.4">
      <c r="A33" s="19">
        <v>2000</v>
      </c>
      <c r="B33" s="20">
        <v>1219708.642</v>
      </c>
      <c r="C33" s="21">
        <v>632.38040000000001</v>
      </c>
      <c r="F33" s="19">
        <v>2000</v>
      </c>
      <c r="G33" s="10">
        <f t="shared" si="1"/>
        <v>255.11865847214975</v>
      </c>
      <c r="H33" s="10">
        <f t="shared" si="0"/>
        <v>163.13516079269016</v>
      </c>
    </row>
    <row r="34" spans="1:8" x14ac:dyDescent="0.4">
      <c r="A34" s="19">
        <v>2001</v>
      </c>
      <c r="B34" s="20">
        <v>1268247.9920000001</v>
      </c>
      <c r="C34" s="21">
        <v>665.78750000000002</v>
      </c>
      <c r="F34" s="19">
        <v>2001</v>
      </c>
      <c r="G34" s="10">
        <f t="shared" si="1"/>
        <v>265.27132397659744</v>
      </c>
      <c r="H34" s="10">
        <f t="shared" si="0"/>
        <v>171.753189798835</v>
      </c>
    </row>
    <row r="35" spans="1:8" x14ac:dyDescent="0.4">
      <c r="A35" s="19">
        <v>2002</v>
      </c>
      <c r="B35" s="20">
        <v>1307446.5179999999</v>
      </c>
      <c r="C35" s="21">
        <v>681.58759999999995</v>
      </c>
      <c r="F35" s="19">
        <v>2002</v>
      </c>
      <c r="G35" s="10">
        <f t="shared" si="1"/>
        <v>273.47022904527665</v>
      </c>
      <c r="H35" s="10">
        <f t="shared" si="0"/>
        <v>175.82914132111586</v>
      </c>
    </row>
    <row r="36" spans="1:8" x14ac:dyDescent="0.4">
      <c r="A36" s="19">
        <v>2003</v>
      </c>
      <c r="B36" s="20">
        <v>1362676.7830000001</v>
      </c>
      <c r="C36" s="21">
        <v>753.03689999999995</v>
      </c>
      <c r="F36" s="19">
        <v>2003</v>
      </c>
      <c r="G36" s="10">
        <f t="shared" si="1"/>
        <v>285.02239046208604</v>
      </c>
      <c r="H36" s="10">
        <f t="shared" si="0"/>
        <v>194.26091599981424</v>
      </c>
    </row>
    <row r="37" spans="1:8" x14ac:dyDescent="0.4">
      <c r="A37" s="19">
        <v>2004</v>
      </c>
      <c r="B37" s="20">
        <v>1405657.8910000001</v>
      </c>
      <c r="C37" s="21">
        <v>807.97360000000003</v>
      </c>
      <c r="F37" s="19">
        <v>2004</v>
      </c>
      <c r="G37" s="10">
        <f t="shared" si="1"/>
        <v>294.01247402386718</v>
      </c>
      <c r="H37" s="10">
        <f t="shared" si="0"/>
        <v>208.43293554362018</v>
      </c>
    </row>
    <row r="38" spans="1:8" x14ac:dyDescent="0.4">
      <c r="A38" s="19">
        <v>2005</v>
      </c>
      <c r="B38" s="20">
        <v>1444388.6310000001</v>
      </c>
      <c r="C38" s="21">
        <v>841.77509999999995</v>
      </c>
      <c r="F38" s="19">
        <v>2005</v>
      </c>
      <c r="G38" s="10">
        <f t="shared" si="1"/>
        <v>302.11353528570385</v>
      </c>
      <c r="H38" s="10">
        <f t="shared" si="0"/>
        <v>217.15270791090745</v>
      </c>
    </row>
    <row r="39" spans="1:8" x14ac:dyDescent="0.4">
      <c r="A39" s="19">
        <v>2006</v>
      </c>
      <c r="B39" s="20">
        <v>1498890.061</v>
      </c>
      <c r="C39" s="21">
        <v>852.86770000000001</v>
      </c>
      <c r="F39" s="19">
        <v>2006</v>
      </c>
      <c r="G39" s="10">
        <f t="shared" si="1"/>
        <v>313.51325094535048</v>
      </c>
      <c r="H39" s="10">
        <f t="shared" si="0"/>
        <v>220.0142657400385</v>
      </c>
    </row>
    <row r="40" spans="1:8" x14ac:dyDescent="0.4">
      <c r="A40" s="19">
        <v>2007</v>
      </c>
      <c r="B40" s="20">
        <v>1552644.26</v>
      </c>
      <c r="C40" s="21">
        <v>880.6345</v>
      </c>
      <c r="F40" s="19">
        <v>2007</v>
      </c>
      <c r="G40" s="10">
        <f t="shared" si="1"/>
        <v>324.75667307412886</v>
      </c>
      <c r="H40" s="10">
        <f t="shared" si="0"/>
        <v>227.17726665325225</v>
      </c>
    </row>
    <row r="41" spans="1:8" x14ac:dyDescent="0.4">
      <c r="A41" s="19">
        <v>2008</v>
      </c>
      <c r="B41" s="20">
        <v>1582028.919</v>
      </c>
      <c r="C41" s="21">
        <v>756.93610000000001</v>
      </c>
      <c r="F41" s="19">
        <v>2008</v>
      </c>
      <c r="G41" s="10">
        <f t="shared" si="1"/>
        <v>330.90287432711756</v>
      </c>
      <c r="H41" s="10">
        <f t="shared" si="0"/>
        <v>195.26679255601817</v>
      </c>
    </row>
    <row r="42" spans="1:8" x14ac:dyDescent="0.4">
      <c r="A42" s="19">
        <v>2009</v>
      </c>
      <c r="B42" s="20">
        <v>1617149.649</v>
      </c>
      <c r="C42" s="21">
        <v>789.5933</v>
      </c>
      <c r="F42" s="19">
        <v>2009</v>
      </c>
      <c r="G42" s="10">
        <f t="shared" si="1"/>
        <v>338.24885287775783</v>
      </c>
      <c r="H42" s="10">
        <f t="shared" si="0"/>
        <v>203.69136987220168</v>
      </c>
    </row>
    <row r="43" spans="1:8" x14ac:dyDescent="0.4">
      <c r="A43" s="19">
        <v>2010</v>
      </c>
      <c r="B43" s="20">
        <v>1656075.7379999999</v>
      </c>
      <c r="C43" s="21">
        <v>829.01859999999999</v>
      </c>
      <c r="F43" s="19">
        <v>2010</v>
      </c>
      <c r="G43" s="10">
        <f t="shared" si="1"/>
        <v>346.39077404096582</v>
      </c>
      <c r="H43" s="10">
        <f t="shared" si="0"/>
        <v>213.86191382770701</v>
      </c>
    </row>
    <row r="44" spans="1:8" x14ac:dyDescent="0.4">
      <c r="A44" s="19">
        <v>2011</v>
      </c>
      <c r="B44" s="20">
        <v>1720939.412</v>
      </c>
      <c r="C44" s="21">
        <v>826.41899999999998</v>
      </c>
      <c r="F44" s="19">
        <v>2011</v>
      </c>
      <c r="G44" s="10">
        <f t="shared" si="1"/>
        <v>359.95789402735915</v>
      </c>
      <c r="H44" s="10">
        <f t="shared" si="0"/>
        <v>213.19129506090673</v>
      </c>
    </row>
    <row r="45" spans="1:8" x14ac:dyDescent="0.4">
      <c r="A45" s="19">
        <v>2012</v>
      </c>
      <c r="B45" s="20">
        <v>1765721.584</v>
      </c>
      <c r="C45" s="21">
        <v>821.70450000000005</v>
      </c>
      <c r="F45" s="19">
        <v>2012</v>
      </c>
      <c r="G45" s="10">
        <f t="shared" si="1"/>
        <v>369.32469463096515</v>
      </c>
      <c r="H45" s="10">
        <f t="shared" si="0"/>
        <v>211.97509557787856</v>
      </c>
    </row>
    <row r="46" spans="1:8" x14ac:dyDescent="0.4">
      <c r="A46" s="19">
        <v>2013</v>
      </c>
      <c r="B46" s="20">
        <v>1811547.0759999999</v>
      </c>
      <c r="C46" s="21">
        <v>786.63789999999995</v>
      </c>
      <c r="F46" s="19">
        <v>2013</v>
      </c>
      <c r="G46" s="10">
        <f t="shared" si="1"/>
        <v>378.90971980853232</v>
      </c>
      <c r="H46" s="10">
        <f t="shared" si="0"/>
        <v>202.92896538558773</v>
      </c>
    </row>
    <row r="47" spans="1:8" x14ac:dyDescent="0.4">
      <c r="A47" s="19">
        <v>2014</v>
      </c>
      <c r="B47" s="20">
        <v>1851223.024</v>
      </c>
      <c r="C47" s="21">
        <v>801.36710000000005</v>
      </c>
      <c r="F47" s="19">
        <v>2014</v>
      </c>
      <c r="G47" s="10">
        <f t="shared" si="1"/>
        <v>387.2084841845666</v>
      </c>
      <c r="H47" s="10">
        <f t="shared" si="0"/>
        <v>206.72865685348856</v>
      </c>
    </row>
    <row r="48" spans="1:8" x14ac:dyDescent="0.4">
      <c r="A48" s="19">
        <v>2015</v>
      </c>
      <c r="B48" s="20">
        <v>1902305.412</v>
      </c>
      <c r="C48" s="21">
        <v>768.43709999999999</v>
      </c>
      <c r="F48" s="19">
        <v>2015</v>
      </c>
      <c r="G48" s="10">
        <f t="shared" si="1"/>
        <v>397.89306068862805</v>
      </c>
      <c r="H48" s="10">
        <f t="shared" si="0"/>
        <v>198.23370532604827</v>
      </c>
    </row>
    <row r="49" spans="1:8" x14ac:dyDescent="0.4">
      <c r="A49" s="19">
        <v>2016</v>
      </c>
      <c r="B49" s="20">
        <v>1945670.21</v>
      </c>
      <c r="C49" s="21">
        <v>773.10619999999994</v>
      </c>
      <c r="F49" s="19">
        <v>2016</v>
      </c>
      <c r="G49" s="10">
        <f t="shared" si="1"/>
        <v>406.96339823459732</v>
      </c>
      <c r="H49" s="10">
        <f t="shared" si="0"/>
        <v>199.43819297186579</v>
      </c>
    </row>
    <row r="50" spans="1:8" x14ac:dyDescent="0.4">
      <c r="A50" s="19">
        <v>2017</v>
      </c>
      <c r="B50" s="20">
        <v>2001675.7379999999</v>
      </c>
      <c r="C50" s="21">
        <v>837.29729999999995</v>
      </c>
      <c r="F50" s="19">
        <v>2017</v>
      </c>
      <c r="G50" s="10">
        <f t="shared" si="1"/>
        <v>418.6777164564931</v>
      </c>
      <c r="H50" s="10">
        <f t="shared" si="0"/>
        <v>215.99756992276377</v>
      </c>
    </row>
    <row r="51" spans="1:8" x14ac:dyDescent="0.4">
      <c r="A51" s="19">
        <v>2018</v>
      </c>
      <c r="B51" s="20">
        <v>2045143.0279999999</v>
      </c>
      <c r="C51" s="21">
        <v>833.26919999999996</v>
      </c>
      <c r="F51" s="19">
        <v>2018</v>
      </c>
      <c r="G51" s="10">
        <f t="shared" si="1"/>
        <v>427.76949159882241</v>
      </c>
      <c r="H51" s="10">
        <f t="shared" si="0"/>
        <v>214.95844103580106</v>
      </c>
    </row>
    <row r="52" spans="1:8" x14ac:dyDescent="0.4">
      <c r="A52" s="19">
        <v>2019</v>
      </c>
      <c r="B52" s="20">
        <v>2042697.227</v>
      </c>
      <c r="C52" s="21">
        <v>844.34630000000004</v>
      </c>
      <c r="F52" s="19">
        <v>2019</v>
      </c>
      <c r="G52" s="10">
        <f t="shared" si="1"/>
        <v>427.25791904081649</v>
      </c>
      <c r="H52" s="10">
        <f t="shared" si="0"/>
        <v>217.8160003302016</v>
      </c>
    </row>
    <row r="53" spans="1:8" x14ac:dyDescent="0.4">
      <c r="A53" s="19">
        <v>2020</v>
      </c>
      <c r="B53" s="20">
        <v>2085822</v>
      </c>
      <c r="C53" s="21">
        <v>802.6241</v>
      </c>
      <c r="F53" s="19">
        <v>2020</v>
      </c>
      <c r="G53" s="10">
        <f t="shared" si="1"/>
        <v>436.27805209212926</v>
      </c>
      <c r="H53" s="10">
        <f t="shared" si="0"/>
        <v>207.05292512163288</v>
      </c>
    </row>
    <row r="54" spans="1:8" x14ac:dyDescent="0.4">
      <c r="A54" s="19">
        <v>2021</v>
      </c>
      <c r="B54" s="20">
        <v>2174310.611</v>
      </c>
      <c r="C54" s="21">
        <v>827.65219999999999</v>
      </c>
      <c r="F54" s="19">
        <v>2021</v>
      </c>
      <c r="G54" s="10">
        <f t="shared" si="1"/>
        <v>454.78664910540186</v>
      </c>
      <c r="H54" s="10">
        <f t="shared" si="0"/>
        <v>213.50942364346483</v>
      </c>
    </row>
    <row r="55" spans="1:8" x14ac:dyDescent="0.4">
      <c r="A55" s="19">
        <v>2022</v>
      </c>
      <c r="B55" s="20">
        <v>2249150.213</v>
      </c>
      <c r="C55" s="21">
        <v>828.49749999999995</v>
      </c>
      <c r="F55" s="19">
        <v>2022</v>
      </c>
      <c r="G55" s="10">
        <f t="shared" si="1"/>
        <v>470.44037017072293</v>
      </c>
      <c r="H55" s="10">
        <f t="shared" si="0"/>
        <v>213.72748566976747</v>
      </c>
    </row>
    <row r="56" spans="1:8" x14ac:dyDescent="0.4">
      <c r="A56" s="19">
        <v>2023</v>
      </c>
      <c r="B56" s="22">
        <v>2281338.0830000001</v>
      </c>
      <c r="C56" s="21">
        <v>831.90440000000001</v>
      </c>
      <c r="F56" s="19">
        <v>2023</v>
      </c>
      <c r="G56" s="10">
        <f t="shared" si="1"/>
        <v>477.17290114632618</v>
      </c>
      <c r="H56" s="10">
        <f t="shared" si="0"/>
        <v>214.60636360353109</v>
      </c>
    </row>
    <row r="58" spans="1:8" x14ac:dyDescent="0.4">
      <c r="A58" s="23"/>
      <c r="B58" s="24"/>
      <c r="C58" s="25"/>
      <c r="F58" s="23"/>
    </row>
    <row r="59" spans="1:8" x14ac:dyDescent="0.4">
      <c r="A59" s="23"/>
      <c r="B59" s="24"/>
      <c r="C59" s="25"/>
      <c r="F59" s="23"/>
    </row>
    <row r="60" spans="1:8" x14ac:dyDescent="0.4">
      <c r="A60" s="23"/>
      <c r="B60" s="24"/>
      <c r="C60" s="25"/>
      <c r="F60" s="23"/>
    </row>
    <row r="61" spans="1:8" x14ac:dyDescent="0.4">
      <c r="A61" s="23"/>
      <c r="B61" s="24"/>
      <c r="C61" s="25"/>
      <c r="F61" s="23"/>
    </row>
    <row r="62" spans="1:8" x14ac:dyDescent="0.4">
      <c r="A62" s="23"/>
      <c r="B62" s="24"/>
      <c r="C62" s="25"/>
      <c r="F62" s="23"/>
    </row>
    <row r="63" spans="1:8" x14ac:dyDescent="0.4">
      <c r="A63" s="23"/>
      <c r="B63" s="24"/>
      <c r="C63" s="25"/>
      <c r="F63" s="23"/>
    </row>
    <row r="64" spans="1:8" x14ac:dyDescent="0.4">
      <c r="A64" s="23"/>
      <c r="B64" s="24"/>
      <c r="C64" s="25"/>
      <c r="F64" s="23"/>
    </row>
    <row r="65" spans="1:6" x14ac:dyDescent="0.4">
      <c r="A65" s="23"/>
      <c r="B65" s="24"/>
      <c r="C65" s="25"/>
      <c r="F65" s="23"/>
    </row>
    <row r="66" spans="1:6" x14ac:dyDescent="0.4">
      <c r="A66" s="23"/>
      <c r="B66" s="24"/>
      <c r="C66" s="25"/>
      <c r="F66" s="23"/>
    </row>
    <row r="67" spans="1:6" x14ac:dyDescent="0.4">
      <c r="A67" s="23"/>
      <c r="B67" s="24"/>
      <c r="C67" s="25"/>
      <c r="F67" s="23"/>
    </row>
    <row r="68" spans="1:6" x14ac:dyDescent="0.4">
      <c r="A68" s="23"/>
      <c r="B68" s="24"/>
      <c r="C68" s="25"/>
      <c r="F68" s="23"/>
    </row>
    <row r="69" spans="1:6" x14ac:dyDescent="0.4">
      <c r="A69" s="23"/>
      <c r="B69" s="24"/>
      <c r="C69" s="25"/>
      <c r="F69" s="23"/>
    </row>
    <row r="70" spans="1:6" x14ac:dyDescent="0.4">
      <c r="A70" s="23"/>
      <c r="B70" s="24"/>
      <c r="C70" s="25"/>
      <c r="F70" s="23"/>
    </row>
    <row r="71" spans="1:6" x14ac:dyDescent="0.4">
      <c r="A71" s="23"/>
      <c r="B71" s="24"/>
      <c r="C71" s="25"/>
      <c r="F71" s="23"/>
    </row>
    <row r="72" spans="1:6" x14ac:dyDescent="0.4">
      <c r="A72" s="23"/>
      <c r="B72" s="24"/>
      <c r="C72" s="25"/>
      <c r="F72" s="23"/>
    </row>
  </sheetData>
  <pageMargins left="0.7" right="0.7" top="0.75" bottom="0.75" header="0.3" footer="0.3"/>
  <headerFooter>
    <oddHeader>&amp;C&amp;"Calibri"&amp;12&amp;K000000  OFFICIAL&amp;1#_x000D_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0733-CCA7-45D3-A229-9E942F3637EE}">
  <dimension ref="A1:I25"/>
  <sheetViews>
    <sheetView workbookViewId="0"/>
  </sheetViews>
  <sheetFormatPr defaultRowHeight="14.5" x14ac:dyDescent="0.4"/>
  <cols>
    <col min="1" max="1" width="9.1796875" style="12" customWidth="1"/>
    <col min="2" max="2" width="35" style="12" customWidth="1"/>
    <col min="3" max="16384" width="8.7265625" style="12"/>
  </cols>
  <sheetData>
    <row r="1" spans="1:2" x14ac:dyDescent="0.4">
      <c r="A1" s="16" t="s">
        <v>46</v>
      </c>
    </row>
    <row r="2" spans="1:2" s="13" customFormat="1" x14ac:dyDescent="0.4">
      <c r="A2" s="14"/>
    </row>
    <row r="3" spans="1:2" x14ac:dyDescent="0.4">
      <c r="A3" s="13" t="s">
        <v>7</v>
      </c>
      <c r="B3" s="13" t="s">
        <v>48</v>
      </c>
    </row>
    <row r="4" spans="1:2" x14ac:dyDescent="0.4">
      <c r="A4" s="14" t="s">
        <v>12</v>
      </c>
      <c r="B4" s="15">
        <v>1.45</v>
      </c>
    </row>
    <row r="5" spans="1:2" x14ac:dyDescent="0.4">
      <c r="A5" s="14" t="s">
        <v>13</v>
      </c>
      <c r="B5" s="15">
        <v>1.46</v>
      </c>
    </row>
    <row r="6" spans="1:2" x14ac:dyDescent="0.4">
      <c r="A6" s="14" t="s">
        <v>14</v>
      </c>
      <c r="B6" s="15">
        <v>1.5</v>
      </c>
    </row>
    <row r="7" spans="1:2" x14ac:dyDescent="0.4">
      <c r="A7" s="14" t="s">
        <v>15</v>
      </c>
      <c r="B7" s="15">
        <v>1.52</v>
      </c>
    </row>
    <row r="8" spans="1:2" x14ac:dyDescent="0.4">
      <c r="A8" s="14" t="s">
        <v>16</v>
      </c>
      <c r="B8" s="15">
        <v>1.48</v>
      </c>
    </row>
    <row r="9" spans="1:2" x14ac:dyDescent="0.4">
      <c r="A9" s="14" t="s">
        <v>17</v>
      </c>
      <c r="B9" s="15">
        <v>1.52</v>
      </c>
    </row>
    <row r="10" spans="1:2" x14ac:dyDescent="0.4">
      <c r="A10" s="14" t="s">
        <v>18</v>
      </c>
      <c r="B10" s="15">
        <v>1.65</v>
      </c>
    </row>
    <row r="11" spans="1:2" x14ac:dyDescent="0.4">
      <c r="A11" s="14" t="s">
        <v>19</v>
      </c>
      <c r="B11" s="15">
        <v>1.5</v>
      </c>
    </row>
    <row r="12" spans="1:2" x14ac:dyDescent="0.4">
      <c r="A12" s="14" t="s">
        <v>20</v>
      </c>
      <c r="B12" s="15">
        <v>1.51</v>
      </c>
    </row>
    <row r="13" spans="1:2" x14ac:dyDescent="0.4">
      <c r="A13" s="14" t="s">
        <v>21</v>
      </c>
      <c r="B13" s="15">
        <v>1.48</v>
      </c>
    </row>
    <row r="14" spans="1:2" x14ac:dyDescent="0.4">
      <c r="A14" s="14" t="s">
        <v>22</v>
      </c>
      <c r="B14" s="15">
        <v>1.56</v>
      </c>
    </row>
    <row r="15" spans="1:2" x14ac:dyDescent="0.4">
      <c r="A15" s="14" t="s">
        <v>23</v>
      </c>
      <c r="B15" s="15">
        <v>1.56</v>
      </c>
    </row>
    <row r="16" spans="1:2" x14ac:dyDescent="0.4">
      <c r="A16" s="14" t="s">
        <v>24</v>
      </c>
      <c r="B16" s="15">
        <v>1.56</v>
      </c>
    </row>
    <row r="17" spans="1:9" x14ac:dyDescent="0.4">
      <c r="A17" s="14" t="s">
        <v>25</v>
      </c>
      <c r="B17" s="15">
        <v>1.58</v>
      </c>
    </row>
    <row r="19" spans="1:9" s="14" customFormat="1" x14ac:dyDescent="0.4"/>
    <row r="20" spans="1:9" s="14" customFormat="1" x14ac:dyDescent="0.4"/>
    <row r="21" spans="1:9" s="14" customFormat="1" x14ac:dyDescent="0.4"/>
    <row r="23" spans="1:9" s="14" customFormat="1" x14ac:dyDescent="0.4">
      <c r="A23" s="18"/>
      <c r="B23" s="18"/>
      <c r="C23" s="18"/>
      <c r="D23" s="18"/>
      <c r="E23" s="18"/>
      <c r="F23" s="18"/>
      <c r="G23" s="18"/>
      <c r="H23" s="18"/>
      <c r="I23" s="18"/>
    </row>
    <row r="24" spans="1:9" x14ac:dyDescent="0.4">
      <c r="A24" s="14"/>
    </row>
    <row r="25" spans="1:9" x14ac:dyDescent="0.4">
      <c r="A25" s="14"/>
    </row>
  </sheetData>
  <mergeCells count="1">
    <mergeCell ref="A23:I23"/>
  </mergeCells>
  <pageMargins left="0.7" right="0.7" top="0.75" bottom="0.75" header="0.3" footer="0.3"/>
  <pageSetup orientation="portrait" horizontalDpi="4294967295" verticalDpi="4294967295"/>
  <headerFooter>
    <oddHeader>&amp;C&amp;"Calibri"&amp;12&amp;K000000  OFFICIAL&amp;1#_x000D_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1B287-A31D-49C5-AADE-7C4832FC489C}">
  <dimension ref="A1:E27"/>
  <sheetViews>
    <sheetView workbookViewId="0"/>
  </sheetViews>
  <sheetFormatPr defaultRowHeight="14.5" x14ac:dyDescent="0.4"/>
  <cols>
    <col min="1" max="1" width="9.1796875" style="5" customWidth="1"/>
    <col min="2" max="2" width="21" style="5" customWidth="1"/>
    <col min="3" max="16384" width="8.7265625" style="5"/>
  </cols>
  <sheetData>
    <row r="1" spans="1:5" x14ac:dyDescent="0.4">
      <c r="A1" s="17" t="s">
        <v>47</v>
      </c>
    </row>
    <row r="2" spans="1:5" s="6" customFormat="1" x14ac:dyDescent="0.4">
      <c r="A2" s="8"/>
      <c r="E2" s="7"/>
    </row>
    <row r="3" spans="1:5" x14ac:dyDescent="0.4">
      <c r="A3" s="6" t="s">
        <v>26</v>
      </c>
      <c r="B3" s="6" t="s">
        <v>27</v>
      </c>
    </row>
    <row r="4" spans="1:5" x14ac:dyDescent="0.4">
      <c r="A4" s="8" t="s">
        <v>12</v>
      </c>
      <c r="B4" s="9">
        <v>3.8</v>
      </c>
    </row>
    <row r="5" spans="1:5" x14ac:dyDescent="0.4">
      <c r="A5" s="8" t="s">
        <v>13</v>
      </c>
      <c r="B5" s="9">
        <v>4.0999999999999996</v>
      </c>
    </row>
    <row r="6" spans="1:5" x14ac:dyDescent="0.4">
      <c r="A6" s="8" t="s">
        <v>14</v>
      </c>
      <c r="B6" s="9">
        <v>4.2</v>
      </c>
    </row>
    <row r="7" spans="1:5" x14ac:dyDescent="0.4">
      <c r="A7" s="8" t="s">
        <v>15</v>
      </c>
      <c r="B7" s="9">
        <v>4.3</v>
      </c>
    </row>
    <row r="8" spans="1:5" x14ac:dyDescent="0.4">
      <c r="A8" s="8" t="s">
        <v>16</v>
      </c>
      <c r="B8" s="9">
        <v>4.0999999999999996</v>
      </c>
    </row>
    <row r="9" spans="1:5" x14ac:dyDescent="0.4">
      <c r="A9" s="8" t="s">
        <v>17</v>
      </c>
      <c r="B9" s="9">
        <v>4.2</v>
      </c>
    </row>
    <row r="10" spans="1:5" x14ac:dyDescent="0.4">
      <c r="A10" s="8" t="s">
        <v>18</v>
      </c>
      <c r="B10" s="9">
        <v>4.5</v>
      </c>
    </row>
    <row r="11" spans="1:5" x14ac:dyDescent="0.4">
      <c r="A11" s="8" t="s">
        <v>19</v>
      </c>
      <c r="B11" s="9">
        <v>4.0999999999999996</v>
      </c>
    </row>
    <row r="12" spans="1:5" x14ac:dyDescent="0.4">
      <c r="A12" s="8" t="s">
        <v>20</v>
      </c>
      <c r="B12" s="9">
        <v>4.3</v>
      </c>
    </row>
    <row r="13" spans="1:5" x14ac:dyDescent="0.4">
      <c r="A13" s="8" t="s">
        <v>21</v>
      </c>
      <c r="B13" s="9">
        <v>4.5999999999999996</v>
      </c>
    </row>
    <row r="14" spans="1:5" x14ac:dyDescent="0.4">
      <c r="A14" s="8" t="s">
        <v>22</v>
      </c>
      <c r="B14" s="9">
        <v>4.5999999999999996</v>
      </c>
    </row>
    <row r="15" spans="1:5" x14ac:dyDescent="0.4">
      <c r="A15" s="8" t="s">
        <v>23</v>
      </c>
      <c r="B15" s="9">
        <v>4.5</v>
      </c>
    </row>
    <row r="16" spans="1:5" x14ac:dyDescent="0.4">
      <c r="A16" s="8" t="s">
        <v>24</v>
      </c>
      <c r="B16" s="9">
        <v>4.4000000000000004</v>
      </c>
    </row>
    <row r="17" spans="1:2" x14ac:dyDescent="0.4">
      <c r="A17" s="8" t="s">
        <v>25</v>
      </c>
      <c r="B17" s="9">
        <v>4.4000000000000004</v>
      </c>
    </row>
    <row r="19" spans="1:2" s="8" customFormat="1" x14ac:dyDescent="0.4"/>
    <row r="20" spans="1:2" s="8" customFormat="1" x14ac:dyDescent="0.4"/>
    <row r="22" spans="1:2" s="8" customFormat="1" x14ac:dyDescent="0.4"/>
    <row r="24" spans="1:2" x14ac:dyDescent="0.4">
      <c r="A24" s="8"/>
    </row>
    <row r="25" spans="1:2" x14ac:dyDescent="0.4">
      <c r="A25" s="8"/>
    </row>
    <row r="27" spans="1:2" x14ac:dyDescent="0.4">
      <c r="A27" s="8"/>
    </row>
  </sheetData>
  <pageMargins left="0.7" right="0.7" top="0.75" bottom="0.75" header="0.3" footer="0.3"/>
  <pageSetup orientation="portrait" horizontalDpi="4294967295" verticalDpi="4294967295"/>
  <headerFooter>
    <oddHeader>&amp;C&amp;"Calibri"&amp;12&amp;K000000  OFFICIAL&amp;1#_x000D_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FBE49-782A-448C-8E98-30591635C872}">
  <dimension ref="A1:P15"/>
  <sheetViews>
    <sheetView zoomScale="80" zoomScaleNormal="80" workbookViewId="0"/>
  </sheetViews>
  <sheetFormatPr defaultRowHeight="14.5" x14ac:dyDescent="0.4"/>
  <cols>
    <col min="1" max="16384" width="8.7265625" style="5"/>
  </cols>
  <sheetData>
    <row r="1" spans="1:16" x14ac:dyDescent="0.4">
      <c r="A1" s="17" t="s">
        <v>50</v>
      </c>
    </row>
    <row r="2" spans="1:16" x14ac:dyDescent="0.4">
      <c r="P2" s="7"/>
    </row>
    <row r="3" spans="1:16" x14ac:dyDescent="0.4">
      <c r="B3" s="5" t="s">
        <v>49</v>
      </c>
    </row>
    <row r="4" spans="1:16" x14ac:dyDescent="0.4">
      <c r="A4" s="5" t="s">
        <v>28</v>
      </c>
      <c r="B4" s="5">
        <v>50</v>
      </c>
    </row>
    <row r="5" spans="1:16" x14ac:dyDescent="0.4">
      <c r="A5" s="5" t="s">
        <v>29</v>
      </c>
      <c r="B5" s="5">
        <v>49</v>
      </c>
    </row>
    <row r="6" spans="1:16" x14ac:dyDescent="0.4">
      <c r="A6" s="5" t="s">
        <v>30</v>
      </c>
      <c r="B6" s="5">
        <v>52</v>
      </c>
    </row>
    <row r="7" spans="1:16" x14ac:dyDescent="0.4">
      <c r="A7" s="5" t="s">
        <v>31</v>
      </c>
      <c r="B7" s="5">
        <v>57</v>
      </c>
    </row>
    <row r="8" spans="1:16" x14ac:dyDescent="0.4">
      <c r="A8" s="5" t="s">
        <v>32</v>
      </c>
      <c r="B8" s="5">
        <v>60</v>
      </c>
    </row>
    <row r="9" spans="1:16" x14ac:dyDescent="0.4">
      <c r="A9" s="5" t="s">
        <v>33</v>
      </c>
      <c r="B9" s="5">
        <v>59</v>
      </c>
    </row>
    <row r="10" spans="1:16" x14ac:dyDescent="0.4">
      <c r="A10" s="5" t="s">
        <v>34</v>
      </c>
      <c r="B10" s="5">
        <v>59</v>
      </c>
    </row>
    <row r="11" spans="1:16" x14ac:dyDescent="0.4">
      <c r="A11" s="5" t="s">
        <v>35</v>
      </c>
      <c r="B11" s="5">
        <v>61</v>
      </c>
    </row>
    <row r="12" spans="1:16" x14ac:dyDescent="0.4">
      <c r="A12" s="5" t="s">
        <v>36</v>
      </c>
      <c r="B12" s="5">
        <v>62</v>
      </c>
    </row>
    <row r="13" spans="1:16" x14ac:dyDescent="0.4">
      <c r="A13" s="5" t="s">
        <v>37</v>
      </c>
      <c r="B13" s="5">
        <v>63</v>
      </c>
    </row>
    <row r="14" spans="1:16" x14ac:dyDescent="0.4">
      <c r="A14" s="5" t="s">
        <v>38</v>
      </c>
      <c r="B14" s="5">
        <v>63</v>
      </c>
    </row>
    <row r="15" spans="1:16" x14ac:dyDescent="0.4">
      <c r="A15" s="5" t="s">
        <v>39</v>
      </c>
      <c r="B15" s="5">
        <v>63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],"templateName":"Supporting chart data workbook","templateDescription":"Use for data you plan to publish on the website. Includes 'about' and 'contents' tabs.","enableDocumentContentUpdater":false,"version":"2.0"}]]></TemplafyTemplateConfiguration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0f84bba906045b4af568ee102a52dcb xmlns="9a772fc7-43d3-42eb-8ced-0362ea2d3705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3955eeb1-2d18-4582-aeb2-00144ec3aaf5</TermId>
        </TermInfo>
      </Terms>
    </i0f84bba906045b4af568ee102a52dcb>
    <TaxCatchAll xmlns="9a772fc7-43d3-42eb-8ced-0362ea2d3705">
      <Value>2</Value>
    </TaxCatchAll>
    <lcf76f155ced4ddcb4097134ff3c332f xmlns="9be66ed9-f3e4-440b-89c0-67e91c91689a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05986B544EC64F90AEF1815D29CFAF" ma:contentTypeVersion="17" ma:contentTypeDescription="Create a new document." ma:contentTypeScope="" ma:versionID="a1a8e47aa9b3a87beb1bf0017aee4a42">
  <xsd:schema xmlns:xsd="http://www.w3.org/2001/XMLSchema" xmlns:xs="http://www.w3.org/2001/XMLSchema" xmlns:p="http://schemas.microsoft.com/office/2006/metadata/properties" xmlns:ns2="9be66ed9-f3e4-440b-89c0-67e91c91689a" xmlns:ns3="9a772fc7-43d3-42eb-8ced-0362ea2d3705" targetNamespace="http://schemas.microsoft.com/office/2006/metadata/properties" ma:root="true" ma:fieldsID="aec8134eb8d57b093842720d981e6b69" ns2:_="" ns3:_="">
    <xsd:import namespace="9be66ed9-f3e4-440b-89c0-67e91c91689a"/>
    <xsd:import namespace="9a772fc7-43d3-42eb-8ced-0362ea2d37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3:i0f84bba906045b4af568ee102a52dcb" minOccurs="0"/>
                <xsd:element ref="ns3:TaxCatchAll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66ed9-f3e4-440b-89c0-67e91c9168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e7832e3-0c1d-4697-8be2-0d137dca2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72fc7-43d3-42eb-8ced-0362ea2d370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i0f84bba906045b4af568ee102a52dcb" ma:index="15" nillable="true" ma:taxonomy="true" ma:internalName="i0f84bba906045b4af568ee102a52dcb" ma:taxonomyFieldName="RevIMBCS" ma:displayName="Record" ma:indexed="true" ma:default="2;#Unclassified|3955eeb1-2d18-4582-aeb2-00144ec3aaf5" ma:fieldId="{20f84bba-9060-45b4-af56-8ee102a52dcb}" ma:sspId="9e7832e3-0c1d-4697-8be2-0d137dca2da6" ma:termSetId="3c672b5e-1100-4960-a8a3-535520ee115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df184e8b-fab1-406b-8661-351b5844d5c5}" ma:internalName="TaxCatchAll" ma:showField="CatchAllData" ma:web="9a772fc7-43d3-42eb-8ced-0362ea2d37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AB00B083-38DE-4361-A9E0-3608730738C3}">
  <ds:schemaRefs/>
</ds:datastoreItem>
</file>

<file path=customXml/itemProps2.xml><?xml version="1.0" encoding="utf-8"?>
<ds:datastoreItem xmlns:ds="http://schemas.openxmlformats.org/officeDocument/2006/customXml" ds:itemID="{99F20219-30C9-49A3-96BB-820882E5ED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BC4386-3508-4A94-8140-DBE6021FAD4B}">
  <ds:schemaRefs>
    <ds:schemaRef ds:uri="http://www.w3.org/XML/1998/namespace"/>
    <ds:schemaRef ds:uri="http://schemas.microsoft.com/office/2006/metadata/properties"/>
    <ds:schemaRef ds:uri="9a772fc7-43d3-42eb-8ced-0362ea2d3705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9be66ed9-f3e4-440b-89c0-67e91c91689a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CCBA209-1717-42F6-A0F2-577AC7AD8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e66ed9-f3e4-440b-89c0-67e91c91689a"/>
    <ds:schemaRef ds:uri="9a772fc7-43d3-42eb-8ced-0362ea2d37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64D077F2-0B5A-43EF-8029-457B10D65F3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About</vt:lpstr>
      <vt:lpstr>Contents</vt:lpstr>
      <vt:lpstr>Figure 1.4</vt:lpstr>
      <vt:lpstr>Figure 2a</vt:lpstr>
      <vt:lpstr>Figure 2b</vt:lpstr>
      <vt:lpstr>Figure 2c</vt:lpstr>
    </vt:vector>
  </TitlesOfParts>
  <Manager/>
  <Company>Productivity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Chart data - Inquiry report - Australia’s circular economy: unlocking the opportunities</dc:title>
  <dc:subject/>
  <dc:creator>Productivity Commission</dc:creator>
  <cp:keywords/>
  <dc:description/>
  <cp:lastModifiedBy>Chris Alston</cp:lastModifiedBy>
  <cp:revision/>
  <dcterms:created xsi:type="dcterms:W3CDTF">2026-08-05T05:26:05Z</dcterms:created>
  <dcterms:modified xsi:type="dcterms:W3CDTF">2026-08-06T06:30:16Z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0x0101000005986B544EC64F90AEF1815D29CFAF</vt:lpwstr>
  </property>
  <property fmtid="{D5CDD505-2E9C-101B-9397-08002B2CF9AE}" pid="3" name="RevIMBCS">
    <vt:lpwstr>2;#Unclassified|3955eeb1-2d18-4582-aeb2-00144ec3aaf5</vt:lpwstr>
  </property>
  <property fmtid="{D5CDD505-2E9C-101B-9397-08002B2CF9AE}" pid="4" name="_dlc_DocIdItemGuid">
    <vt:lpwstr>f1bb8445-dda7-4657-a2c2-662ba86ad2f0</vt:lpwstr>
  </property>
  <property fmtid="{D5CDD505-2E9C-101B-9397-08002B2CF9AE}" pid="5" name="MSIP_Label_f7467c1a-e0ed-413c-a72b-aac8e8e94f41_Enabled">
    <vt:lpwstr>true</vt:lpwstr>
  </property>
  <property fmtid="{D5CDD505-2E9C-101B-9397-08002B2CF9AE}" pid="6" name="MSIP_Label_f7467c1a-e0ed-413c-a72b-aac8e8e94f41_SetDate">
    <vt:lpwstr>2025-11-17T23:57:31Z</vt:lpwstr>
  </property>
  <property fmtid="{D5CDD505-2E9C-101B-9397-08002B2CF9AE}" pid="7" name="MSIP_Label_f7467c1a-e0ed-413c-a72b-aac8e8e94f41_Method">
    <vt:lpwstr>Privileged</vt:lpwstr>
  </property>
  <property fmtid="{D5CDD505-2E9C-101B-9397-08002B2CF9AE}" pid="8" name="MSIP_Label_f7467c1a-e0ed-413c-a72b-aac8e8e94f41_Name">
    <vt:lpwstr>OFFICIAL</vt:lpwstr>
  </property>
  <property fmtid="{D5CDD505-2E9C-101B-9397-08002B2CF9AE}" pid="9" name="MSIP_Label_f7467c1a-e0ed-413c-a72b-aac8e8e94f41_SiteId">
    <vt:lpwstr>29f9330b-c0fe-4244-830e-ba9f275d6c34</vt:lpwstr>
  </property>
  <property fmtid="{D5CDD505-2E9C-101B-9397-08002B2CF9AE}" pid="10" name="MSIP_Label_f7467c1a-e0ed-413c-a72b-aac8e8e94f41_ActionId">
    <vt:lpwstr>a24b23db-f1e9-4e04-876d-e85ee325c2f1</vt:lpwstr>
  </property>
  <property fmtid="{D5CDD505-2E9C-101B-9397-08002B2CF9AE}" pid="11" name="MSIP_Label_f7467c1a-e0ed-413c-a72b-aac8e8e94f41_ContentBits">
    <vt:lpwstr>1</vt:lpwstr>
  </property>
  <property fmtid="{D5CDD505-2E9C-101B-9397-08002B2CF9AE}" pid="12" name="MSIP_Label_f7467c1a-e0ed-413c-a72b-aac8e8e94f41_Tag">
    <vt:lpwstr>10, 0, 1, 1</vt:lpwstr>
  </property>
  <property fmtid="{D5CDD505-2E9C-101B-9397-08002B2CF9AE}" pid="13" name="MediaServiceImageTags">
    <vt:lpwstr/>
  </property>
  <property fmtid="{D5CDD505-2E9C-101B-9397-08002B2CF9AE}" pid="14" name="TemplafyTenantId">
    <vt:lpwstr>productivitycommission</vt:lpwstr>
  </property>
  <property fmtid="{D5CDD505-2E9C-101B-9397-08002B2CF9AE}" pid="15" name="TemplafyTemplateId">
    <vt:lpwstr>637654725005441542</vt:lpwstr>
  </property>
  <property fmtid="{D5CDD505-2E9C-101B-9397-08002B2CF9AE}" pid="16" name="TemplafyUserProfileId">
    <vt:lpwstr>637800438628935677</vt:lpwstr>
  </property>
  <property fmtid="{D5CDD505-2E9C-101B-9397-08002B2CF9AE}" pid="17" name="TemplafyFromBlank">
    <vt:bool>false</vt:bool>
  </property>
</Properties>
</file>