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hris.alston\Downloads\"/>
    </mc:Choice>
  </mc:AlternateContent>
  <xr:revisionPtr revIDLastSave="0" documentId="8_{7D48FBD0-F575-470C-B03E-F6432C18C5F9}" xr6:coauthVersionLast="47" xr6:coauthVersionMax="47" xr10:uidLastSave="{00000000-0000-0000-0000-000000000000}"/>
  <bookViews>
    <workbookView xWindow="-110" yWindow="-110" windowWidth="19420" windowHeight="11500" tabRatio="976" xr2:uid="{00000000-000D-0000-FFFF-FFFF00000000}"/>
  </bookViews>
  <sheets>
    <sheet name="Contents" sheetId="18" r:id="rId1"/>
    <sheet name="Chapter 1 appendix&gt;&gt;&gt;" sheetId="57" r:id="rId2"/>
    <sheet name="1.1" sheetId="1" r:id="rId3"/>
    <sheet name="1.2" sheetId="2" r:id="rId4"/>
    <sheet name="1.3" sheetId="3" r:id="rId5"/>
    <sheet name="1.4" sheetId="4" r:id="rId6"/>
    <sheet name="1.5" sheetId="5" r:id="rId7"/>
    <sheet name="1.6" sheetId="6" r:id="rId8"/>
    <sheet name="1.7" sheetId="9" r:id="rId9"/>
    <sheet name="1.8" sheetId="38" r:id="rId10"/>
    <sheet name="1.9" sheetId="11" r:id="rId11"/>
    <sheet name="1.10" sheetId="12" r:id="rId12"/>
    <sheet name="1.11" sheetId="13" r:id="rId13"/>
    <sheet name="1.12" sheetId="14" r:id="rId14"/>
    <sheet name="1.13" sheetId="34" r:id="rId15"/>
    <sheet name="1.14" sheetId="35" r:id="rId16"/>
    <sheet name="1.15" sheetId="39" r:id="rId17"/>
  </sheets>
  <externalReferences>
    <externalReference r:id="rId18"/>
  </externalReferences>
  <definedNames>
    <definedName name="_xlnm._FilterDatabase" localSheetId="11" hidden="1">'1.10'!$BN$1:$BO$1043529</definedName>
    <definedName name="_xlnm._FilterDatabase" localSheetId="12" hidden="1">'1.11'!$BN$2:$BO$1043544</definedName>
    <definedName name="_xlnm._FilterDatabase" localSheetId="14" hidden="1">'1.13'!$B$51:$C$101</definedName>
    <definedName name="_xlnm._FilterDatabase" localSheetId="6" hidden="1">'1.5'!$C$3:$R$140</definedName>
    <definedName name="_xlnm._FilterDatabase" localSheetId="7" hidden="1">'1.6'!$A$1:$AM$604</definedName>
    <definedName name="_ftn1" localSheetId="14">'1.13'!$F$13</definedName>
    <definedName name="_ftnref1" localSheetId="14">'1.13'!$F$5</definedName>
    <definedName name="_Ref107237630" localSheetId="14">'1.13'!$B$1</definedName>
    <definedName name="Billions_convert">'[1]Report stats'!$J$6</definedName>
    <definedName name="CGT_top3_202223">[1]assistance_totals_2223!$AC$444:$AC$446</definedName>
    <definedName name="Full">#REF!</definedName>
    <definedName name="Glossary">#REF!</definedName>
    <definedName name="Introduction">#REF!</definedName>
    <definedName name="_xlnm.Print_Titles" localSheetId="2">'1.1'!$1:$2</definedName>
    <definedName name="_xlnm.Print_Titles" localSheetId="11">'1.10'!$1:$3</definedName>
    <definedName name="_xlnm.Print_Titles" localSheetId="12">'1.11'!$1:$3</definedName>
    <definedName name="_xlnm.Print_Titles" localSheetId="13">'1.12'!$1:$3</definedName>
    <definedName name="_xlnm.Print_Titles" localSheetId="16">'1.15'!$1:$2</definedName>
    <definedName name="_xlnm.Print_Titles" localSheetId="3">'1.2'!$1:$2</definedName>
    <definedName name="_xlnm.Print_Titles" localSheetId="4">'1.3'!$1:$2</definedName>
    <definedName name="_xlnm.Print_Titles" localSheetId="5">'1.4'!$1:$2</definedName>
    <definedName name="_xlnm.Print_Titles" localSheetId="6">'1.5'!$1:$3</definedName>
    <definedName name="_xlnm.Print_Titles" localSheetId="7">'1.6'!$1:$2</definedName>
    <definedName name="_xlnm.Print_Titles" localSheetId="8">'1.7'!$1:$3</definedName>
    <definedName name="_xlnm.Print_Titles" localSheetId="9">'1.8'!$1:$3</definedName>
    <definedName name="_xlnm.Print_Titles" localSheetId="10">'1.9'!$1:$3</definedName>
    <definedName name="scope">#REF!</definedName>
    <definedName name="table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 r="A4" i="13" l="1"/>
  <c r="M34" i="39" l="1"/>
  <c r="L34" i="39"/>
  <c r="M26" i="39"/>
  <c r="L26" i="39"/>
  <c r="M18" i="39"/>
  <c r="L18" i="39"/>
  <c r="A4" i="12"/>
  <c r="A4" i="14"/>
  <c r="A4" i="11"/>
  <c r="A4" i="38"/>
  <c r="A4" i="9"/>
</calcChain>
</file>

<file path=xl/sharedStrings.xml><?xml version="1.0" encoding="utf-8"?>
<sst xmlns="http://schemas.openxmlformats.org/spreadsheetml/2006/main" count="4340" uniqueCount="874">
  <si>
    <t/>
  </si>
  <si>
    <t>Allocations across sectors, 2019-20</t>
  </si>
  <si>
    <t>Allocations across sectors, 2020-21</t>
  </si>
  <si>
    <t>Allocations across sectors, 2021-22</t>
  </si>
  <si>
    <t>Allocations across sectors, 2022-23</t>
  </si>
  <si>
    <t>Allocations across sectors, 2023-24</t>
  </si>
  <si>
    <t>Unit</t>
  </si>
  <si>
    <r>
      <rPr>
        <i/>
        <sz val="10"/>
        <color rgb="FF000000"/>
        <rFont val="Arial"/>
        <family val="2"/>
      </rPr>
      <t>Budgetary outlay</t>
    </r>
    <r>
      <rPr>
        <sz val="10"/>
        <color rgb="FF000000"/>
        <rFont val="Arial"/>
        <family val="2"/>
      </rPr>
      <t/>
    </r>
  </si>
  <si>
    <r>
      <rPr>
        <i/>
        <sz val="10"/>
        <color rgb="FF000000"/>
        <rFont val="Arial"/>
        <family val="2"/>
      </rPr>
      <t>Tax concession</t>
    </r>
    <r>
      <rPr>
        <sz val="10"/>
        <color rgb="FF000000"/>
        <rFont val="Arial"/>
        <family val="2"/>
      </rPr>
      <t/>
    </r>
  </si>
  <si>
    <r>
      <rPr>
        <i/>
        <sz val="10"/>
        <color rgb="FF000000"/>
        <rFont val="Arial"/>
        <family val="2"/>
      </rPr>
      <t>Total budgetary assistance</t>
    </r>
    <r>
      <rPr>
        <sz val="10"/>
        <color rgb="FF000000"/>
        <rFont val="Arial"/>
        <family val="2"/>
      </rPr>
      <t/>
    </r>
  </si>
  <si>
    <t>2023-24</t>
  </si>
  <si>
    <t>$m</t>
  </si>
  <si>
    <t>Horticulture and fruit growing</t>
  </si>
  <si>
    <t>Sheep, beef cattle and grain farming</t>
  </si>
  <si>
    <t>Other crop growing</t>
  </si>
  <si>
    <t>Dairy cattle farming</t>
  </si>
  <si>
    <t>Other livestock farming</t>
  </si>
  <si>
    <t>Aquaculture and fishing</t>
  </si>
  <si>
    <t>Forestry and logging</t>
  </si>
  <si>
    <t>Unallocated primary production</t>
  </si>
  <si>
    <t>Mining</t>
  </si>
  <si>
    <t>Manufacturing</t>
  </si>
  <si>
    <t>Food, beverages and tobacco</t>
  </si>
  <si>
    <t>Textile, leather, clothing and footwear</t>
  </si>
  <si>
    <t>Wood and paper products</t>
  </si>
  <si>
    <t>Printing and recorded media</t>
  </si>
  <si>
    <t>Petroleum, coal, chemical and rubber</t>
  </si>
  <si>
    <t>Non-metallic mineral products</t>
  </si>
  <si>
    <t>Metal and fabricated metal products</t>
  </si>
  <si>
    <t>Motor vehicle and parts</t>
  </si>
  <si>
    <t>Other transport equipment</t>
  </si>
  <si>
    <t>Machinery and equipment manufacturing</t>
  </si>
  <si>
    <t>Furniture and other manufacturing</t>
  </si>
  <si>
    <t>Unallocated manufacturing</t>
  </si>
  <si>
    <t>Services</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</si>
  <si>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</si>
  <si>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</si>
  <si>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</si>
  <si>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</si>
  <si>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</si>
  <si>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</si>
  <si>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</si>
  <si>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</si>
  <si>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Property, professional and admin. services</t>
  </si>
  <si>
    <t>Public administration and safety</t>
  </si>
  <si>
    <t>Education and training</t>
  </si>
  <si>
    <t>Health care and social assistance</t>
  </si>
  <si>
    <t>Arts and recreation services</t>
  </si>
  <si>
    <t>Other services</t>
  </si>
  <si>
    <t>Unallocated services</t>
  </si>
  <si>
    <t>Unallocated other (a)</t>
  </si>
  <si>
    <t>Total</t>
  </si>
  <si>
    <t>$m = Millions of dollars. – Nil or rounded to zero.</t>
  </si>
  <si>
    <t>(a)</t>
  </si>
  <si>
    <t xml:space="preserve">Unallocated includes programs for which details of the initial benefiting industry cannot be readily identified.  </t>
  </si>
  <si>
    <t>Source:</t>
  </si>
  <si>
    <t>Commission estimates.</t>
  </si>
  <si>
    <t xml:space="preserve">Budgetary outlays by industry grouping </t>
  </si>
  <si>
    <t>Budgetary outlay</t>
  </si>
  <si>
    <t>Aquaculture and fishing (a)</t>
  </si>
  <si>
    <t>Unallocated primary production (b)</t>
  </si>
  <si>
    <t>Petroleum, coal, chemical and rubber products</t>
  </si>
  <si>
    <t>Non‑metallic mineral products</t>
  </si>
  <si>
    <t>Motor vehicles and parts</t>
  </si>
  <si>
    <t>Unallocated manufacturing (b)</t>
  </si>
  <si>
    <t>Property, professional and insurance services</t>
  </si>
  <si>
    <t>Unallocated services (b)</t>
  </si>
  <si>
    <t>Unallocated other (b)</t>
  </si>
  <si>
    <t>Total budgetary outlays</t>
  </si>
  <si>
    <t>$m = Millions of dollars.</t>
  </si>
  <si>
    <t>Aquaculture and fishing includes hunting and trapping.</t>
  </si>
  <si>
    <t>(b)</t>
  </si>
  <si>
    <t>Unallocated includes programs for which details of the initial benefiting industry cannot be readily identified.</t>
  </si>
  <si>
    <t xml:space="preserve">Tax concessions by industry grouping </t>
  </si>
  <si>
    <t>Tax concession</t>
  </si>
  <si>
    <t>Total tax concessions</t>
  </si>
  <si>
    <t xml:space="preserve">Budgetary assistance by industry grouping </t>
  </si>
  <si>
    <t>Total budgetary assistance</t>
  </si>
  <si>
    <t>A Better Plan for Forestry and Forest Products - Support Plantation Establishment Program</t>
  </si>
  <si>
    <t>A Better Plan for Forestry and Forest Products: Accelerate Adoption of Wood Processing Innovation Program</t>
  </si>
  <si>
    <t>A Better Plan for Forestry and Forest Products: National Institute for Forest Products Innovation</t>
  </si>
  <si>
    <t>Accelerated depreciation of fencing and fodder storage assets for primary producers</t>
  </si>
  <si>
    <t>Additional deduction for digital adoption expenses</t>
  </si>
  <si>
    <t>Additional deduction for external training expenses</t>
  </si>
  <si>
    <t>Artificial Intelligence Action Plan</t>
  </si>
  <si>
    <t>Asia Marketing Fund</t>
  </si>
  <si>
    <t>Asialink Business</t>
  </si>
  <si>
    <t>Austrade</t>
  </si>
  <si>
    <t>Australian Centre for Disease Preparedness (formerly Australian Animal Health Laboratory)</t>
  </si>
  <si>
    <t>Australian Centre for Quantum Growth</t>
  </si>
  <si>
    <t>Australian Renewable Energy Agency</t>
  </si>
  <si>
    <t>Australian Trade System Support: Cultivating Australia’s Traceability Promoting and Protecting Australian Premium Agriculture</t>
  </si>
  <si>
    <t>Bass Straight Passenger Vehicle Equalisation</t>
  </si>
  <si>
    <t>Brandy preferential excise rate</t>
  </si>
  <si>
    <t>Central Coast Food Hub</t>
  </si>
  <si>
    <t>Community Broadcasting Program</t>
  </si>
  <si>
    <t>Concessional rate of withholding tax</t>
  </si>
  <si>
    <t>Cooperative Research Centres</t>
  </si>
  <si>
    <t>Costa Group Berry Distribution Centre Expansion</t>
  </si>
  <si>
    <t>Cotton Research and Development</t>
  </si>
  <si>
    <t>Critical Minerals Development Program</t>
  </si>
  <si>
    <t>CSIRO</t>
  </si>
  <si>
    <t>Dairy Research and Development</t>
  </si>
  <si>
    <t xml:space="preserve">Defence Industry Development Strategy
</t>
  </si>
  <si>
    <t>Defence Materials Technology Centre</t>
  </si>
  <si>
    <t>Digital games tax offset</t>
  </si>
  <si>
    <t>Drought Recovery Concessional Loans Scheme - Administration</t>
  </si>
  <si>
    <t>Drought Resilience Adoption and Innovation Hubs</t>
  </si>
  <si>
    <t>Drought Resilience Commercialisation Initiative </t>
  </si>
  <si>
    <t>Drought Resilience Innovation Grants</t>
  </si>
  <si>
    <t>Duty Drawback</t>
  </si>
  <si>
    <t>Egg Research and Development</t>
  </si>
  <si>
    <t>Entrepreneurs' Infrastructure Programme - Accelerating Commercialisation</t>
  </si>
  <si>
    <t>Entrepreneurs' Infrastructure Programme - Business Management Skills</t>
  </si>
  <si>
    <t>Entrepreneurs' Programme - Innovation Connections</t>
  </si>
  <si>
    <t>Environmental Stewardship Program</t>
  </si>
  <si>
    <t>Exemption of digital games tax offset</t>
  </si>
  <si>
    <t>Exemption of film tax offset payments (now named Film Industry Concessions)</t>
  </si>
  <si>
    <t>Exploring for the Future</t>
  </si>
  <si>
    <t>Export Market Development Grants Scheme</t>
  </si>
  <si>
    <t>Extension and Adoption of Drought Resilience Farming Practices Grants</t>
  </si>
  <si>
    <t>Farm Business Concessional Loans Scheme</t>
  </si>
  <si>
    <t>Farm Business Resilience Program</t>
  </si>
  <si>
    <t>Farm Management Deposits Scheme</t>
  </si>
  <si>
    <t>Film industry offsets (labelled as Australian Screen Production Incentive)</t>
  </si>
  <si>
    <t>Fisheries Research and Development</t>
  </si>
  <si>
    <t>Fisheries Resources Research Fund</t>
  </si>
  <si>
    <t>Flinders University's Factory of the Future</t>
  </si>
  <si>
    <t>Forest and Wood Products Research and Development</t>
  </si>
  <si>
    <t>Gas-fired recovery - Gas Industry Social and Environmental Research Alliance</t>
  </si>
  <si>
    <t>Global Science and Technology Diplomacy Fund</t>
  </si>
  <si>
    <t>Grains Research and Development</t>
  </si>
  <si>
    <t>Grape and Wine Research and Development</t>
  </si>
  <si>
    <t>Grape and wine support package</t>
  </si>
  <si>
    <t>High Costs Claims Scheme/ High Cost Claims Indemnity Scheme</t>
  </si>
  <si>
    <t>HomeBuilder</t>
  </si>
  <si>
    <t>Horticulture Research and Development</t>
  </si>
  <si>
    <t>Implementing Reform in the Murray-Darling Basin</t>
  </si>
  <si>
    <t>Improved Access to Agricultural and Veterinary Chemicals - A Competitive Agricultural Sector</t>
  </si>
  <si>
    <t>Improving market transparency in perishable ag goods</t>
  </si>
  <si>
    <t>Income tax averaging provisions</t>
  </si>
  <si>
    <t>Incubator Support Programme</t>
  </si>
  <si>
    <t>Industry Growth Program</t>
  </si>
  <si>
    <t>Ingham’s Sorell Facility</t>
  </si>
  <si>
    <t>Innovation Investment Fund</t>
  </si>
  <si>
    <t>International Space Investment</t>
  </si>
  <si>
    <t>Long term trials of drought resillience farming practices program</t>
  </si>
  <si>
    <t>Manufacturing Modernisation Fund</t>
  </si>
  <si>
    <t>Meat and Livestock Research and Development</t>
  </si>
  <si>
    <t>Modern Manufacturing Initiative</t>
  </si>
  <si>
    <t>Modernising Agricultural Trade - Traceability Grants Program</t>
  </si>
  <si>
    <t>Mossman Mill Transition Program</t>
  </si>
  <si>
    <t>National Institute for Forest Products Innovation</t>
  </si>
  <si>
    <t>Norske Skog Boyer Plant Mill Feasibility Study</t>
  </si>
  <si>
    <t>Northern Australia Development Program</t>
  </si>
  <si>
    <t>Nyrstar Hobart Zinc Smelter Upgrade</t>
  </si>
  <si>
    <t>Offshore banking unit tax concession</t>
  </si>
  <si>
    <t>Other Exotic Disease Preparedness Program</t>
  </si>
  <si>
    <t>Payment scheme for Airservices Australia's en route charges</t>
  </si>
  <si>
    <t>Pig Research and Development</t>
  </si>
  <si>
    <t>Powering Australia Industry Growth Centre</t>
  </si>
  <si>
    <t>Powering the regions fund - critical inputs to critical industries</t>
  </si>
  <si>
    <t>Powering the regions fund - safeguard transformation stream</t>
  </si>
  <si>
    <t>Premium Support Scheme</t>
  </si>
  <si>
    <t>Product Stewardship for Oil Program</t>
  </si>
  <si>
    <t>RandD Tax Incentive - non-refundable tax offset</t>
  </si>
  <si>
    <t>RandD Tax Incentive - refundable tax offset</t>
  </si>
  <si>
    <t>Recycling Modernisation Fund</t>
  </si>
  <si>
    <t>Regional Arts Assistance</t>
  </si>
  <si>
    <t>Regional Growth Fund</t>
  </si>
  <si>
    <t>Regional Hydrogen Hubs Program</t>
  </si>
  <si>
    <t>Regional Investment Corporation</t>
  </si>
  <si>
    <t>Rural Financial Counselling Service</t>
  </si>
  <si>
    <t>Rural Industries Research and Development</t>
  </si>
  <si>
    <t>Screen Australia</t>
  </si>
  <si>
    <t>Skilling Australian Defence Industry</t>
  </si>
  <si>
    <t>Small business CGT 15-year asset exemption</t>
  </si>
  <si>
    <t>Small business CGT 50 per cent reduction</t>
  </si>
  <si>
    <t>Small business CGT retirement exemption</t>
  </si>
  <si>
    <t>Small business CGT rollover deferral</t>
  </si>
  <si>
    <t>Sovereign Industrial Capability Priorities Grants - Centre for Defence Industry Capability (CDIC) Program</t>
  </si>
  <si>
    <t>Sugar Research and Development</t>
  </si>
  <si>
    <t>Supply Chain Resilience Initiative</t>
  </si>
  <si>
    <t>Support for Industry Service Organisations Program</t>
  </si>
  <si>
    <t>Support for Regional Trade Events</t>
  </si>
  <si>
    <t>Supporting Australia’s Textile, Clothing and Footwear</t>
  </si>
  <si>
    <t>Supporting Australian Tourism and Travel</t>
  </si>
  <si>
    <t>Supporting Clean Energy in the Hunter</t>
  </si>
  <si>
    <t>Sustainable Rural Water Use and Infrastructure Program</t>
  </si>
  <si>
    <t>Tasmanian Freight Equalisation Scheme</t>
  </si>
  <si>
    <t>TCF corporate wear program</t>
  </si>
  <si>
    <t>Tourism Australia</t>
  </si>
  <si>
    <t>Tourism tropical North Queensland</t>
  </si>
  <si>
    <t>Townsville Hydrogen Hub</t>
  </si>
  <si>
    <t>TRADEX</t>
  </si>
  <si>
    <t>Unincorporated Small Business Tax Discount</t>
  </si>
  <si>
    <t>Waverley Wool Mill Upgrade</t>
  </si>
  <si>
    <t>Welding simulators, automation and next gen technology</t>
  </si>
  <si>
    <t>Wine Tourism and Cellar Door Grant</t>
  </si>
  <si>
    <t>Wool Research and Development</t>
  </si>
  <si>
    <t>All measures</t>
  </si>
  <si>
    <t>Budgetary assistance is intended to encourage specific activities, or to provide support for particular firms, industries or sectors. In order to provide an idea of how budgetary assistance is distributed across different activities, eight categories are identified and each program is assigned a category. These categories are (1) Industry-specific: measures to encourage production in particular industries, such as the Automotive Transformation Scheme, the Clothing and Household Textile Building Innovative Capability Program, film industry measures and the Offshore Banking Unit tax concession, (2) Small business: measures to restrict eligibility to small businesses (variously defined across programs) such as the Small Business and General Business Tax Break, the small business capital gains tax concessions, the 25% Entrepreneurs' Tax Offset and the Small Business Advisory Services Program, (3) RandD: measures to support business research, such as RandD tax concessions and funding of rural RandD corporations, CSIRO and CRCs, (4) Export: measures to support exports, such as the Export Market Development Grants scheme, import duty drawback, TRADEX and Austrade, (5) General investment: measures to encourage certain types of investment, such as the development allowance, (6) Regional/structural adjustment: measures to encourage production in particular locations, such as Regional Partnerships and Tasmanian Freight Equalisation Scheme, (7) Sector-specific: measures to encourage production in a specific sector - examples of such programs in the Primary sector include exceptional circumstances drought relief payments and the tax concessions under the Farm Management Deposits Scheme, and (8) Other: measures that do not fall within any of the above categories such as the Venture Capital Limited Partnerships Program, the Pooled Development Funds Program and the Enterprise Connect Innovation Centres Initiative.</t>
  </si>
  <si>
    <t>Measures by type (a)</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</si>
  <si>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</si>
  <si>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</si>
  <si>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</si>
  <si>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</si>
  <si>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</si>
  <si>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</si>
  <si>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</si>
  <si>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</si>
  <si>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</si>
  <si>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</si>
  <si>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</si>
  <si>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</si>
  <si>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</si>
  <si>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</si>
  <si>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</si>
  <si>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</si>
  <si>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</si>
  <si>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</si>
  <si>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</si>
  <si>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</si>
  <si>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</si>
  <si>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</si>
  <si>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</si>
  <si>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</si>
  <si>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</si>
  <si>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</si>
  <si>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</si>
  <si>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General export measures</t>
  </si>
  <si>
    <t>Accessing Premium Markets: Cooperation Activities</t>
  </si>
  <si>
    <t>Austrade - International Trade Enhancement Scheme</t>
  </si>
  <si>
    <t>Australia in Asia programs</t>
  </si>
  <si>
    <t>Australian Made Campaign - export strategy</t>
  </si>
  <si>
    <t>Australian Made Export Campaign</t>
  </si>
  <si>
    <t>Clean Energy Trade and Investment Strategy</t>
  </si>
  <si>
    <t>Development Import Finance Facility</t>
  </si>
  <si>
    <t>EFIC national interest business</t>
  </si>
  <si>
    <t>Export access</t>
  </si>
  <si>
    <t>International Food and Agricultural Service</t>
  </si>
  <si>
    <t>Package Assisting Small Exporters</t>
  </si>
  <si>
    <t>SME Export Hubs</t>
  </si>
  <si>
    <t>TEXCO</t>
  </si>
  <si>
    <t>Tourist programs</t>
  </si>
  <si>
    <t>General Investment measures</t>
  </si>
  <si>
    <t>Development allowance</t>
  </si>
  <si>
    <t>Infrastructure bonds scheme</t>
  </si>
  <si>
    <t>Invest Australia</t>
  </si>
  <si>
    <t>Land transport infrastructure borrowing's tax offsets scheme</t>
  </si>
  <si>
    <t>Regional headquarters program</t>
  </si>
  <si>
    <t>Industry-specific measures</t>
  </si>
  <si>
    <t>12-month prepayment rule</t>
  </si>
  <si>
    <t>ABC and SBS Digital Interference Scheme</t>
  </si>
  <si>
    <t>Accelerated depreciation of Australian trading ships</t>
  </si>
  <si>
    <t>ACL Bearings</t>
  </si>
  <si>
    <t>Additional CASA funding</t>
  </si>
  <si>
    <t>Advanced electricity storage</t>
  </si>
  <si>
    <t>Advanced Manufacturing Facility and Vehicle to Grid Trial</t>
  </si>
  <si>
    <t>Aerospace incentives - Hawker de Havilland</t>
  </si>
  <si>
    <t>Agr-food industry program</t>
  </si>
  <si>
    <t>Alcoa Portland Assistance</t>
  </si>
  <si>
    <t>AQIS Meat Inspection subsidy</t>
  </si>
  <si>
    <t>Aquaculture Industry Action Agenda</t>
  </si>
  <si>
    <t>Asian Business Enagement Plan</t>
  </si>
  <si>
    <t>Assistance for upgrade of Simplot Processing Plant (Tasmania)</t>
  </si>
  <si>
    <t>Assistance to the vegetable industry</t>
  </si>
  <si>
    <t>Assistance to zoos and aquariums</t>
  </si>
  <si>
    <t>Australian Film Commission</t>
  </si>
  <si>
    <t>Australian Film Finance Corporation</t>
  </si>
  <si>
    <t>Australian HomeGrown Campaign</t>
  </si>
  <si>
    <t>Australian Horticultural Corporation</t>
  </si>
  <si>
    <t>Australian Magnesium Corporation</t>
  </si>
  <si>
    <t>Australian Paper's Maryville Pulp and Paper - Assistance</t>
  </si>
  <si>
    <t>Australian Plaque Locust Commission</t>
  </si>
  <si>
    <t>Australian Seafood Industry Council</t>
  </si>
  <si>
    <t>Australian Space Science Program</t>
  </si>
  <si>
    <t>Australian Tropical Medicine Commercialisation Grants</t>
  </si>
  <si>
    <t>Australian Wine Industry Support</t>
  </si>
  <si>
    <t>Australian Wool Innovation grant</t>
  </si>
  <si>
    <t>Australia's Forest Industry - Preparing for the Future</t>
  </si>
  <si>
    <t>Automotive assistance package - post 2005 - pre-2001</t>
  </si>
  <si>
    <t>Automotive competitiveness and investment scheme - Stage 1</t>
  </si>
  <si>
    <t>Automotive competitiveness and investment scheme - Stage 2</t>
  </si>
  <si>
    <t>Automotive Diversification Programme</t>
  </si>
  <si>
    <t>Automotive incentives - Ford</t>
  </si>
  <si>
    <t>Automotive Industry Structural Adjustment Program</t>
  </si>
  <si>
    <t>Automotive market access and development</t>
  </si>
  <si>
    <t>Automotive Market Access Program</t>
  </si>
  <si>
    <t>Automotive New Markets Initiative</t>
  </si>
  <si>
    <t>Automotive Supply Chain Development Program</t>
  </si>
  <si>
    <t>Automotive Transformation Scheme</t>
  </si>
  <si>
    <t>Bait Prawn Industry Irradiation Support</t>
  </si>
  <si>
    <t>Beef Australia 2015</t>
  </si>
  <si>
    <t>Beef expo + Gracemere saleyards</t>
  </si>
  <si>
    <t>Beef Week and the Beef Australia Expo</t>
  </si>
  <si>
    <t>Bindaree Beef assistance</t>
  </si>
  <si>
    <t>Biofuels infrastructure grants</t>
  </si>
  <si>
    <t>Biotechnology Innovation Fund</t>
  </si>
  <si>
    <t>Book bounty</t>
  </si>
  <si>
    <t>Bovine Brucellosis and Tuberculosis Eradication</t>
  </si>
  <si>
    <t>Building IT strengths</t>
  </si>
  <si>
    <t>Business Events - Grants Program</t>
  </si>
  <si>
    <t>Capital Grants Scheme for Purchase of trading ships</t>
  </si>
  <si>
    <t>Carbon Capture and Storage Flagships Program</t>
  </si>
  <si>
    <t>Citrus Canker Eradication Programme</t>
  </si>
  <si>
    <t>Citrus industry market diversification subsidy</t>
  </si>
  <si>
    <t>Clean Technology Investment - Food and Foundries Program</t>
  </si>
  <si>
    <t>Clothing and Household Textile Building Innovative Capability Program</t>
  </si>
  <si>
    <t>Coal Mining Abatement Support Package</t>
  </si>
  <si>
    <t>Coal Sector Jobs Package</t>
  </si>
  <si>
    <t>Comerical Television production fund</t>
  </si>
  <si>
    <t>Commonwealth-NSW forest industry package</t>
  </si>
  <si>
    <t>Computer bounty</t>
  </si>
  <si>
    <t>Consumer Travel Support Program</t>
  </si>
  <si>
    <t>Copperstring 2.0 project</t>
  </si>
  <si>
    <t>COVID-19 Arts Sustainability Fund</t>
  </si>
  <si>
    <t>CSL - Commonwealth assistance</t>
  </si>
  <si>
    <t>Data Retention Industry Grants Programme</t>
  </si>
  <si>
    <t>Diamond Energy Assistance</t>
  </si>
  <si>
    <t>Domestic Airports Security Costs Support program</t>
  </si>
  <si>
    <t>Domestic Aviation Network Support</t>
  </si>
  <si>
    <t>Domestic aviation security charges rebate</t>
  </si>
  <si>
    <t>Duty Free Allowance</t>
  </si>
  <si>
    <t>'Eat Seafood Australia' campaign</t>
  </si>
  <si>
    <t>Encouraging Innovation in Advanced Manufacturing</t>
  </si>
  <si>
    <t>Energy Brix Australia Corporation</t>
  </si>
  <si>
    <t>Energy Security Fund - transitional assistance</t>
  </si>
  <si>
    <t>Enhanced Printing Industry Competiveness Scheme</t>
  </si>
  <si>
    <t>Equine Influenza Emergency Assistance Package</t>
  </si>
  <si>
    <t>Ethanol Bounty</t>
  </si>
  <si>
    <t>Ethanol Distribution Program</t>
  </si>
  <si>
    <t>Ethanol production subsidy</t>
  </si>
  <si>
    <t>Exotic Disease Preparedness Program</t>
  </si>
  <si>
    <t>Export and Regional Wine Support Pagkage</t>
  </si>
  <si>
    <t>Extended Printing Industry Competitiveness</t>
  </si>
  <si>
    <t>Factor F Program</t>
  </si>
  <si>
    <t>Ferretti International - Steel Processing and Galvanising Plant in Whyalla</t>
  </si>
  <si>
    <t>Ferretti International Whyalla Feasibility Study</t>
  </si>
  <si>
    <t>Film Australia</t>
  </si>
  <si>
    <t>Fisheries Structural Adjustment Package</t>
  </si>
  <si>
    <t>Fishing Structural Adjustment Package - Management Levy Subsidy</t>
  </si>
  <si>
    <t>Food Processing in Regional Australia</t>
  </si>
  <si>
    <t>Ford Australia Assistance</t>
  </si>
  <si>
    <t>Forest Industry Structural Adjustment</t>
  </si>
  <si>
    <t>Forestry Recovery Development Fund</t>
  </si>
  <si>
    <t>Forestry Salvage Transport Assistance</t>
  </si>
  <si>
    <t>Funding for Indigenous Arts Centres and Fairs</t>
  </si>
  <si>
    <t>Funding for major films - Alien: Covenant and Thor: Ragnarok</t>
  </si>
  <si>
    <t>Funding for major films - Pirates of the Caribbean: Dead Men tell No Tales</t>
  </si>
  <si>
    <t>Funding for major films - Wolverine</t>
  </si>
  <si>
    <t>Gas-fired recovery - Strategic Basin Plans</t>
  </si>
  <si>
    <t>Gold tax exemption</t>
  </si>
  <si>
    <t>Grant to Howe Leather</t>
  </si>
  <si>
    <t>Great Barrier Reef Structural Adjustment</t>
  </si>
  <si>
    <t>Green Car Innovation Fund</t>
  </si>
  <si>
    <t>Greenhouse gas abatement program</t>
  </si>
  <si>
    <t>Howe leather - loan repayment</t>
  </si>
  <si>
    <t>ICT Incubators Program</t>
  </si>
  <si>
    <t>Indigenous Broadcasting Program</t>
  </si>
  <si>
    <t>Industry Skilling Program Enhancement</t>
  </si>
  <si>
    <t>Integrated Forest Products Grant</t>
  </si>
  <si>
    <t>International Aviation Support program</t>
  </si>
  <si>
    <t>International Freight Assistance Mechanism Grants (IFAM)</t>
  </si>
  <si>
    <t>Investment incentive for holden</t>
  </si>
  <si>
    <t>Investment incentive to IBM</t>
  </si>
  <si>
    <t>Investment incentive to SITA</t>
  </si>
  <si>
    <t>Investment incentive to Syntroleum</t>
  </si>
  <si>
    <t>Investment incentives to Asia pacific space centre</t>
  </si>
  <si>
    <t>Investment Incentives to Hismelt - grant</t>
  </si>
  <si>
    <t>Investment Incentives to Hismelt - loan</t>
  </si>
  <si>
    <t>Investment incentives to Visy Industries</t>
  </si>
  <si>
    <t>Lamb Industry Development Program</t>
  </si>
  <si>
    <t>Lamb Industry Development Program - levy alleviation</t>
  </si>
  <si>
    <t>Loan to Howe Leather</t>
  </si>
  <si>
    <t>Location Incentive grant</t>
  </si>
  <si>
    <t>Low emission technology development fund</t>
  </si>
  <si>
    <t>LPG Vehicle Scheme</t>
  </si>
  <si>
    <t>Machine tools and robots bounty</t>
  </si>
  <si>
    <t>National Electricity Market Management and Code Administrator Companies - Establishment subsidy</t>
  </si>
  <si>
    <t>National Electricity Market Systems Development project</t>
  </si>
  <si>
    <t>National Energy Efficiency Initiative - Smart Grid; Smart City</t>
  </si>
  <si>
    <t>National food industry strategy</t>
  </si>
  <si>
    <t>National Forest Industries Plan</t>
  </si>
  <si>
    <t>National Forest Policy Program</t>
  </si>
  <si>
    <t>National Livestock Identification System</t>
  </si>
  <si>
    <t>National Low Emissions Coal Initiative</t>
  </si>
  <si>
    <t>National space program</t>
  </si>
  <si>
    <t>National Urban Water and Desalination Plan</t>
  </si>
  <si>
    <t>New Aircraft Combat Capability</t>
  </si>
  <si>
    <t>North QLD Community Rainforests Revegetation Program</t>
  </si>
  <si>
    <t>Northern Australia Beef Industry Strategy Indigenous Pastoral Project</t>
  </si>
  <si>
    <t>Northern Australia Rice Industry</t>
  </si>
  <si>
    <t>Northern Endeavour temporary operations and decommisisoning</t>
  </si>
  <si>
    <t>NSW Southeast Forests Program</t>
  </si>
  <si>
    <t>Other TCF programs</t>
  </si>
  <si>
    <t>Ovine Johnes Disease Control and Evaluation Programme</t>
  </si>
  <si>
    <t>Personal Protective Equipment Manufacturing Taskforce</t>
  </si>
  <si>
    <t>Pharmaceutical Industry Investment Program</t>
  </si>
  <si>
    <t>Pharmaceuticals Partnerships Program</t>
  </si>
  <si>
    <t>Pharmacy restructuring grants</t>
  </si>
  <si>
    <t>Pigmeat Processing Grants Program</t>
  </si>
  <si>
    <t>Plantation initiatives - National Forest Policy Program</t>
  </si>
  <si>
    <t>PMV Export Facilitation Scheme</t>
  </si>
  <si>
    <t>Pork industry development group grant</t>
  </si>
  <si>
    <t>Pork Producer Exit Program</t>
  </si>
  <si>
    <t>Premium Fresh Tasmania - assistance</t>
  </si>
  <si>
    <t>Printing Industry Competitiveness Scheme</t>
  </si>
  <si>
    <t>Priority Industry Capability Innovation Program</t>
  </si>
  <si>
    <t>Product Stewardship for Oil Program - transitional assistance</t>
  </si>
  <si>
    <t>Public Interest News Gathering (PING) program</t>
  </si>
  <si>
    <t>Rebate for broadcasting licence fees</t>
  </si>
  <si>
    <t>Regional Airline Network Support</t>
  </si>
  <si>
    <t>Regional airlines funding assistance</t>
  </si>
  <si>
    <t>Regional Food Producers' Innovation and Productivity Program</t>
  </si>
  <si>
    <t>Regional minerals program</t>
  </si>
  <si>
    <t>Reimbursement of aviation fuel excise</t>
  </si>
  <si>
    <t>Remote air services subsidy</t>
  </si>
  <si>
    <t>Remote commercial television subsidy</t>
  </si>
  <si>
    <t>Remote Renewable Power Generation Program</t>
  </si>
  <si>
    <t>Renewable energy commercialisation</t>
  </si>
  <si>
    <t>Restart Investment to Sustain and Expand (RISE) Fund</t>
  </si>
  <si>
    <t>Salvage Storage Fund</t>
  </si>
  <si>
    <t>Shipbuilding bounty</t>
  </si>
  <si>
    <t>Shipbuilding innovation scheme</t>
  </si>
  <si>
    <t>Small scale mammalian cell production facility</t>
  </si>
  <si>
    <t>Software engineering centres</t>
  </si>
  <si>
    <t>Solar cities initiative</t>
  </si>
  <si>
    <t>Solar Flagships Programs</t>
  </si>
  <si>
    <t>Space Infrastructure Fund</t>
  </si>
  <si>
    <t>Spectrum pricing transitional support (Waiving the Commercial Broadcasting Tax)</t>
  </si>
  <si>
    <t>Steel Transformation Plan</t>
  </si>
  <si>
    <t>Sugar industries package</t>
  </si>
  <si>
    <t>Sugar Industry Infrastructure Program</t>
  </si>
  <si>
    <t>Sugar Industry Program</t>
  </si>
  <si>
    <t>Sugar Industry Reform Program</t>
  </si>
  <si>
    <t>Support for an Australian Fashion Certification Trademark</t>
  </si>
  <si>
    <t>Supporting the Port Kembla Power Station</t>
  </si>
  <si>
    <t>Surgical Mask Material</t>
  </si>
  <si>
    <t>Tasmanian Community Forest Agreement</t>
  </si>
  <si>
    <t>Tasmanian Contractors Assistance Program</t>
  </si>
  <si>
    <t>Tasmanian Forests Agreement - Implementation Package</t>
  </si>
  <si>
    <t>Tasmanian wheat freight subsidy</t>
  </si>
  <si>
    <t>Tax Deduction for horticultural plantations</t>
  </si>
  <si>
    <t>Tax deductions for grape vines</t>
  </si>
  <si>
    <t>Tax incentives for film investment</t>
  </si>
  <si>
    <t>TCF 2000 Strategy</t>
  </si>
  <si>
    <t>TCF Development - Other</t>
  </si>
  <si>
    <t>TCF import credit scheme</t>
  </si>
  <si>
    <t>TCF Product Diversification Scheme</t>
  </si>
  <si>
    <t>TCF Small Business Program</t>
  </si>
  <si>
    <t>TCF Strategic Capability Program</t>
  </si>
  <si>
    <t>TCF Strategic Investment Program</t>
  </si>
  <si>
    <t>TCF Strategic Investment Program Scheme - Post 2005</t>
  </si>
  <si>
    <t>TCF Structural Adjustment Scheme</t>
  </si>
  <si>
    <t>The Advanced Networks Program</t>
  </si>
  <si>
    <t>Tobacco Grower Adjustment Assistance</t>
  </si>
  <si>
    <t>Tourism Aviation Network Support program</t>
  </si>
  <si>
    <t>Toyota Major Facelift Vehicle and Supplier Grant</t>
  </si>
  <si>
    <t>Travel Compensation Fund</t>
  </si>
  <si>
    <t>Tri-State fruit fly strategy</t>
  </si>
  <si>
    <t>Tuberculosis Freedom Assurance Programme</t>
  </si>
  <si>
    <t>United Medical Protection support</t>
  </si>
  <si>
    <t>Venture capital limited partnerships</t>
  </si>
  <si>
    <t>Vodafone Hutchison Australia - Tasmania Call Centre Expansion</t>
  </si>
  <si>
    <t>Waivers of domestic aviation Airservices charges</t>
  </si>
  <si>
    <t>Wheat Export Authority Supplementation</t>
  </si>
  <si>
    <t>Wind Turbine Industry assistance</t>
  </si>
  <si>
    <t>Wine Australia Corporation</t>
  </si>
  <si>
    <t>Wine Industry - loan conversion</t>
  </si>
  <si>
    <t>Wine Industry Package</t>
  </si>
  <si>
    <t>Other measures</t>
  </si>
  <si>
    <t>Advanced Manufacturing Growth Fund</t>
  </si>
  <si>
    <t>Asia Pacific Partnership on Clean Development and Climate</t>
  </si>
  <si>
    <t>Australian made programs</t>
  </si>
  <si>
    <t>Australian Tourism Development Program</t>
  </si>
  <si>
    <t>Best practice demonstration program</t>
  </si>
  <si>
    <t>Boosting Female Founders Initiative</t>
  </si>
  <si>
    <t>Clean Business Australia - Green Building Fund</t>
  </si>
  <si>
    <t>Clean Food Production Program</t>
  </si>
  <si>
    <t>Digital Enterprise Program</t>
  </si>
  <si>
    <t>Energy Efficiency Information Grants</t>
  </si>
  <si>
    <t>Energy Efficiency Program</t>
  </si>
  <si>
    <t>Energy Efficient Communities Program</t>
  </si>
  <si>
    <t>Enterprise Connect Innovation Centres</t>
  </si>
  <si>
    <t>Enterprise Development Program</t>
  </si>
  <si>
    <t>Enterprise networking program</t>
  </si>
  <si>
    <t>Extension to capital gains tax roll-over relief for statutory licenses</t>
  </si>
  <si>
    <t>Farm innovation program - the Key to Success</t>
  </si>
  <si>
    <t>Film Licensed Investment Company Scheme</t>
  </si>
  <si>
    <t>Further tourism promotion - Tourist programs</t>
  </si>
  <si>
    <t>Greenhouse voulantary gas reduction</t>
  </si>
  <si>
    <t>Home Based Business Seminars</t>
  </si>
  <si>
    <t>Improving Digital Capability of SMEs</t>
  </si>
  <si>
    <t>Indigenous Carbon Farming Fund</t>
  </si>
  <si>
    <t>Indigenous Tourism Business Ready Program</t>
  </si>
  <si>
    <t>Industry Capability Network Limited and Supplier Access to Major Projects</t>
  </si>
  <si>
    <t>Industry Cooperative Innovation Program</t>
  </si>
  <si>
    <t>Innovative Agricultural Marketing Program</t>
  </si>
  <si>
    <t>Insulation Industry Assistance Package</t>
  </si>
  <si>
    <t>Intermediary Access Program</t>
  </si>
  <si>
    <t>Live Animal Exports Business Assistance</t>
  </si>
  <si>
    <t>Low Emissions Technology and Abatement Program</t>
  </si>
  <si>
    <t>National Energy Efficiency Program</t>
  </si>
  <si>
    <t>National Tourism Accreditation Framework</t>
  </si>
  <si>
    <t>Pooled development funds</t>
  </si>
  <si>
    <t>Private sector linkages program</t>
  </si>
  <si>
    <t>Procurement strategy</t>
  </si>
  <si>
    <t>Queensland Tourism Assistance Package</t>
  </si>
  <si>
    <t>See Australia Domestic Tourism Initiative</t>
  </si>
  <si>
    <t>Supporting Reliable Energy Infrastructure</t>
  </si>
  <si>
    <t>Taxation assistance for victims of Australian natural disasters</t>
  </si>
  <si>
    <t>Techfast</t>
  </si>
  <si>
    <t>Technology support centres</t>
  </si>
  <si>
    <t>Tourism Assistance Package</t>
  </si>
  <si>
    <t>Tourism Operations</t>
  </si>
  <si>
    <t>TQUAL Grants</t>
  </si>
  <si>
    <t>R&amp;D measures</t>
  </si>
  <si>
    <t>Biotechnology Australia</t>
  </si>
  <si>
    <t>Boosting Farm Profits Through Rural RandD - A Competitive Agricultural Sector</t>
  </si>
  <si>
    <t>CCUS Development Fund</t>
  </si>
  <si>
    <t>Centre for Defence Industry Capability (CDIC) Program</t>
  </si>
  <si>
    <t>Clean Business Australia - Climate Ready Program</t>
  </si>
  <si>
    <t>Clean Technology Innovation Program</t>
  </si>
  <si>
    <t>Climate Change Adaption Partnerships Program</t>
  </si>
  <si>
    <t>Climate Change and Productivity Research Program</t>
  </si>
  <si>
    <t>COMET Program</t>
  </si>
  <si>
    <t>Commercial Ready Program</t>
  </si>
  <si>
    <t>Commercialisation Australia</t>
  </si>
  <si>
    <t>Commonwealth technology park</t>
  </si>
  <si>
    <t>Energy Innovation Fund</t>
  </si>
  <si>
    <t>Energy Research and Development</t>
  </si>
  <si>
    <t>Fisheries Research Program</t>
  </si>
  <si>
    <t>Fisheries Resources Research Program</t>
  </si>
  <si>
    <t>Harvesting Productivity Initiative</t>
  </si>
  <si>
    <t>ICT centre of excellence</t>
  </si>
  <si>
    <t>Industry 4.0 Testlabs for Australia</t>
  </si>
  <si>
    <t>Innovation Access Program</t>
  </si>
  <si>
    <t>Innovation Investment Follow-on Fund</t>
  </si>
  <si>
    <t>Land and Water Research and Development</t>
  </si>
  <si>
    <t>Major national research facilities</t>
  </si>
  <si>
    <t>Manufacturing Technology Innovation Centre</t>
  </si>
  <si>
    <t>National Enabling Technologies Strategy</t>
  </si>
  <si>
    <t>National Innovation Games</t>
  </si>
  <si>
    <t>National Stem Cell Centre</t>
  </si>
  <si>
    <t>National Weeds and Productivity Research Program</t>
  </si>
  <si>
    <t>New Industries Development Program</t>
  </si>
  <si>
    <t>Office of the Supervising Scientist of the Alligator Rivers Region Research Institute</t>
  </si>
  <si>
    <t>Other Rural Research - Research and Development</t>
  </si>
  <si>
    <t>Premium RandD tax concession</t>
  </si>
  <si>
    <t>Preseed fund</t>
  </si>
  <si>
    <t>RandD Start</t>
  </si>
  <si>
    <t>RandD Start Loans</t>
  </si>
  <si>
    <t>RandD tax concession</t>
  </si>
  <si>
    <t>RandD tax offset payments - exemption</t>
  </si>
  <si>
    <t>RandD tax offsets - Refundable</t>
  </si>
  <si>
    <t>Renewable Energy Development Initiative</t>
  </si>
  <si>
    <t>Renewable Energy Equity Fund</t>
  </si>
  <si>
    <t>Soil Carbon and Methane</t>
  </si>
  <si>
    <t>Technology Diffusion Program</t>
  </si>
  <si>
    <t>Thermochemical Conversion Technology Trial Facility</t>
  </si>
  <si>
    <t>Torres Strait Prawn Fisheries Program</t>
  </si>
  <si>
    <t>Water Resources - assessment and research grants</t>
  </si>
  <si>
    <t>Regional / Structural adjustment measures</t>
  </si>
  <si>
    <t>Activating Regional Hydrogen Exporting Hubs</t>
  </si>
  <si>
    <t>Australian Government Innovation and Investment Fund - Tasmania</t>
  </si>
  <si>
    <t>Back of Bourke Exhibition Centre</t>
  </si>
  <si>
    <t>Beaconsfield Community Fund</t>
  </si>
  <si>
    <t>Beetaloo Cooperative Drilling Program</t>
  </si>
  <si>
    <t>Cairns Esplanade Development</t>
  </si>
  <si>
    <t>Cairns Foreshore Promenade Development</t>
  </si>
  <si>
    <t>Commonwealth National Parks - Support for Tourism - Fee Waivers</t>
  </si>
  <si>
    <t>Eden structural adjustment</t>
  </si>
  <si>
    <t>Fairbridge Village Redevelopment</t>
  </si>
  <si>
    <t>Fishing Structural Adjustment Package - Onshore Business Restructure Program</t>
  </si>
  <si>
    <t>Geelong Innovation and Investment Fund</t>
  </si>
  <si>
    <t>Illawarra Region Innovation and Investment Fund</t>
  </si>
  <si>
    <t>Innovation Investment Fund for South Australia</t>
  </si>
  <si>
    <t>Kimberley Cultural Tourism Promotion</t>
  </si>
  <si>
    <t>Lancefield Vistor Information Centre and Reserve</t>
  </si>
  <si>
    <t>Melbourne's North Innovation and Investment Fund</t>
  </si>
  <si>
    <t>Micro-grids-Regional and Remote Communities</t>
  </si>
  <si>
    <t>North East Chinese Heritage 'Trail of the Tin Dragon'</t>
  </si>
  <si>
    <t>North East Tasmania Innovation and Investment Fund</t>
  </si>
  <si>
    <t>North West and Northern Tasmania Innovation and Investment Fund</t>
  </si>
  <si>
    <t>Oatlands Callington Mill upgrade</t>
  </si>
  <si>
    <t>Port Kembla Industry Facilitation Fund</t>
  </si>
  <si>
    <t>Recovery for Regional Tourism</t>
  </si>
  <si>
    <t>Regional assistance program</t>
  </si>
  <si>
    <t>Regional Equalisation Plan</t>
  </si>
  <si>
    <t>Regional Online Tourism Program</t>
  </si>
  <si>
    <t>Regional Partnerships Program</t>
  </si>
  <si>
    <t>Regional Small Business Support Program (formerly 'Drought Communities Small Business Support Program')</t>
  </si>
  <si>
    <t>Regional Tourism Program</t>
  </si>
  <si>
    <t>Scottsdale Industry and Community Development Fund</t>
  </si>
  <si>
    <t>South Australia Innovation and Investment Fund and Labour Assistance Package</t>
  </si>
  <si>
    <t>South East South Australia Innovation and Investment Fund</t>
  </si>
  <si>
    <t>South West Forests structural adjustment program</t>
  </si>
  <si>
    <t>Stockman's Hall of Fame</t>
  </si>
  <si>
    <t>Structural Adjustment Fund for South Australia</t>
  </si>
  <si>
    <t>Sustainable Regions Programs</t>
  </si>
  <si>
    <t>Tasmanian Economic Diversification Projects - OfficeMax</t>
  </si>
  <si>
    <t>Tasmanian Forest Industry Adjustment Package</t>
  </si>
  <si>
    <t>Tasmanian Forest Tourism Initiative</t>
  </si>
  <si>
    <t>Tasmanian Infrastructure Initiative</t>
  </si>
  <si>
    <t>Tasmanian Innovation and Investment Fund</t>
  </si>
  <si>
    <t>Tasmanian Jobs and Growth Package</t>
  </si>
  <si>
    <t>Tasmanian Jobs and Investment Fund</t>
  </si>
  <si>
    <t>Tasmanian Regional Tourism</t>
  </si>
  <si>
    <t>Temporary Assistance for Tasmanian Exporters</t>
  </si>
  <si>
    <t>The Great Green Way - Tourism Initiative</t>
  </si>
  <si>
    <t>Tourism in protected areas</t>
  </si>
  <si>
    <t>Tourism Industry Regional Development</t>
  </si>
  <si>
    <t>Tropical Cyclone Larry (and Monica) Business Assistance Fund</t>
  </si>
  <si>
    <t>Waiver of the Environmental Management Charge</t>
  </si>
  <si>
    <t>Wide Bay Burnett structural adjustment program</t>
  </si>
  <si>
    <t>Willow Court Restoration of 'The Barracks'</t>
  </si>
  <si>
    <t>Woodend Bike Trail</t>
  </si>
  <si>
    <t>Sector-specific measures</t>
  </si>
  <si>
    <t>Agribusiness programs</t>
  </si>
  <si>
    <t>Agricultural development partnership</t>
  </si>
  <si>
    <t>Assistance for Farmers and Farm Communities in Drought Drought Pests and Weeds</t>
  </si>
  <si>
    <t>Assistance for Farmers and Farm Communities in Drought Farm Hub</t>
  </si>
  <si>
    <t>Australian Manufacturing Fund - Personal Protective Equipment</t>
  </si>
  <si>
    <t>Capital expenditure deduction for mining; quarrying and petroleum operations</t>
  </si>
  <si>
    <t>Carbon Farming Futures</t>
  </si>
  <si>
    <t>Carbon Farming Initiative</t>
  </si>
  <si>
    <t>Caring for our country - Landcare</t>
  </si>
  <si>
    <t>Clean Business Australia - Re-tooling for Climate Change</t>
  </si>
  <si>
    <t>Clean Technology Investment - General Program</t>
  </si>
  <si>
    <t>Climate Change Adjustment Program</t>
  </si>
  <si>
    <t>Drought assistance - Murray Darling Basin grants to irrigators</t>
  </si>
  <si>
    <t>Drought assistance - professional advice</t>
  </si>
  <si>
    <t>Drought assistance - re-establishment assistance</t>
  </si>
  <si>
    <t>Drought assistance - technical information workshop</t>
  </si>
  <si>
    <t>Drought Assistance Package - concessionsl loans</t>
  </si>
  <si>
    <t>Drought Concessional Loans Scheme - Administration</t>
  </si>
  <si>
    <t>Drought Relief Package</t>
  </si>
  <si>
    <t>Emissions Reduction and New Investments Under the Tech Investments Roadmap</t>
  </si>
  <si>
    <t>Exceptional Circumstances - interest rate subsidy</t>
  </si>
  <si>
    <t>Exceptional Circumstances - relief payments</t>
  </si>
  <si>
    <t>Exploration Development Incentive</t>
  </si>
  <si>
    <t>Farm assistance program</t>
  </si>
  <si>
    <t>Farm Bis Program</t>
  </si>
  <si>
    <t>Farm business programs</t>
  </si>
  <si>
    <t>Farm Co-operatives and Collaboration Pilot - Stronger Farmers; Stronger Economy</t>
  </si>
  <si>
    <t>Farm Family Restart Scheme</t>
  </si>
  <si>
    <t>Farm Finance - concessional loans -Administration</t>
  </si>
  <si>
    <t>Farm Help</t>
  </si>
  <si>
    <t>Farm Household Support Scheme</t>
  </si>
  <si>
    <t>Food and Fibre Supply Chain Program</t>
  </si>
  <si>
    <t>General investment allowance</t>
  </si>
  <si>
    <t>Income Equalisation Deposits Scheme</t>
  </si>
  <si>
    <t>Industry Growth Centres</t>
  </si>
  <si>
    <t>Industry Partnerships Program</t>
  </si>
  <si>
    <t>Interim Income Support</t>
  </si>
  <si>
    <t>Investment promotion and Facilitation program</t>
  </si>
  <si>
    <t>Junior Minerals Exploration Incentive</t>
  </si>
  <si>
    <t>Leadership in Agriculture Industries Fund</t>
  </si>
  <si>
    <t>Managing Farm Risk Program - Stronger Farmers; Stronger Economy</t>
  </si>
  <si>
    <t>Manufacturing Transition Grants Programme</t>
  </si>
  <si>
    <t>National Landcare Program</t>
  </si>
  <si>
    <t>Next Generation Manufacturing Investment Programme</t>
  </si>
  <si>
    <t>On-farm Emergency Water Infrastructure Rebate Scheme</t>
  </si>
  <si>
    <t>Promoting Australian Produce Program</t>
  </si>
  <si>
    <t>Regional assistance</t>
  </si>
  <si>
    <t>Rural Adjustment Scheme</t>
  </si>
  <si>
    <t>Rural Communities Access Program</t>
  </si>
  <si>
    <t>Skilling Farmers for the Future</t>
  </si>
  <si>
    <t>Supermarket to Asia strategy</t>
  </si>
  <si>
    <t>Support for Small Exporters - A Competitive Agricultural Sector</t>
  </si>
  <si>
    <t>Supporting Agricultural Shows and Field Days Package</t>
  </si>
  <si>
    <t>Tax allowance on drought preparedness assets</t>
  </si>
  <si>
    <t>Victorian Innovation and Investment Fund - Ford Assistance</t>
  </si>
  <si>
    <t>Water for Fodder program</t>
  </si>
  <si>
    <t>Small business measures</t>
  </si>
  <si>
    <t>25 per cent entrepreneurs' tax offset</t>
  </si>
  <si>
    <t>Defence Global Competitiveness Grants - Centre for Defence Industry Capability (CDIC) Program</t>
  </si>
  <si>
    <t>Empowering Businesses to Go Digital</t>
  </si>
  <si>
    <t>Hotel Energy Uplift program</t>
  </si>
  <si>
    <t>Small Business - Simplified depreciation rules (IAWO)</t>
  </si>
  <si>
    <t>Small Business Advisory Services Program</t>
  </si>
  <si>
    <t>Small Business Assistance (Tourism)</t>
  </si>
  <si>
    <t>Small Business Interest Rate Subsidy - in EC-declared areas</t>
  </si>
  <si>
    <t>Small business Online Program</t>
  </si>
  <si>
    <t>Small business participation in major projects</t>
  </si>
  <si>
    <t>Small business programs</t>
  </si>
  <si>
    <t>Small business Support Line</t>
  </si>
  <si>
    <t>Supporting SMEs to Build Cyber Security Resilience</t>
  </si>
  <si>
    <t>The Small Business and General Business Tax Break</t>
  </si>
  <si>
    <t>Nursery and floriculture production</t>
  </si>
  <si>
    <t>Mushroom and vegetable growing</t>
  </si>
  <si>
    <t>Fruit and tree nut growing</t>
  </si>
  <si>
    <t>Poultry farming</t>
  </si>
  <si>
    <t>Deer farming</t>
  </si>
  <si>
    <t>Aquaculture</t>
  </si>
  <si>
    <t>Fishing, hunting and trapping</t>
  </si>
  <si>
    <t>Food products</t>
  </si>
  <si>
    <t>Beverage and tobacco products</t>
  </si>
  <si>
    <t>Wood products</t>
  </si>
  <si>
    <t>Pulp and paper products</t>
  </si>
  <si>
    <t>Petroleum and coal products</t>
  </si>
  <si>
    <t>Basic chemical and chemical products</t>
  </si>
  <si>
    <t>Polymer and rubber products</t>
  </si>
  <si>
    <t>Primary metal and metal products</t>
  </si>
  <si>
    <t>Fabricated metal products</t>
  </si>
  <si>
    <t>Information media and telecommunications</t>
  </si>
  <si>
    <t>Rental, hiring and real estate services</t>
  </si>
  <si>
    <t>Professional, scientific and technical services</t>
  </si>
  <si>
    <t>Administrative and support services</t>
  </si>
  <si>
    <t>Unallocated other</t>
  </si>
  <si>
    <r>
      <rPr>
        <i/>
        <sz val="10"/>
        <color rgb="FF000000"/>
        <rFont val="Arial"/>
        <family val="2"/>
      </rPr>
      <t>Total</t>
    </r>
    <r>
      <rPr>
        <sz val="10"/>
        <color rgb="FF000000"/>
        <rFont val="Arial"/>
        <family val="2"/>
      </rPr>
      <t xml:space="preserve"> (a)</t>
    </r>
  </si>
  <si>
    <r>
      <rPr>
        <i/>
        <sz val="10"/>
        <color rgb="FF000000"/>
        <rFont val="Arial"/>
        <family val="2"/>
      </rPr>
      <t>A-011</t>
    </r>
    <r>
      <rPr>
        <sz val="10"/>
        <color rgb="FF000000"/>
        <rFont val="Arial"/>
        <family val="2"/>
      </rPr>
      <t/>
    </r>
  </si>
  <si>
    <r>
      <rPr>
        <i/>
        <sz val="10"/>
        <color rgb="FF000000"/>
        <rFont val="Arial"/>
        <family val="2"/>
      </rPr>
      <t>A-012</t>
    </r>
    <r>
      <rPr>
        <sz val="10"/>
        <color rgb="FF000000"/>
        <rFont val="Arial"/>
        <family val="2"/>
      </rPr>
      <t/>
    </r>
  </si>
  <si>
    <r>
      <rPr>
        <i/>
        <sz val="10"/>
        <color rgb="FF000000"/>
        <rFont val="Arial"/>
        <family val="2"/>
      </rPr>
      <t>A-013</t>
    </r>
    <r>
      <rPr>
        <sz val="10"/>
        <color rgb="FF000000"/>
        <rFont val="Arial"/>
        <family val="2"/>
      </rPr>
      <t/>
    </r>
  </si>
  <si>
    <r>
      <rPr>
        <i/>
        <sz val="10"/>
        <color rgb="FF000000"/>
        <rFont val="Arial"/>
        <family val="2"/>
      </rPr>
      <t>A-014</t>
    </r>
    <r>
      <rPr>
        <sz val="10"/>
        <color rgb="FF000000"/>
        <rFont val="Arial"/>
        <family val="2"/>
      </rPr>
      <t/>
    </r>
  </si>
  <si>
    <r>
      <rPr>
        <i/>
        <sz val="10"/>
        <color rgb="FF000000"/>
        <rFont val="Arial"/>
        <family val="2"/>
      </rPr>
      <t>A-015</t>
    </r>
    <r>
      <rPr>
        <sz val="10"/>
        <color rgb="FF000000"/>
        <rFont val="Arial"/>
        <family val="2"/>
      </rPr>
      <t/>
    </r>
  </si>
  <si>
    <r>
      <rPr>
        <i/>
        <sz val="10"/>
        <color rgb="FF000000"/>
        <rFont val="Arial"/>
        <family val="2"/>
      </rPr>
      <t>A-016</t>
    </r>
    <r>
      <rPr>
        <sz val="10"/>
        <color rgb="FF000000"/>
        <rFont val="Arial"/>
        <family val="2"/>
      </rPr>
      <t/>
    </r>
  </si>
  <si>
    <r>
      <rPr>
        <i/>
        <sz val="10"/>
        <color rgb="FF000000"/>
        <rFont val="Arial"/>
        <family val="2"/>
      </rPr>
      <t>A-017</t>
    </r>
    <r>
      <rPr>
        <sz val="10"/>
        <color rgb="FF000000"/>
        <rFont val="Arial"/>
        <family val="2"/>
      </rPr>
      <t/>
    </r>
  </si>
  <si>
    <r>
      <rPr>
        <i/>
        <sz val="10"/>
        <color rgb="FF000000"/>
        <rFont val="Arial"/>
        <family val="2"/>
      </rPr>
      <t>A-018</t>
    </r>
    <r>
      <rPr>
        <sz val="10"/>
        <color rgb="FF000000"/>
        <rFont val="Arial"/>
        <family val="2"/>
      </rPr>
      <t/>
    </r>
  </si>
  <si>
    <r>
      <rPr>
        <i/>
        <sz val="10"/>
        <color rgb="FF000000"/>
        <rFont val="Arial"/>
        <family val="2"/>
      </rPr>
      <t>A-019</t>
    </r>
    <r>
      <rPr>
        <sz val="10"/>
        <color rgb="FF000000"/>
        <rFont val="Arial"/>
        <family val="2"/>
      </rPr>
      <t/>
    </r>
  </si>
  <si>
    <r>
      <rPr>
        <i/>
        <sz val="10"/>
        <color rgb="FF000000"/>
        <rFont val="Arial"/>
        <family val="2"/>
      </rPr>
      <t>A-02</t>
    </r>
    <r>
      <rPr>
        <sz val="10"/>
        <color rgb="FF000000"/>
        <rFont val="Arial"/>
        <family val="2"/>
      </rPr>
      <t/>
    </r>
  </si>
  <si>
    <r>
      <rPr>
        <i/>
        <sz val="10"/>
        <color rgb="FF000000"/>
        <rFont val="Arial"/>
        <family val="2"/>
      </rPr>
      <t>A-03</t>
    </r>
    <r>
      <rPr>
        <sz val="10"/>
        <color rgb="FF000000"/>
        <rFont val="Arial"/>
        <family val="2"/>
      </rPr>
      <t/>
    </r>
  </si>
  <si>
    <r>
      <rPr>
        <i/>
        <sz val="10"/>
        <color rgb="FF000000"/>
        <rFont val="Arial"/>
        <family val="2"/>
      </rPr>
      <t>A-04</t>
    </r>
    <r>
      <rPr>
        <sz val="10"/>
        <color rgb="FF000000"/>
        <rFont val="Arial"/>
        <family val="2"/>
      </rPr>
      <t/>
    </r>
  </si>
  <si>
    <r>
      <rPr>
        <i/>
        <sz val="10"/>
        <color rgb="FF000000"/>
        <rFont val="Arial"/>
        <family val="2"/>
      </rPr>
      <t>A-05</t>
    </r>
    <r>
      <rPr>
        <sz val="10"/>
        <color rgb="FF000000"/>
        <rFont val="Arial"/>
        <family val="2"/>
      </rPr>
      <t/>
    </r>
  </si>
  <si>
    <r>
      <rPr>
        <i/>
        <sz val="10"/>
        <color rgb="FF000000"/>
        <rFont val="Arial"/>
        <family val="2"/>
      </rPr>
      <t>A-UP</t>
    </r>
    <r>
      <rPr>
        <sz val="10"/>
        <color rgb="FF000000"/>
        <rFont val="Arial"/>
        <family val="2"/>
      </rPr>
      <t/>
    </r>
  </si>
  <si>
    <r>
      <rPr>
        <i/>
        <sz val="10"/>
        <color rgb="FF000000"/>
        <rFont val="Arial"/>
        <family val="2"/>
      </rPr>
      <t>B</t>
    </r>
    <r>
      <rPr>
        <sz val="10"/>
        <color rgb="FF000000"/>
        <rFont val="Arial"/>
        <family val="2"/>
      </rPr>
      <t/>
    </r>
  </si>
  <si>
    <r>
      <rPr>
        <i/>
        <sz val="10"/>
        <color rgb="FF000000"/>
        <rFont val="Arial"/>
        <family val="2"/>
      </rPr>
      <t>C-11</t>
    </r>
    <r>
      <rPr>
        <sz val="10"/>
        <color rgb="FF000000"/>
        <rFont val="Arial"/>
        <family val="2"/>
      </rPr>
      <t/>
    </r>
  </si>
  <si>
    <r>
      <rPr>
        <i/>
        <sz val="10"/>
        <color rgb="FF000000"/>
        <rFont val="Arial"/>
        <family val="2"/>
      </rPr>
      <t>C-12</t>
    </r>
    <r>
      <rPr>
        <sz val="10"/>
        <color rgb="FF000000"/>
        <rFont val="Arial"/>
        <family val="2"/>
      </rPr>
      <t/>
    </r>
  </si>
  <si>
    <r>
      <rPr>
        <i/>
        <sz val="10"/>
        <color rgb="FF000000"/>
        <rFont val="Arial"/>
        <family val="2"/>
      </rPr>
      <t>C-13</t>
    </r>
    <r>
      <rPr>
        <sz val="10"/>
        <color rgb="FF000000"/>
        <rFont val="Arial"/>
        <family val="2"/>
      </rPr>
      <t/>
    </r>
  </si>
  <si>
    <r>
      <rPr>
        <i/>
        <sz val="10"/>
        <color rgb="FF000000"/>
        <rFont val="Arial"/>
        <family val="2"/>
      </rPr>
      <t>C-14</t>
    </r>
    <r>
      <rPr>
        <sz val="10"/>
        <color rgb="FF000000"/>
        <rFont val="Arial"/>
        <family val="2"/>
      </rPr>
      <t/>
    </r>
  </si>
  <si>
    <r>
      <rPr>
        <i/>
        <sz val="10"/>
        <color rgb="FF000000"/>
        <rFont val="Arial"/>
        <family val="2"/>
      </rPr>
      <t>C-15</t>
    </r>
    <r>
      <rPr>
        <sz val="10"/>
        <color rgb="FF000000"/>
        <rFont val="Arial"/>
        <family val="2"/>
      </rPr>
      <t/>
    </r>
  </si>
  <si>
    <r>
      <rPr>
        <i/>
        <sz val="10"/>
        <color rgb="FF000000"/>
        <rFont val="Arial"/>
        <family val="2"/>
      </rPr>
      <t>C-16</t>
    </r>
    <r>
      <rPr>
        <sz val="10"/>
        <color rgb="FF000000"/>
        <rFont val="Arial"/>
        <family val="2"/>
      </rPr>
      <t/>
    </r>
  </si>
  <si>
    <r>
      <rPr>
        <i/>
        <sz val="10"/>
        <color rgb="FF000000"/>
        <rFont val="Arial"/>
        <family val="2"/>
      </rPr>
      <t>C-17</t>
    </r>
    <r>
      <rPr>
        <sz val="10"/>
        <color rgb="FF000000"/>
        <rFont val="Arial"/>
        <family val="2"/>
      </rPr>
      <t/>
    </r>
  </si>
  <si>
    <r>
      <rPr>
        <i/>
        <sz val="10"/>
        <color rgb="FF000000"/>
        <rFont val="Arial"/>
        <family val="2"/>
      </rPr>
      <t>C-18</t>
    </r>
    <r>
      <rPr>
        <sz val="10"/>
        <color rgb="FF000000"/>
        <rFont val="Arial"/>
        <family val="2"/>
      </rPr>
      <t/>
    </r>
  </si>
  <si>
    <r>
      <rPr>
        <i/>
        <sz val="10"/>
        <color rgb="FF000000"/>
        <rFont val="Arial"/>
        <family val="2"/>
      </rPr>
      <t>C-19</t>
    </r>
    <r>
      <rPr>
        <sz val="10"/>
        <color rgb="FF000000"/>
        <rFont val="Arial"/>
        <family val="2"/>
      </rPr>
      <t/>
    </r>
  </si>
  <si>
    <r>
      <rPr>
        <i/>
        <sz val="10"/>
        <color rgb="FF000000"/>
        <rFont val="Arial"/>
        <family val="2"/>
      </rPr>
      <t>C-20</t>
    </r>
    <r>
      <rPr>
        <sz val="10"/>
        <color rgb="FF000000"/>
        <rFont val="Arial"/>
        <family val="2"/>
      </rPr>
      <t/>
    </r>
  </si>
  <si>
    <r>
      <rPr>
        <i/>
        <sz val="10"/>
        <color rgb="FF000000"/>
        <rFont val="Arial"/>
        <family val="2"/>
      </rPr>
      <t>C-21</t>
    </r>
    <r>
      <rPr>
        <sz val="10"/>
        <color rgb="FF000000"/>
        <rFont val="Arial"/>
        <family val="2"/>
      </rPr>
      <t/>
    </r>
  </si>
  <si>
    <r>
      <rPr>
        <i/>
        <sz val="10"/>
        <color rgb="FF000000"/>
        <rFont val="Arial"/>
        <family val="2"/>
      </rPr>
      <t>C-22</t>
    </r>
    <r>
      <rPr>
        <sz val="10"/>
        <color rgb="FF000000"/>
        <rFont val="Arial"/>
        <family val="2"/>
      </rPr>
      <t/>
    </r>
  </si>
  <si>
    <r>
      <rPr>
        <i/>
        <sz val="10"/>
        <color rgb="FF000000"/>
        <rFont val="Arial"/>
        <family val="2"/>
      </rPr>
      <t>C-231</t>
    </r>
    <r>
      <rPr>
        <sz val="10"/>
        <color rgb="FF000000"/>
        <rFont val="Arial"/>
        <family val="2"/>
      </rPr>
      <t/>
    </r>
  </si>
  <si>
    <r>
      <rPr>
        <i/>
        <sz val="10"/>
        <color rgb="FF000000"/>
        <rFont val="Arial"/>
        <family val="2"/>
      </rPr>
      <t>C-239</t>
    </r>
    <r>
      <rPr>
        <sz val="10"/>
        <color rgb="FF000000"/>
        <rFont val="Arial"/>
        <family val="2"/>
      </rPr>
      <t/>
    </r>
  </si>
  <si>
    <r>
      <rPr>
        <i/>
        <sz val="10"/>
        <color rgb="FF000000"/>
        <rFont val="Arial"/>
        <family val="2"/>
      </rPr>
      <t>C-24</t>
    </r>
    <r>
      <rPr>
        <sz val="10"/>
        <color rgb="FF000000"/>
        <rFont val="Arial"/>
        <family val="2"/>
      </rPr>
      <t/>
    </r>
  </si>
  <si>
    <r>
      <rPr>
        <i/>
        <sz val="10"/>
        <color rgb="FF000000"/>
        <rFont val="Arial"/>
        <family val="2"/>
      </rPr>
      <t>C-25</t>
    </r>
    <r>
      <rPr>
        <sz val="10"/>
        <color rgb="FF000000"/>
        <rFont val="Arial"/>
        <family val="2"/>
      </rPr>
      <t/>
    </r>
  </si>
  <si>
    <r>
      <rPr>
        <i/>
        <sz val="10"/>
        <color rgb="FF000000"/>
        <rFont val="Arial"/>
        <family val="2"/>
      </rPr>
      <t>C-UM</t>
    </r>
    <r>
      <rPr>
        <sz val="10"/>
        <color rgb="FF000000"/>
        <rFont val="Arial"/>
        <family val="2"/>
      </rPr>
      <t/>
    </r>
  </si>
  <si>
    <r>
      <rPr>
        <i/>
        <sz val="10"/>
        <color rgb="FF000000"/>
        <rFont val="Arial"/>
        <family val="2"/>
      </rPr>
      <t>D</t>
    </r>
    <r>
      <rPr>
        <sz val="10"/>
        <color rgb="FF000000"/>
        <rFont val="Arial"/>
        <family val="2"/>
      </rPr>
      <t/>
    </r>
  </si>
  <si>
    <r>
      <rPr>
        <i/>
        <sz val="10"/>
        <color rgb="FF000000"/>
        <rFont val="Arial"/>
        <family val="2"/>
      </rPr>
      <t>E</t>
    </r>
    <r>
      <rPr>
        <sz val="10"/>
        <color rgb="FF000000"/>
        <rFont val="Arial"/>
        <family val="2"/>
      </rPr>
      <t/>
    </r>
  </si>
  <si>
    <r>
      <rPr>
        <i/>
        <sz val="10"/>
        <color rgb="FF000000"/>
        <rFont val="Arial"/>
        <family val="2"/>
      </rPr>
      <t>F</t>
    </r>
    <r>
      <rPr>
        <sz val="10"/>
        <color rgb="FF000000"/>
        <rFont val="Arial"/>
        <family val="2"/>
      </rPr>
      <t/>
    </r>
  </si>
  <si>
    <r>
      <rPr>
        <i/>
        <sz val="10"/>
        <color rgb="FF000000"/>
        <rFont val="Arial"/>
        <family val="2"/>
      </rPr>
      <t>G</t>
    </r>
    <r>
      <rPr>
        <sz val="10"/>
        <color rgb="FF000000"/>
        <rFont val="Arial"/>
        <family val="2"/>
      </rPr>
      <t/>
    </r>
  </si>
  <si>
    <r>
      <rPr>
        <i/>
        <sz val="10"/>
        <color rgb="FF000000"/>
        <rFont val="Arial"/>
        <family val="2"/>
      </rPr>
      <t>H</t>
    </r>
    <r>
      <rPr>
        <sz val="10"/>
        <color rgb="FF000000"/>
        <rFont val="Arial"/>
        <family val="2"/>
      </rPr>
      <t/>
    </r>
  </si>
  <si>
    <r>
      <rPr>
        <i/>
        <sz val="10"/>
        <color rgb="FF000000"/>
        <rFont val="Arial"/>
        <family val="2"/>
      </rPr>
      <t>I</t>
    </r>
    <r>
      <rPr>
        <sz val="10"/>
        <color rgb="FF000000"/>
        <rFont val="Arial"/>
        <family val="2"/>
      </rPr>
      <t/>
    </r>
  </si>
  <si>
    <r>
      <rPr>
        <i/>
        <sz val="10"/>
        <color rgb="FF000000"/>
        <rFont val="Arial"/>
        <family val="2"/>
      </rPr>
      <t>J</t>
    </r>
    <r>
      <rPr>
        <sz val="10"/>
        <color rgb="FF000000"/>
        <rFont val="Arial"/>
        <family val="2"/>
      </rPr>
      <t/>
    </r>
  </si>
  <si>
    <r>
      <rPr>
        <i/>
        <sz val="10"/>
        <color rgb="FF000000"/>
        <rFont val="Arial"/>
        <family val="2"/>
      </rPr>
      <t>K</t>
    </r>
    <r>
      <rPr>
        <sz val="10"/>
        <color rgb="FF000000"/>
        <rFont val="Arial"/>
        <family val="2"/>
      </rPr>
      <t/>
    </r>
  </si>
  <si>
    <r>
      <rPr>
        <i/>
        <sz val="10"/>
        <color rgb="FF000000"/>
        <rFont val="Arial"/>
        <family val="2"/>
      </rPr>
      <t>L</t>
    </r>
    <r>
      <rPr>
        <sz val="10"/>
        <color rgb="FF000000"/>
        <rFont val="Arial"/>
        <family val="2"/>
      </rPr>
      <t/>
    </r>
  </si>
  <si>
    <r>
      <rPr>
        <i/>
        <sz val="10"/>
        <color rgb="FF000000"/>
        <rFont val="Arial"/>
        <family val="2"/>
      </rPr>
      <t>M</t>
    </r>
    <r>
      <rPr>
        <sz val="10"/>
        <color rgb="FF000000"/>
        <rFont val="Arial"/>
        <family val="2"/>
      </rPr>
      <t/>
    </r>
  </si>
  <si>
    <r>
      <rPr>
        <i/>
        <sz val="10"/>
        <color rgb="FF000000"/>
        <rFont val="Arial"/>
        <family val="2"/>
      </rPr>
      <t>N</t>
    </r>
    <r>
      <rPr>
        <sz val="10"/>
        <color rgb="FF000000"/>
        <rFont val="Arial"/>
        <family val="2"/>
      </rPr>
      <t/>
    </r>
  </si>
  <si>
    <r>
      <rPr>
        <i/>
        <sz val="10"/>
        <color rgb="FF000000"/>
        <rFont val="Arial"/>
        <family val="2"/>
      </rPr>
      <t>O</t>
    </r>
    <r>
      <rPr>
        <sz val="10"/>
        <color rgb="FF000000"/>
        <rFont val="Arial"/>
        <family val="2"/>
      </rPr>
      <t/>
    </r>
  </si>
  <si>
    <r>
      <rPr>
        <i/>
        <sz val="10"/>
        <color rgb="FF000000"/>
        <rFont val="Arial"/>
        <family val="2"/>
      </rPr>
      <t>P</t>
    </r>
    <r>
      <rPr>
        <sz val="10"/>
        <color rgb="FF000000"/>
        <rFont val="Arial"/>
        <family val="2"/>
      </rPr>
      <t/>
    </r>
  </si>
  <si>
    <r>
      <rPr>
        <i/>
        <sz val="10"/>
        <color rgb="FF000000"/>
        <rFont val="Arial"/>
        <family val="2"/>
      </rPr>
      <t>Q</t>
    </r>
    <r>
      <rPr>
        <sz val="10"/>
        <color rgb="FF000000"/>
        <rFont val="Arial"/>
        <family val="2"/>
      </rPr>
      <t/>
    </r>
  </si>
  <si>
    <r>
      <rPr>
        <i/>
        <sz val="10"/>
        <color rgb="FF000000"/>
        <rFont val="Arial"/>
        <family val="2"/>
      </rPr>
      <t>R</t>
    </r>
    <r>
      <rPr>
        <sz val="10"/>
        <color rgb="FF000000"/>
        <rFont val="Arial"/>
        <family val="2"/>
      </rPr>
      <t/>
    </r>
  </si>
  <si>
    <r>
      <rPr>
        <i/>
        <sz val="10"/>
        <color rgb="FF000000"/>
        <rFont val="Arial"/>
        <family val="2"/>
      </rPr>
      <t>S</t>
    </r>
    <r>
      <rPr>
        <sz val="10"/>
        <color rgb="FF000000"/>
        <rFont val="Arial"/>
        <family val="2"/>
      </rPr>
      <t/>
    </r>
  </si>
  <si>
    <r>
      <rPr>
        <i/>
        <sz val="10"/>
        <color rgb="FF000000"/>
        <rFont val="Arial"/>
        <family val="2"/>
      </rPr>
      <t>T-US</t>
    </r>
    <r>
      <rPr>
        <sz val="10"/>
        <color rgb="FF000000"/>
        <rFont val="Arial"/>
        <family val="2"/>
      </rPr>
      <t/>
    </r>
  </si>
  <si>
    <r>
      <rPr>
        <i/>
        <sz val="10"/>
        <color rgb="FF000000"/>
        <rFont val="Arial"/>
        <family val="2"/>
      </rPr>
      <t>UO</t>
    </r>
    <r>
      <rPr>
        <sz val="10"/>
        <color rgb="FF000000"/>
        <rFont val="Arial"/>
        <family val="2"/>
      </rPr>
      <t/>
    </r>
  </si>
  <si>
    <t>Tax expenditure</t>
  </si>
  <si>
    <r>
      <rPr>
        <i/>
        <sz val="10"/>
        <color rgb="FF000000"/>
        <rFont val="Arial"/>
        <family val="2"/>
      </rPr>
      <t>Total</t>
    </r>
    <r>
      <rPr>
        <sz val="10"/>
        <color rgb="FF000000"/>
        <rFont val="Arial"/>
        <family val="2"/>
      </rPr>
      <t/>
    </r>
  </si>
  <si>
    <t>Concessional Finance Estimates</t>
  </si>
  <si>
    <t>Unwind $m</t>
  </si>
  <si>
    <t>Portfolio estimate (lower) $m</t>
  </si>
  <si>
    <t>Portfolio estimate (upper) $m</t>
  </si>
  <si>
    <t>Portfolio estimate (lower) bpt</t>
  </si>
  <si>
    <t>Portfolio estimate (upper) bpt</t>
  </si>
  <si>
    <t>CEFC</t>
  </si>
  <si>
    <t>HA</t>
  </si>
  <si>
    <t>RIC</t>
  </si>
  <si>
    <t>NAIF</t>
  </si>
  <si>
    <t>EFA</t>
  </si>
  <si>
    <t>-</t>
  </si>
  <si>
    <t>N/A</t>
  </si>
  <si>
    <t>bpt = Basis points. – Nil or rounded to zero.</t>
  </si>
  <si>
    <t>Unwind estimate refers to PC's method of calculating year-on-year concessional finance using the unwind figures in the financial statements of agencies' annual reports. EFA does not report unwind discounts and is thus excluded from unwind estimates.</t>
  </si>
  <si>
    <t>Portfolio estimate (upper and lower) refers to the PC's method of calculating the potential market return a loan could have received at a hypothetical market rate.</t>
  </si>
  <si>
    <t>(c)</t>
  </si>
  <si>
    <t>Sector/industry grouping</t>
  </si>
  <si>
    <t>ANZSIC 2006 codes</t>
  </si>
  <si>
    <t>A</t>
  </si>
  <si>
    <t>A-011, A-012, A-013</t>
  </si>
  <si>
    <t>A-014</t>
  </si>
  <si>
    <t>A-015</t>
  </si>
  <si>
    <t>A-016</t>
  </si>
  <si>
    <t>A-017, A-018, A-019</t>
  </si>
  <si>
    <t>A-02, A-04</t>
  </si>
  <si>
    <t>A-03</t>
  </si>
  <si>
    <t>A-05</t>
  </si>
  <si>
    <t>A-UP</t>
  </si>
  <si>
    <t>B</t>
  </si>
  <si>
    <t>C</t>
  </si>
  <si>
    <t>C-11, C-12</t>
  </si>
  <si>
    <t>C-13</t>
  </si>
  <si>
    <t>C-14, C-15</t>
  </si>
  <si>
    <t>C-16</t>
  </si>
  <si>
    <t>C-17, C-18, C-19</t>
  </si>
  <si>
    <t>C-20</t>
  </si>
  <si>
    <t>C-21, C-22</t>
  </si>
  <si>
    <t>C-231</t>
  </si>
  <si>
    <t>C-239</t>
  </si>
  <si>
    <t>C-24</t>
  </si>
  <si>
    <t>C-25</t>
  </si>
  <si>
    <t>C-UM</t>
  </si>
  <si>
    <t>D‑S</t>
  </si>
  <si>
    <t>D</t>
  </si>
  <si>
    <t>E</t>
  </si>
  <si>
    <t>F</t>
  </si>
  <si>
    <t>G</t>
  </si>
  <si>
    <t>H</t>
  </si>
  <si>
    <t>I</t>
  </si>
  <si>
    <t>J</t>
  </si>
  <si>
    <t>K</t>
  </si>
  <si>
    <t>L, M, N</t>
  </si>
  <si>
    <t>O</t>
  </si>
  <si>
    <t>P</t>
  </si>
  <si>
    <t>Q</t>
  </si>
  <si>
    <t>R</t>
  </si>
  <si>
    <t>S</t>
  </si>
  <si>
    <t>US</t>
  </si>
  <si>
    <t>UO</t>
  </si>
  <si>
    <r>
      <t>Source: Commission derived industry groupings based on ABS (</t>
    </r>
    <r>
      <rPr>
        <i/>
        <sz val="10"/>
        <color rgb="FF000000"/>
        <rFont val="Arial"/>
        <family val="2"/>
      </rPr>
      <t>Australian and New Zealand Standard Industrial Classification (ANZSIC) 2006 (Revision 2.0)</t>
    </r>
    <r>
      <rPr>
        <sz val="10"/>
        <color rgb="FF000000"/>
        <rFont val="Arial"/>
        <family val="2"/>
      </rPr>
      <t>, Cat. no. 1292.0).</t>
    </r>
  </si>
  <si>
    <t>Program</t>
  </si>
  <si>
    <t>Assistance value 2023-24 ($m)</t>
  </si>
  <si>
    <t>Industry groupings used for reporting assistance</t>
  </si>
  <si>
    <t>2024-25</t>
  </si>
  <si>
    <t>Green aluminium production credit</t>
  </si>
  <si>
    <t>Agriculture, forestry and fisheries support services</t>
  </si>
  <si>
    <t>Agriculture, forestry and fisheries</t>
  </si>
  <si>
    <t>(d)</t>
  </si>
  <si>
    <t>Business Research and Innovation Initiative</t>
  </si>
  <si>
    <t>Fugitive Methane Technology Fund</t>
  </si>
  <si>
    <t>Critical Minerals International Partnership</t>
  </si>
  <si>
    <t>Growing Australia’s Space Industry</t>
  </si>
  <si>
    <t>Critical Technologies Challenge Program</t>
  </si>
  <si>
    <t>US-Aust Battery Supply Chain and Research</t>
  </si>
  <si>
    <t>Building Future Battery Capabilities</t>
  </si>
  <si>
    <t>Phase Out of Live Sheep Exports by Sea - transition assistance</t>
  </si>
  <si>
    <t>Additional deduction for electrification and energy efficiency</t>
  </si>
  <si>
    <t>Live Cattle Trade Disruptions</t>
  </si>
  <si>
    <t>Driving the Nation Fund - Dealership and Repairer Initiative for Vehicle Electrification Nationally (DRIVEN) Program</t>
  </si>
  <si>
    <t>Quad Clean Energy Supply Chain Diversification Program</t>
  </si>
  <si>
    <t>Product steward scheme for clothing textiles</t>
  </si>
  <si>
    <t>Resourcing Australia's Prosperity</t>
  </si>
  <si>
    <t>Resources technology showcase</t>
  </si>
  <si>
    <t>Australia-UK Renewable Hydrogen Innovation Partnerships Program</t>
  </si>
  <si>
    <t>Critical Minerals National Productivity Initiative</t>
  </si>
  <si>
    <t>Partnering to Implement the National Soil Action Plan</t>
  </si>
  <si>
    <t>Carbon Capture Technologies Program</t>
  </si>
  <si>
    <t>Australia–Austria Industrial Decarbonisation Demonstration Partnerships Program</t>
  </si>
  <si>
    <t>Sculptures by the Sea</t>
  </si>
  <si>
    <t>Foundations for the Agricultural workforce package</t>
  </si>
  <si>
    <t>Degree Apprenticeship Pilot Program</t>
  </si>
  <si>
    <t>Delivering Cyber Security Skills for a Digital Economy</t>
  </si>
  <si>
    <t>Assistance for the Whyalla Steel Industry</t>
  </si>
  <si>
    <t>Budgetary assistance by industry grouping, 2024-25</t>
  </si>
  <si>
    <t>Australian Government budgetary assistance by program, ranked by expenditure in 2024-25, 2019-20 to 2024-25 (a)</t>
  </si>
  <si>
    <t>Measures not current in 2024-25</t>
  </si>
  <si>
    <t>Allocations across sectors, 2024-25</t>
  </si>
  <si>
    <t>New measures added to budgetary assistance estimates in 2024-25</t>
  </si>
  <si>
    <t>Measures that ended in 2024-25</t>
  </si>
  <si>
    <t>Assistance value 2024-25 ($m)</t>
  </si>
  <si>
    <t>NRFC</t>
  </si>
  <si>
    <t>CEFC = Clean Energy Finance Corporation; HA = Housing Australia (previously the National Housing Finance and Investment Corporation (NHFIC)); RIC = Regional investment Corporation; NAIF = Northern Australia Infrastructure Facility; EFA = Export Finance Australia; NRFC = National Reconstruction Fund Corporation.</t>
  </si>
  <si>
    <t>Overall</t>
  </si>
  <si>
    <t>Overall portfolio estimates are the sum across each entity, while overall basis point estimates are weighted averages.</t>
  </si>
  <si>
    <t>Chapter 1 - Industry assistance - estimates and recent developments</t>
  </si>
  <si>
    <t xml:space="preserve">This file is available at: https://www.pc.gov.au/ongoing/trade-assistance </t>
  </si>
  <si>
    <t xml:space="preserve">These tables should be read in conjunction with the Methodological annex, which includes further detail on how the assistance estimates are produced and what types of assistance are in scope. Data for these tables is collected by the Productivity Commission from publicly available sources or from Australian Government agencies. Other data may be available from the Productivity Commission on request by contacting: TAR@pc.gov.au. </t>
  </si>
  <si>
    <t>Contents</t>
  </si>
  <si>
    <t>Trade and Assistance Review 2024–25 
Appendix B assistance estimates and data tables 
(released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</si>
</sst>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0;\–;@"/>
    <numFmt numFmtId="165" formatCode="#,##0.0;\-#,##0.0;\–;@"/>
    <numFmt numFmtId="166" formatCode="_-[$$-C09]* #,##0.00_-;\-[$$-C09]* #,##0.00_-;_-[$$-C09]* &quot;-&quot;??_-;_-@_-"/>
    <numFmt numFmtId="167" formatCode="_-* #,##0.0_-;\-* #,##0.0_-;_-* &quot;-&quot;??_-;_-@_-"/>
    <numFmt numFmtId="168" formatCode="0.0"/>
  </numFmts>
  <fonts count="26" x14ac:knownFonts="1">
    <font>
      <sz val="10"/>
      <color rgb="FF000000"/>
      <name val="Arial"/>
    </font>
    <font>
      <sz val="12"/>
      <color rgb="FF000000"/>
      <name val="Arial"/>
      <family val="2"/>
    </font>
    <font>
      <i/>
      <sz val="10"/>
      <color rgb="FF000000"/>
      <name val="Arial"/>
      <family val="2"/>
    </font>
    <font>
      <b/>
      <sz val="12"/>
      <color rgb="FF000000"/>
      <name val="Arial"/>
      <family val="2"/>
    </font>
    <font>
      <sz val="10"/>
      <color rgb="FF000000"/>
      <name val="Arial"/>
      <family val="2"/>
    </font>
    <font>
      <sz val="11"/>
      <color rgb="FF000000"/>
      <name val="Calibri"/>
      <family val="2"/>
      <scheme val="minor"/>
    </font>
    <font>
      <sz val="10"/>
      <color rgb="FF000000"/>
      <name val="Arial Black"/>
      <family val="2"/>
    </font>
    <font>
      <b/>
      <sz val="10"/>
      <color rgb="FF265A9A"/>
      <name val="Arial"/>
      <family val="2"/>
    </font>
    <font>
      <b/>
      <sz val="10"/>
      <color rgb="FF000000"/>
      <name val="Arial"/>
      <family val="2"/>
    </font>
    <font>
      <sz val="10"/>
      <color rgb="FF000000"/>
      <name val="Times New Roman"/>
      <family val="1"/>
    </font>
    <font>
      <sz val="12"/>
      <name val="Arial"/>
      <family val="2"/>
    </font>
    <font>
      <u/>
      <sz val="10"/>
      <color theme="10"/>
      <name val="Arial"/>
      <family val="2"/>
    </font>
    <font>
      <b/>
      <sz val="11"/>
      <color rgb="FF000000"/>
      <name val="Calibri"/>
      <family val="2"/>
    </font>
    <font>
      <b/>
      <sz val="11"/>
      <name val="Calibri"/>
      <family val="2"/>
    </font>
    <font>
      <b/>
      <sz val="11"/>
      <color rgb="FF000000"/>
      <name val="Arial"/>
      <family val="2"/>
    </font>
    <font>
      <b/>
      <sz val="11"/>
      <color rgb="FF000000"/>
      <name val="Calibri"/>
      <family val="2"/>
      <scheme val="minor"/>
    </font>
    <font>
      <sz val="10"/>
      <color rgb="FF000000"/>
      <name val="Arial"/>
      <family val="2"/>
    </font>
    <font>
      <sz val="8"/>
      <name val="Arial"/>
      <family val="2"/>
    </font>
    <font>
      <sz val="8"/>
      <name val="Arial"/>
      <family val="2"/>
    </font>
    <font>
      <sz val="10"/>
      <color theme="1"/>
      <name val="Arial"/>
      <family val="2"/>
    </font>
    <font>
      <sz val="26"/>
      <color rgb="FF000000"/>
      <name val="Open Sans"/>
      <family val="2"/>
    </font>
    <font>
      <sz val="10"/>
      <color rgb="FF000000"/>
      <name val="Open Sans"/>
      <family val="2"/>
    </font>
    <font>
      <sz val="9"/>
      <color rgb="FF000000"/>
      <name val="Open Sans"/>
      <family val="2"/>
    </font>
    <font>
      <b/>
      <sz val="9"/>
      <color rgb="FF000000"/>
      <name val="Open Sans"/>
      <family val="2"/>
    </font>
    <font>
      <u/>
      <sz val="10"/>
      <color theme="10"/>
      <name val="Open Sans"/>
      <family val="2"/>
    </font>
    <font>
      <b/>
      <sz val="26"/>
      <color rgb="FF000000"/>
      <name val="Open Sans"/>
      <family val="2"/>
    </font>
  </fonts>
  <fills count="4">
    <fill>
      <patternFill patternType="none"/>
    </fill>
    <fill>
      <patternFill patternType="gray125"/>
    </fill>
    <fill>
      <patternFill patternType="solid">
        <fgColor rgb="FFF2F2F2"/>
        <bgColor indexed="64"/>
      </patternFill>
    </fill>
    <fill>
      <patternFill patternType="solid">
        <fgColor rgb="FFD9D9D9"/>
        <bgColor indexed="64"/>
      </patternFill>
    </fill>
  </fills>
  <borders count="8">
    <border>
      <left/>
      <right/>
      <top/>
      <bottom/>
      <diagonal/>
    </border>
    <border>
      <left/>
      <right/>
      <top/>
      <bottom style="thin">
        <color rgb="FF000000"/>
      </bottom>
      <diagonal/>
    </border>
    <border>
      <left/>
      <right/>
      <top/>
      <bottom style="medium">
        <color rgb="FFB3B3B3"/>
      </bottom>
      <diagonal/>
    </border>
    <border>
      <left/>
      <right/>
      <top style="medium">
        <color rgb="FFB3B3B3"/>
      </top>
      <bottom/>
      <diagonal/>
    </border>
    <border>
      <left/>
      <right/>
      <top style="thin">
        <color rgb="FF000000"/>
      </top>
      <bottom/>
      <diagonal/>
    </border>
    <border>
      <left/>
      <right/>
      <top style="thin">
        <color indexed="64"/>
      </top>
      <bottom style="thin">
        <color rgb="FF000000"/>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5" fillId="0" borderId="0"/>
    <xf numFmtId="0" fontId="10" fillId="0" borderId="0"/>
    <xf numFmtId="0" fontId="11" fillId="0" borderId="0" applyNumberFormat="0" applyFill="0" applyBorder="0" applyAlignment="0" applyProtection="0"/>
    <xf numFmtId="43" fontId="16" fillId="0" borderId="0" applyFont="0" applyFill="0" applyBorder="0" applyAlignment="0" applyProtection="0"/>
    <xf numFmtId="0" fontId="17" fillId="0" borderId="0"/>
    <xf numFmtId="0" fontId="19" fillId="0" borderId="0"/>
    <xf numFmtId="0" fontId="5" fillId="0" borderId="0"/>
  </cellStyleXfs>
  <cellXfs count="112">
    <xf numFmtId="0" fontId="0" fillId="0" borderId="0" xfId="0"/>
    <xf numFmtId="0" fontId="0" fillId="0" borderId="0" xfId="0" applyAlignment="1">
      <alignment horizontal="left" vertical="center"/>
    </xf>
    <xf numFmtId="0" fontId="0" fillId="0" borderId="1" xfId="0" applyBorder="1" applyAlignment="1">
      <alignment horizontal="left" vertical="center"/>
    </xf>
    <xf numFmtId="0" fontId="1"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0" fontId="2" fillId="0" borderId="0" xfId="0" applyFont="1" applyAlignment="1">
      <alignment horizontal="left"/>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right" wrapText="1"/>
    </xf>
    <xf numFmtId="0" fontId="0" fillId="0" borderId="0" xfId="0" applyAlignment="1">
      <alignment horizontal="left" vertical="top"/>
    </xf>
    <xf numFmtId="0" fontId="0" fillId="0" borderId="0" xfId="0" applyAlignment="1">
      <alignment horizontal="justify" vertical="top" wrapText="1"/>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165" fontId="0" fillId="0" borderId="0" xfId="0" applyNumberFormat="1" applyAlignment="1">
      <alignment horizontal="justify" vertical="top" wrapText="1"/>
    </xf>
    <xf numFmtId="165" fontId="0" fillId="0" borderId="0" xfId="0" applyNumberFormat="1"/>
    <xf numFmtId="0" fontId="0" fillId="0" borderId="0" xfId="0" applyAlignment="1">
      <alignment horizontal="left" vertical="center" wrapText="1"/>
    </xf>
    <xf numFmtId="0" fontId="5" fillId="0" borderId="0" xfId="1"/>
    <xf numFmtId="0" fontId="6" fillId="0" borderId="0" xfId="0" applyFont="1" applyAlignment="1">
      <alignment vertical="center"/>
    </xf>
    <xf numFmtId="0" fontId="4" fillId="0" borderId="0" xfId="0" applyFont="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0" fillId="0" borderId="0" xfId="0" applyAlignment="1">
      <alignment vertical="center" wrapText="1"/>
    </xf>
    <xf numFmtId="0" fontId="4" fillId="0" borderId="0" xfId="0" applyFont="1" applyAlignment="1">
      <alignment vertical="center" wrapText="1"/>
    </xf>
    <xf numFmtId="0" fontId="4" fillId="0" borderId="0" xfId="0" applyFont="1" applyAlignment="1">
      <alignment horizontal="right" vertical="center" wrapText="1"/>
    </xf>
    <xf numFmtId="0" fontId="8" fillId="2" borderId="0" xfId="0" applyFont="1" applyFill="1" applyAlignment="1">
      <alignment vertical="center" wrapText="1"/>
    </xf>
    <xf numFmtId="0" fontId="8" fillId="2" borderId="0" xfId="0" applyFont="1" applyFill="1" applyAlignment="1">
      <alignment horizontal="right" vertical="center" wrapText="1"/>
    </xf>
    <xf numFmtId="0" fontId="9" fillId="0" borderId="0" xfId="0" applyFont="1" applyAlignment="1">
      <alignment horizontal="left" vertical="center" indent="1"/>
    </xf>
    <xf numFmtId="0" fontId="4" fillId="0" borderId="0" xfId="0" applyFont="1" applyAlignment="1">
      <alignment vertical="center"/>
    </xf>
    <xf numFmtId="0" fontId="8" fillId="3" borderId="0" xfId="0" applyFont="1" applyFill="1" applyAlignment="1">
      <alignment vertical="center" wrapText="1"/>
    </xf>
    <xf numFmtId="0" fontId="8" fillId="3" borderId="0" xfId="0" applyFont="1" applyFill="1" applyAlignment="1">
      <alignment horizontal="righ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right" vertical="center" wrapText="1"/>
    </xf>
    <xf numFmtId="0" fontId="4" fillId="0" borderId="0" xfId="0" applyFont="1" applyAlignment="1">
      <alignment horizontal="left" vertical="center"/>
    </xf>
    <xf numFmtId="0" fontId="0" fillId="0" borderId="4" xfId="0" applyBorder="1" applyAlignment="1">
      <alignment vertical="center"/>
    </xf>
    <xf numFmtId="165" fontId="0" fillId="0" borderId="0" xfId="0" applyNumberFormat="1" applyAlignment="1">
      <alignment horizontal="left" vertical="center"/>
    </xf>
    <xf numFmtId="165" fontId="0" fillId="0" borderId="0" xfId="0" applyNumberFormat="1" applyAlignment="1">
      <alignment horizontal="center" vertical="center"/>
    </xf>
    <xf numFmtId="165" fontId="0" fillId="0" borderId="0" xfId="0" applyNumberFormat="1" applyAlignment="1">
      <alignment vertical="center" wrapText="1"/>
    </xf>
    <xf numFmtId="0" fontId="0" fillId="0" borderId="0" xfId="0" applyAlignment="1">
      <alignment vertical="center"/>
    </xf>
    <xf numFmtId="0" fontId="3" fillId="0" borderId="1" xfId="0" applyFont="1" applyBorder="1" applyAlignment="1">
      <alignment horizontal="left" vertical="top"/>
    </xf>
    <xf numFmtId="0" fontId="2" fillId="0" borderId="0" xfId="0" applyFont="1" applyAlignment="1">
      <alignment horizontal="left" vertical="top"/>
    </xf>
    <xf numFmtId="0" fontId="2" fillId="0" borderId="0" xfId="0" applyFont="1"/>
    <xf numFmtId="0" fontId="4" fillId="0" borderId="0" xfId="0" applyFont="1" applyAlignment="1">
      <alignment horizontal="left" vertical="top"/>
    </xf>
    <xf numFmtId="0" fontId="8" fillId="0" borderId="0" xfId="0" applyFont="1"/>
    <xf numFmtId="0" fontId="12" fillId="0" borderId="0" xfId="0" applyFont="1"/>
    <xf numFmtId="0" fontId="13" fillId="0" borderId="0" xfId="0" applyFont="1" applyAlignment="1">
      <alignment horizontal="left"/>
    </xf>
    <xf numFmtId="0" fontId="4" fillId="0" borderId="1" xfId="0" applyFont="1" applyBorder="1" applyAlignment="1">
      <alignment horizontal="left" vertical="center"/>
    </xf>
    <xf numFmtId="0" fontId="4" fillId="0" borderId="0" xfId="1" applyFont="1"/>
    <xf numFmtId="0" fontId="8" fillId="0" borderId="0" xfId="0" applyFont="1" applyAlignment="1">
      <alignment horizontal="left" vertical="center"/>
    </xf>
    <xf numFmtId="0" fontId="14" fillId="0" borderId="0" xfId="1" applyFont="1"/>
    <xf numFmtId="0" fontId="15" fillId="0" borderId="0" xfId="1" applyFont="1"/>
    <xf numFmtId="0" fontId="2" fillId="0" borderId="5" xfId="0" applyFont="1" applyBorder="1" applyAlignment="1">
      <alignment horizontal="right" vertical="center"/>
    </xf>
    <xf numFmtId="165" fontId="0" fillId="0" borderId="6" xfId="0" applyNumberFormat="1" applyBorder="1" applyAlignment="1">
      <alignment horizontal="right" vertical="center"/>
    </xf>
    <xf numFmtId="166" fontId="0" fillId="0" borderId="0" xfId="0" applyNumberFormat="1"/>
    <xf numFmtId="0" fontId="0" fillId="0" borderId="0" xfId="0" applyAlignment="1">
      <alignment horizontal="right" wrapText="1"/>
    </xf>
    <xf numFmtId="0" fontId="8" fillId="0" borderId="0" xfId="0" applyFont="1" applyAlignment="1">
      <alignment horizontal="center"/>
    </xf>
    <xf numFmtId="0" fontId="4" fillId="0" borderId="0" xfId="0" applyFont="1" applyAlignment="1">
      <alignment horizontal="center" vertical="center"/>
    </xf>
    <xf numFmtId="165" fontId="8" fillId="0" borderId="0" xfId="0" applyNumberFormat="1" applyFont="1" applyAlignment="1">
      <alignment horizontal="right" wrapText="1"/>
    </xf>
    <xf numFmtId="165" fontId="4" fillId="0" borderId="0" xfId="0" applyNumberFormat="1" applyFont="1" applyAlignment="1">
      <alignment horizontal="right" wrapText="1"/>
    </xf>
    <xf numFmtId="0" fontId="1" fillId="0" borderId="7" xfId="0" applyFont="1" applyBorder="1" applyAlignment="1">
      <alignment horizontal="left" vertical="top"/>
    </xf>
    <xf numFmtId="0" fontId="3" fillId="0" borderId="7" xfId="0" applyFont="1" applyBorder="1" applyAlignment="1">
      <alignment horizontal="justify" vertical="top" wrapText="1"/>
    </xf>
    <xf numFmtId="0" fontId="1" fillId="0" borderId="7" xfId="0" applyFont="1" applyBorder="1" applyAlignment="1">
      <alignment horizontal="justify" vertical="top" wrapText="1"/>
    </xf>
    <xf numFmtId="167" fontId="1" fillId="0" borderId="7" xfId="4" applyNumberFormat="1" applyFont="1" applyBorder="1" applyAlignment="1">
      <alignment horizontal="right" vertical="top" wrapText="1"/>
    </xf>
    <xf numFmtId="0" fontId="2" fillId="0" borderId="7" xfId="0" applyFont="1" applyBorder="1" applyAlignment="1">
      <alignment horizontal="right" wrapText="1"/>
    </xf>
    <xf numFmtId="0" fontId="8" fillId="0" borderId="0" xfId="0" applyFont="1" applyAlignment="1">
      <alignment vertical="center"/>
    </xf>
    <xf numFmtId="165" fontId="8" fillId="0" borderId="0" xfId="0" applyNumberFormat="1" applyFont="1" applyAlignment="1">
      <alignment horizontal="right" vertical="center"/>
    </xf>
    <xf numFmtId="0" fontId="8" fillId="0" borderId="0" xfId="0" applyFont="1" applyAlignment="1">
      <alignment horizontal="center" vertical="center"/>
    </xf>
    <xf numFmtId="166" fontId="4" fillId="0" borderId="0" xfId="0" applyNumberFormat="1" applyFont="1"/>
    <xf numFmtId="166" fontId="13" fillId="0" borderId="0" xfId="0" applyNumberFormat="1" applyFont="1" applyAlignment="1">
      <alignment horizontal="left"/>
    </xf>
    <xf numFmtId="168" fontId="0" fillId="0" borderId="0" xfId="0" applyNumberFormat="1" applyAlignment="1">
      <alignment horizontal="right" vertical="center"/>
    </xf>
    <xf numFmtId="0" fontId="3" fillId="0" borderId="1" xfId="0" applyFont="1" applyBorder="1" applyAlignment="1">
      <alignment horizontal="justify" vertical="top" wrapText="1"/>
    </xf>
    <xf numFmtId="0" fontId="3" fillId="0" borderId="0" xfId="0" applyFont="1" applyAlignment="1">
      <alignment horizontal="left" vertical="top"/>
    </xf>
    <xf numFmtId="0" fontId="0" fillId="0" borderId="6" xfId="0" applyBorder="1" applyAlignment="1">
      <alignment horizontal="left" vertical="center"/>
    </xf>
    <xf numFmtId="0" fontId="19" fillId="0" borderId="0" xfId="6"/>
    <xf numFmtId="0" fontId="4" fillId="0" borderId="6" xfId="0" applyFont="1" applyBorder="1" applyAlignment="1">
      <alignment horizontal="left" vertical="center"/>
    </xf>
    <xf numFmtId="0" fontId="19" fillId="0" borderId="6" xfId="6" applyBorder="1"/>
    <xf numFmtId="0" fontId="0" fillId="0" borderId="6" xfId="0" applyBorder="1" applyAlignment="1">
      <alignment horizontal="center" vertical="center"/>
    </xf>
    <xf numFmtId="168" fontId="0" fillId="0" borderId="0" xfId="0" applyNumberFormat="1" applyAlignment="1">
      <alignment vertical="center"/>
    </xf>
    <xf numFmtId="0" fontId="21" fillId="0" borderId="0" xfId="0" applyFont="1"/>
    <xf numFmtId="0" fontId="21" fillId="0" borderId="0" xfId="0" applyFont="1" applyAlignment="1">
      <alignment horizontal="left" vertical="top" wrapText="1"/>
    </xf>
    <xf numFmtId="0" fontId="22" fillId="0" borderId="1" xfId="0" applyFont="1" applyBorder="1" applyAlignment="1">
      <alignment horizontal="left"/>
    </xf>
    <xf numFmtId="0" fontId="22" fillId="0" borderId="1" xfId="0" applyFont="1" applyBorder="1" applyAlignment="1">
      <alignment vertical="top"/>
    </xf>
    <xf numFmtId="0" fontId="23" fillId="0" borderId="0" xfId="0" applyFont="1" applyAlignment="1">
      <alignment horizontal="left"/>
    </xf>
    <xf numFmtId="0" fontId="22" fillId="0" borderId="0" xfId="0" applyFont="1" applyAlignment="1">
      <alignment vertical="top"/>
    </xf>
    <xf numFmtId="0" fontId="22" fillId="0" borderId="0" xfId="0" applyFont="1" applyAlignment="1">
      <alignment horizontal="left"/>
    </xf>
    <xf numFmtId="0" fontId="24" fillId="0" borderId="0" xfId="3" applyFont="1" applyAlignment="1">
      <alignment vertical="top"/>
    </xf>
    <xf numFmtId="0" fontId="21" fillId="0" borderId="0" xfId="0" applyFont="1" applyAlignment="1">
      <alignment vertical="top"/>
    </xf>
    <xf numFmtId="2" fontId="24" fillId="0" borderId="0" xfId="3" applyNumberFormat="1" applyFont="1" applyAlignment="1">
      <alignment vertical="top"/>
    </xf>
    <xf numFmtId="0" fontId="21" fillId="0" borderId="0" xfId="0" applyFont="1" applyAlignment="1">
      <alignment wrapText="1"/>
    </xf>
    <xf numFmtId="0" fontId="24" fillId="0" borderId="0" xfId="3" applyFont="1" applyFill="1" applyAlignment="1">
      <alignment vertical="top"/>
    </xf>
    <xf numFmtId="0" fontId="24" fillId="0" borderId="0" xfId="3" applyFont="1" applyAlignment="1">
      <alignment horizontal="right" vertical="top"/>
    </xf>
    <xf numFmtId="0" fontId="21" fillId="0" borderId="0" xfId="0" applyFont="1" applyAlignment="1">
      <alignment horizontal="left" vertical="top" wrapText="1"/>
    </xf>
    <xf numFmtId="0" fontId="21" fillId="0" borderId="0" xfId="0" applyFont="1" applyAlignment="1">
      <alignment vertical="top" wrapText="1"/>
    </xf>
    <xf numFmtId="0" fontId="21" fillId="0" borderId="0" xfId="0" applyFont="1" applyAlignment="1">
      <alignment horizontal="justify" vertical="top" wrapText="1"/>
    </xf>
    <xf numFmtId="0" fontId="20" fillId="0" borderId="0" xfId="0" applyFont="1" applyAlignment="1">
      <alignment horizontal="left" vertical="top" wrapText="1"/>
    </xf>
    <xf numFmtId="0" fontId="25" fillId="0" borderId="0" xfId="0" applyFont="1" applyAlignment="1">
      <alignment horizontal="left" vertical="top" wrapText="1"/>
    </xf>
    <xf numFmtId="0" fontId="3" fillId="0" borderId="1" xfId="0" applyFont="1" applyBorder="1" applyAlignment="1">
      <alignment horizontal="justify" vertical="top" wrapText="1"/>
    </xf>
    <xf numFmtId="0" fontId="1" fillId="0" borderId="1" xfId="0" applyFont="1" applyBorder="1" applyAlignment="1">
      <alignment horizontal="justify"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0" fillId="0" borderId="0" xfId="0" applyAlignment="1">
      <alignment horizontal="left" vertical="center" wrapText="1"/>
    </xf>
    <xf numFmtId="0" fontId="3" fillId="0" borderId="0" xfId="0" applyFont="1" applyAlignment="1">
      <alignment horizontal="left" vertical="top" wrapText="1"/>
    </xf>
    <xf numFmtId="0" fontId="4" fillId="0" borderId="3" xfId="0" applyFont="1" applyBorder="1" applyAlignment="1">
      <alignment horizontal="left" vertical="center" wrapText="1"/>
    </xf>
    <xf numFmtId="0" fontId="1" fillId="0" borderId="0" xfId="0" applyFont="1" applyAlignment="1">
      <alignment horizontal="justify" vertical="top" wrapText="1"/>
    </xf>
    <xf numFmtId="0" fontId="0" fillId="0" borderId="0" xfId="0" applyAlignment="1">
      <alignment horizontal="left" vertical="top" wrapText="1"/>
    </xf>
  </cellXfs>
  <cellStyles count="8">
    <cellStyle name="Comma" xfId="4" builtinId="3"/>
    <cellStyle name="Hyperlink" xfId="3" builtinId="8"/>
    <cellStyle name="Normal" xfId="0" builtinId="0"/>
    <cellStyle name="Normal 2" xfId="1" xr:uid="{AF1B11DB-B982-453F-8F91-37A6CCC6DA93}"/>
    <cellStyle name="Normal 2 2" xfId="2" xr:uid="{5250FBD5-B28F-4001-AB39-03EC0E084D25}"/>
    <cellStyle name="Normal 3" xfId="5" xr:uid="{A8974E68-53B6-499A-9E76-BF24AB322F09}"/>
    <cellStyle name="Normal 3 2" xfId="7" xr:uid="{244EE477-6CB6-49AC-B1EA-8E33993AE004}"/>
    <cellStyle name="Normal 4" xfId="6" xr:uid="{24466950-E766-4FE2-B4E6-83638EB90533}"/>
  </cellStyles>
  <dxfs count="0"/>
  <tableStyles count="1" defaultTableStyle="TableStyleMedium2" defaultPivotStyle="PivotStyleLight16">
    <tableStyle name="Invisible" pivot="0" table="0" count="0" xr9:uid="{FA5DCF5E-64CB-4843-AF34-308F75E61FE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jclaxton/Downloads/TAR%202223%20Ch1%20Charts.xlsx" TargetMode="External"/><Relationship Id="rId2" Type="http://schemas.openxmlformats.org/officeDocument/2006/relationships/externalLinkPath" Target="file:///C:\Users\jclaxton\Downloads\TAR%202223%20Ch1%20Charts.xlsx" TargetMode="External"/><Relationship Id="rId1" Type="http://schemas.openxmlformats.org/officeDocument/2006/relationships/externalLinkPath" Target="/Users/jclaxton/Downloads/TAR%202223%20Ch1%20Cha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 stats"/>
      <sheetName val="CHARTS&gt;&gt;&gt;"/>
      <sheetName val="GDP charts"/>
      <sheetName val="Type charts"/>
      <sheetName val="COVID charts"/>
      <sheetName val="Industry charts"/>
      <sheetName val="New Programs charts"/>
      <sheetName val="New Programs charts (v2)"/>
      <sheetName val="Top rankings"/>
      <sheetName val="Industry_explorer"/>
      <sheetName val="Lorenz curve"/>
      <sheetName val="synthesis attempt"/>
      <sheetName val="Lifespan"/>
      <sheetName val="TAR_R_DATA (CHECK THIS TAB)&gt;&gt;&gt;"/>
      <sheetName val="assistance_totals_2223"/>
      <sheetName val="assistance_totals_2223_pre1997s"/>
      <sheetName val="industry_allocations_chart_data"/>
      <sheetName val="OTHER_DATA&gt;&gt;&gt;"/>
      <sheetName val="GDP data"/>
      <sheetName val="GVA industry data"/>
      <sheetName val="GVA_industry_TRANSPOSED"/>
      <sheetName val="GVA Industry summarised"/>
      <sheetName val="PC_Industry_Concordanc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A1:J90"/>
  <sheetViews>
    <sheetView showGridLines="0" tabSelected="1" workbookViewId="0">
      <selection sqref="A1:C1"/>
    </sheetView>
  </sheetViews>
  <sheetFormatPr defaultColWidth="10.81640625" defaultRowHeight="14.5" x14ac:dyDescent="0.4"/>
  <cols>
    <col min="1" max="1" width="2.81640625" style="85" customWidth="1"/>
    <col min="2" max="2" width="12.54296875" style="93" customWidth="1"/>
    <col min="3" max="3" width="126.81640625" style="85" customWidth="1"/>
    <col min="4" max="16384" width="10.81640625" style="85"/>
  </cols>
  <sheetData>
    <row r="1" spans="1:9" ht="119.5" customHeight="1" x14ac:dyDescent="0.4">
      <c r="A1" s="101" t="s">
        <v>873</v>
      </c>
      <c r="B1" s="101"/>
      <c r="C1" s="101"/>
    </row>
    <row r="2" spans="1:9" ht="41.5" customHeight="1" x14ac:dyDescent="0.4">
      <c r="A2" s="102" t="s">
        <v>872</v>
      </c>
      <c r="B2" s="102"/>
      <c r="C2" s="102"/>
    </row>
    <row r="3" spans="1:9" ht="18" customHeight="1" x14ac:dyDescent="0.4">
      <c r="A3" s="98" t="s">
        <v>870</v>
      </c>
      <c r="B3" s="98"/>
      <c r="C3" s="98"/>
    </row>
    <row r="4" spans="1:9" ht="43.9" customHeight="1" x14ac:dyDescent="0.4">
      <c r="A4" s="99" t="s">
        <v>871</v>
      </c>
      <c r="B4" s="100"/>
      <c r="C4" s="100"/>
    </row>
    <row r="5" spans="1:9" x14ac:dyDescent="0.4">
      <c r="A5" s="87" t="s">
        <v>0</v>
      </c>
      <c r="B5" s="88"/>
      <c r="C5" s="87" t="s">
        <v>0</v>
      </c>
    </row>
    <row r="6" spans="1:9" ht="18" customHeight="1" x14ac:dyDescent="0.4">
      <c r="A6" s="89" t="s">
        <v>869</v>
      </c>
      <c r="B6" s="90"/>
      <c r="C6" s="91"/>
    </row>
    <row r="7" spans="1:9" ht="15" customHeight="1" x14ac:dyDescent="0.4">
      <c r="A7" s="89"/>
      <c r="B7" s="92">
        <v>1.1000000000000001</v>
      </c>
      <c r="C7" s="93" t="s">
        <v>858</v>
      </c>
    </row>
    <row r="8" spans="1:9" ht="17.5" customHeight="1" x14ac:dyDescent="0.4">
      <c r="A8" s="89"/>
      <c r="B8" s="92">
        <v>1.2</v>
      </c>
      <c r="C8" s="93" t="s">
        <v>57</v>
      </c>
      <c r="D8" s="86"/>
      <c r="E8" s="86"/>
      <c r="F8" s="86"/>
      <c r="G8" s="86"/>
      <c r="H8" s="86"/>
      <c r="I8" s="86"/>
    </row>
    <row r="9" spans="1:9" ht="17.5" customHeight="1" x14ac:dyDescent="0.4">
      <c r="A9" s="89"/>
      <c r="B9" s="92">
        <v>1.3</v>
      </c>
      <c r="C9" s="93" t="s">
        <v>73</v>
      </c>
      <c r="D9" s="86"/>
      <c r="E9" s="86"/>
      <c r="F9" s="86"/>
    </row>
    <row r="10" spans="1:9" ht="18" customHeight="1" x14ac:dyDescent="0.4">
      <c r="B10" s="92">
        <v>1.4</v>
      </c>
      <c r="C10" s="93" t="s">
        <v>76</v>
      </c>
    </row>
    <row r="11" spans="1:9" ht="18" customHeight="1" x14ac:dyDescent="0.4">
      <c r="B11" s="92">
        <v>1.5</v>
      </c>
      <c r="C11" s="93" t="s">
        <v>202</v>
      </c>
    </row>
    <row r="12" spans="1:9" ht="18" customHeight="1" x14ac:dyDescent="0.4">
      <c r="B12" s="92">
        <v>1.6</v>
      </c>
      <c r="C12" s="93" t="s">
        <v>1</v>
      </c>
    </row>
    <row r="13" spans="1:9" ht="18" customHeight="1" x14ac:dyDescent="0.4">
      <c r="B13" s="92">
        <v>1.7</v>
      </c>
      <c r="C13" s="93" t="s">
        <v>2</v>
      </c>
    </row>
    <row r="14" spans="1:9" x14ac:dyDescent="0.4">
      <c r="B14" s="92">
        <v>1.8</v>
      </c>
      <c r="C14" s="93" t="s">
        <v>3</v>
      </c>
    </row>
    <row r="15" spans="1:9" ht="15" customHeight="1" x14ac:dyDescent="0.4">
      <c r="B15" s="92">
        <v>1.9</v>
      </c>
      <c r="C15" s="93" t="s">
        <v>3</v>
      </c>
    </row>
    <row r="16" spans="1:9" ht="11.5" customHeight="1" x14ac:dyDescent="0.4">
      <c r="B16" s="94">
        <v>1.1000000000000001</v>
      </c>
      <c r="C16" s="93" t="s">
        <v>4</v>
      </c>
    </row>
    <row r="17" spans="1:3" ht="15" customHeight="1" x14ac:dyDescent="0.4">
      <c r="B17" s="92">
        <v>1.1100000000000001</v>
      </c>
      <c r="C17" s="93" t="s">
        <v>5</v>
      </c>
    </row>
    <row r="18" spans="1:3" ht="15" customHeight="1" x14ac:dyDescent="0.4">
      <c r="B18" s="92">
        <v>1.1200000000000001</v>
      </c>
      <c r="C18" s="93" t="s">
        <v>861</v>
      </c>
    </row>
    <row r="19" spans="1:3" x14ac:dyDescent="0.4">
      <c r="B19" s="92">
        <v>1.1299999999999999</v>
      </c>
      <c r="C19" s="93" t="s">
        <v>827</v>
      </c>
    </row>
    <row r="20" spans="1:3" ht="15" customHeight="1" x14ac:dyDescent="0.4">
      <c r="B20" s="92">
        <v>1.1399999999999999</v>
      </c>
      <c r="C20" s="93" t="s">
        <v>862</v>
      </c>
    </row>
    <row r="21" spans="1:3" ht="18" customHeight="1" x14ac:dyDescent="0.4">
      <c r="B21" s="92">
        <v>1.1499999999999999</v>
      </c>
      <c r="C21" s="93" t="s">
        <v>764</v>
      </c>
    </row>
    <row r="22" spans="1:3" ht="18" customHeight="1" x14ac:dyDescent="0.4"/>
    <row r="23" spans="1:3" ht="18" customHeight="1" x14ac:dyDescent="0.4"/>
    <row r="24" spans="1:3" ht="18" customHeight="1" x14ac:dyDescent="0.4"/>
    <row r="25" spans="1:3" ht="15" customHeight="1" x14ac:dyDescent="0.4"/>
    <row r="26" spans="1:3" ht="18" customHeight="1" x14ac:dyDescent="0.4"/>
    <row r="27" spans="1:3" ht="18" customHeight="1" x14ac:dyDescent="0.4"/>
    <row r="28" spans="1:3" ht="18" customHeight="1" x14ac:dyDescent="0.4"/>
    <row r="29" spans="1:3" ht="18" customHeight="1" x14ac:dyDescent="0.4"/>
    <row r="30" spans="1:3" ht="18" customHeight="1" x14ac:dyDescent="0.4"/>
    <row r="31" spans="1:3" ht="18" customHeight="1" x14ac:dyDescent="0.4">
      <c r="A31" s="89"/>
    </row>
    <row r="32" spans="1:3" ht="18" customHeight="1" x14ac:dyDescent="0.4">
      <c r="B32" s="92"/>
    </row>
    <row r="33" spans="1:10" ht="18" customHeight="1" x14ac:dyDescent="0.4">
      <c r="B33" s="85"/>
    </row>
    <row r="34" spans="1:10" x14ac:dyDescent="0.4">
      <c r="B34" s="85"/>
    </row>
    <row r="35" spans="1:10" x14ac:dyDescent="0.4">
      <c r="B35" s="85"/>
    </row>
    <row r="36" spans="1:10" x14ac:dyDescent="0.4">
      <c r="B36" s="85"/>
    </row>
    <row r="38" spans="1:10" x14ac:dyDescent="0.4">
      <c r="A38" s="89"/>
    </row>
    <row r="40" spans="1:10" x14ac:dyDescent="0.4">
      <c r="D40" s="86"/>
      <c r="E40" s="86"/>
      <c r="F40" s="86"/>
      <c r="G40" s="86"/>
      <c r="H40" s="86"/>
      <c r="I40" s="86"/>
      <c r="J40" s="86"/>
    </row>
    <row r="41" spans="1:10" x14ac:dyDescent="0.4">
      <c r="D41" s="86"/>
      <c r="E41" s="86"/>
      <c r="F41" s="86"/>
      <c r="G41" s="86"/>
      <c r="H41" s="86"/>
      <c r="I41" s="86"/>
      <c r="J41" s="86"/>
    </row>
    <row r="42" spans="1:10" x14ac:dyDescent="0.4">
      <c r="D42" s="86"/>
      <c r="E42" s="86"/>
      <c r="F42" s="86"/>
      <c r="G42" s="86"/>
      <c r="H42" s="86"/>
      <c r="I42" s="86"/>
      <c r="J42" s="86"/>
    </row>
    <row r="43" spans="1:10" x14ac:dyDescent="0.4">
      <c r="D43" s="86"/>
      <c r="E43" s="86"/>
      <c r="F43" s="86"/>
      <c r="G43" s="86"/>
      <c r="H43" s="86"/>
      <c r="I43" s="86"/>
      <c r="J43" s="86"/>
    </row>
    <row r="44" spans="1:10" x14ac:dyDescent="0.4">
      <c r="D44" s="86"/>
      <c r="E44" s="86"/>
      <c r="F44" s="86"/>
      <c r="G44" s="86"/>
      <c r="H44" s="86"/>
      <c r="I44" s="86"/>
      <c r="J44" s="86"/>
    </row>
    <row r="45" spans="1:10" x14ac:dyDescent="0.4">
      <c r="A45" s="89"/>
    </row>
    <row r="46" spans="1:10" x14ac:dyDescent="0.4">
      <c r="A46" s="89"/>
      <c r="B46" s="92"/>
    </row>
    <row r="47" spans="1:10" x14ac:dyDescent="0.4">
      <c r="A47" s="89"/>
      <c r="B47" s="92"/>
      <c r="D47" s="95"/>
      <c r="E47" s="95"/>
      <c r="F47" s="95"/>
      <c r="G47" s="95"/>
      <c r="H47" s="95"/>
      <c r="I47" s="95"/>
    </row>
    <row r="48" spans="1:10" ht="15.65" customHeight="1" x14ac:dyDescent="0.4">
      <c r="A48" s="89"/>
      <c r="B48" s="92"/>
      <c r="D48" s="95"/>
      <c r="E48" s="95"/>
      <c r="F48" s="95"/>
      <c r="G48" s="95"/>
      <c r="H48" s="95"/>
      <c r="I48" s="95"/>
    </row>
    <row r="49" spans="1:9" x14ac:dyDescent="0.4">
      <c r="B49" s="92"/>
      <c r="D49" s="95"/>
      <c r="E49" s="95"/>
      <c r="F49" s="95"/>
      <c r="G49" s="95"/>
      <c r="H49" s="95"/>
      <c r="I49" s="95"/>
    </row>
    <row r="50" spans="1:9" ht="15.65" customHeight="1" x14ac:dyDescent="0.4">
      <c r="B50" s="92"/>
      <c r="D50" s="95"/>
      <c r="E50" s="95"/>
      <c r="F50" s="95"/>
      <c r="G50" s="95"/>
      <c r="H50" s="95"/>
      <c r="I50" s="95"/>
    </row>
    <row r="51" spans="1:9" ht="15.65" customHeight="1" x14ac:dyDescent="0.4">
      <c r="B51" s="96"/>
      <c r="D51" s="95"/>
      <c r="E51" s="95"/>
      <c r="F51" s="95"/>
      <c r="G51" s="95"/>
      <c r="H51" s="95"/>
      <c r="I51" s="95"/>
    </row>
    <row r="52" spans="1:9" x14ac:dyDescent="0.4">
      <c r="B52" s="92"/>
      <c r="D52" s="95"/>
      <c r="E52" s="95"/>
      <c r="F52" s="95"/>
      <c r="G52" s="95"/>
      <c r="H52" s="95"/>
      <c r="I52" s="95"/>
    </row>
    <row r="53" spans="1:9" ht="15.65" customHeight="1" x14ac:dyDescent="0.4">
      <c r="A53" s="89"/>
      <c r="B53" s="92"/>
      <c r="D53" s="95"/>
      <c r="E53" s="95"/>
      <c r="F53" s="95"/>
      <c r="G53" s="95"/>
      <c r="H53" s="95"/>
      <c r="I53" s="95"/>
    </row>
    <row r="54" spans="1:9" x14ac:dyDescent="0.4">
      <c r="B54" s="96"/>
      <c r="D54" s="95"/>
      <c r="E54" s="95"/>
      <c r="F54" s="95"/>
      <c r="G54" s="95"/>
      <c r="H54" s="95"/>
      <c r="I54" s="95"/>
    </row>
    <row r="55" spans="1:9" x14ac:dyDescent="0.4">
      <c r="B55" s="96"/>
      <c r="C55" s="95"/>
    </row>
    <row r="56" spans="1:9" x14ac:dyDescent="0.4">
      <c r="A56" s="89"/>
    </row>
    <row r="57" spans="1:9" x14ac:dyDescent="0.4">
      <c r="B57" s="92"/>
      <c r="C57" s="86"/>
    </row>
    <row r="58" spans="1:9" x14ac:dyDescent="0.4">
      <c r="B58" s="92"/>
      <c r="C58" s="86"/>
    </row>
    <row r="59" spans="1:9" x14ac:dyDescent="0.4">
      <c r="B59" s="92"/>
      <c r="C59" s="86"/>
    </row>
    <row r="60" spans="1:9" x14ac:dyDescent="0.4">
      <c r="B60" s="92"/>
      <c r="C60" s="86"/>
    </row>
    <row r="61" spans="1:9" x14ac:dyDescent="0.4">
      <c r="B61" s="92"/>
      <c r="C61" s="86"/>
    </row>
    <row r="62" spans="1:9" x14ac:dyDescent="0.4">
      <c r="B62" s="92"/>
      <c r="C62" s="86"/>
    </row>
    <row r="63" spans="1:9" x14ac:dyDescent="0.4">
      <c r="B63" s="92"/>
      <c r="C63" s="86"/>
    </row>
    <row r="64" spans="1:9" x14ac:dyDescent="0.4">
      <c r="B64" s="92"/>
      <c r="C64" s="86"/>
    </row>
    <row r="65" spans="1:3" x14ac:dyDescent="0.4">
      <c r="B65" s="92"/>
      <c r="C65" s="86"/>
    </row>
    <row r="66" spans="1:3" x14ac:dyDescent="0.4">
      <c r="B66" s="97"/>
      <c r="C66" s="86"/>
    </row>
    <row r="67" spans="1:3" x14ac:dyDescent="0.4">
      <c r="B67" s="92"/>
      <c r="C67" s="86"/>
    </row>
    <row r="68" spans="1:3" x14ac:dyDescent="0.4">
      <c r="B68" s="92"/>
      <c r="C68" s="95"/>
    </row>
    <row r="69" spans="1:3" x14ac:dyDescent="0.4">
      <c r="B69" s="92"/>
      <c r="C69" s="86"/>
    </row>
    <row r="70" spans="1:3" x14ac:dyDescent="0.4">
      <c r="B70" s="92"/>
      <c r="C70" s="95"/>
    </row>
    <row r="71" spans="1:3" x14ac:dyDescent="0.4">
      <c r="B71" s="96"/>
      <c r="C71" s="95"/>
    </row>
    <row r="73" spans="1:3" x14ac:dyDescent="0.4">
      <c r="A73" s="89"/>
    </row>
    <row r="74" spans="1:3" x14ac:dyDescent="0.4">
      <c r="B74" s="92"/>
      <c r="C74" s="86"/>
    </row>
    <row r="75" spans="1:3" x14ac:dyDescent="0.4">
      <c r="B75" s="92"/>
      <c r="C75" s="86"/>
    </row>
    <row r="76" spans="1:3" x14ac:dyDescent="0.4">
      <c r="B76" s="92"/>
      <c r="C76" s="86"/>
    </row>
    <row r="77" spans="1:3" x14ac:dyDescent="0.4">
      <c r="B77" s="92"/>
      <c r="C77" s="86"/>
    </row>
    <row r="78" spans="1:3" x14ac:dyDescent="0.4">
      <c r="B78" s="92"/>
      <c r="C78" s="86"/>
    </row>
    <row r="79" spans="1:3" x14ac:dyDescent="0.4">
      <c r="B79" s="92"/>
      <c r="C79" s="86"/>
    </row>
    <row r="80" spans="1:3" x14ac:dyDescent="0.4">
      <c r="B80" s="92"/>
      <c r="C80" s="86"/>
    </row>
    <row r="82" spans="1:3" x14ac:dyDescent="0.4">
      <c r="A82" s="89"/>
    </row>
    <row r="83" spans="1:3" x14ac:dyDescent="0.4">
      <c r="B83" s="97"/>
      <c r="C83" s="95"/>
    </row>
    <row r="84" spans="1:3" x14ac:dyDescent="0.4">
      <c r="B84" s="97"/>
      <c r="C84" s="95"/>
    </row>
    <row r="85" spans="1:3" x14ac:dyDescent="0.4">
      <c r="B85" s="97"/>
      <c r="C85" s="95"/>
    </row>
    <row r="86" spans="1:3" x14ac:dyDescent="0.4">
      <c r="B86" s="97"/>
      <c r="C86" s="95"/>
    </row>
    <row r="87" spans="1:3" x14ac:dyDescent="0.4">
      <c r="B87" s="97"/>
      <c r="C87" s="95"/>
    </row>
    <row r="88" spans="1:3" x14ac:dyDescent="0.4">
      <c r="B88" s="97"/>
      <c r="C88" s="95"/>
    </row>
    <row r="89" spans="1:3" x14ac:dyDescent="0.4">
      <c r="B89" s="97"/>
      <c r="C89" s="95"/>
    </row>
    <row r="90" spans="1:3" x14ac:dyDescent="0.4">
      <c r="B90" s="97"/>
      <c r="C90" s="95"/>
    </row>
  </sheetData>
  <mergeCells count="4">
    <mergeCell ref="A3:C3"/>
    <mergeCell ref="A4:C4"/>
    <mergeCell ref="A1:C1"/>
    <mergeCell ref="A2:C2"/>
  </mergeCells>
  <hyperlinks>
    <hyperlink ref="B7" location="'1.1'!A1" display="'1.1'!A1" xr:uid="{598D407C-0B02-4901-BE84-DEA7202C8D0A}"/>
    <hyperlink ref="B8" location="'1.2'!A1" display="'1.2'!A1" xr:uid="{7C2D7F41-394C-4628-BB5B-71DB6B608C42}"/>
    <hyperlink ref="B9" location="'1.3'!A1" display="'1.3'!A1" xr:uid="{93AAECC9-31FF-4D70-B4B4-DDD1975C2665}"/>
    <hyperlink ref="B10" location="'1.4'!A1" display="'1.4'!A1" xr:uid="{92050F85-AB7B-469F-91BD-795634CF3460}"/>
    <hyperlink ref="B11" location="'1.5'!A1" display="'1.5'!A1" xr:uid="{E2A4A1A9-BBC9-42F6-8423-337BDA892E35}"/>
    <hyperlink ref="B12" location="'1.6'!A1" display="'1.6'!A1" xr:uid="{2E005EFB-60EF-4156-928A-493888D566B3}"/>
    <hyperlink ref="B13" location="'1.7'!A1" display="'1.7'!A1" xr:uid="{D80013EC-F08F-477C-9A53-CF5CF7C2060D}"/>
    <hyperlink ref="B14" location="'1.8'!A1" display="'1.8'!A1" xr:uid="{F4E4A3D2-21F5-4289-B191-29E6BB19F2AA}"/>
    <hyperlink ref="B15" location="'1.9'!A1" display="'1.9'!A1" xr:uid="{27253E4F-8749-4C78-88D7-B103319C9999}"/>
    <hyperlink ref="B16" location="'1.10'!A1" display="'1.10'!A1" xr:uid="{9306873B-C4BD-486D-8634-199B9278DFBF}"/>
    <hyperlink ref="B17" location="'1.11'!A1" display="'1.11'!A1" xr:uid="{7D455B6F-E1A9-4105-9B24-8DD6A2457FDF}"/>
    <hyperlink ref="B18" location="'1.12'!A1" display="'1.12'!A1" xr:uid="{575D3054-F407-4E31-B890-897EBC0D6CE9}"/>
    <hyperlink ref="B19" location="'1.13'!A1" display="'1.13'!A1" xr:uid="{116FE812-DAC2-4D2B-A6CE-2F6206E9FE15}"/>
    <hyperlink ref="B20" location="'1.14'!A1" display="'1.14'!A1" xr:uid="{99FD8DC4-4A4A-436C-B80F-6240EA8F5B3E}"/>
    <hyperlink ref="B21" location="'1.15'!A1" display="'1.15'!A1" xr:uid="{A2420579-BDB0-4037-AF9D-8F01029AFB1C}"/>
  </hyperlinks>
  <pageMargins left="0.7" right="0.7" top="0.75" bottom="0.75" header="0.3" footer="0.3"/>
  <pageSetup paperSize="9" orientation="portrait" horizontalDpi="300" verticalDpi="300"/>
  <headerFooter scaleWithDoc="0" alignWithMargins="0">
    <oddHeader>&amp;C&amp;"Arialri"&amp;10&amp;K000000&amp;"Arial"&amp;8CONTENTS</oddHeader>
    <oddFooter>&amp;L&amp;"Arial"&amp;8TRADE and ASSISTANCE REVIEW&amp;C&amp;R&amp;"Arial"&amp;8TRADE AND
ASSISTANCE REVIEW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71278-BFBD-4B24-B922-A0D478C9871C}">
  <sheetPr>
    <tabColor theme="5" tint="0.79998168889431442"/>
    <pageSetUpPr fitToPage="1"/>
  </sheetPr>
  <dimension ref="A1:BL164"/>
  <sheetViews>
    <sheetView showGridLines="0" zoomScaleNormal="100" workbookViewId="0"/>
  </sheetViews>
  <sheetFormatPr defaultColWidth="10.81640625" defaultRowHeight="12.5" x14ac:dyDescent="0.25"/>
  <cols>
    <col min="1" max="1" width="7.54296875" bestFit="1" customWidth="1"/>
    <col min="2" max="10" width="1.81640625" customWidth="1"/>
    <col min="11" max="11" width="64.81640625" customWidth="1"/>
    <col min="12" max="12" width="5.453125" customWidth="1"/>
    <col min="13" max="13" width="8.81640625" customWidth="1"/>
    <col min="14" max="14" width="10.1796875" bestFit="1" customWidth="1"/>
    <col min="15" max="16" width="7.81640625" bestFit="1" customWidth="1"/>
    <col min="17" max="17" width="9.1796875" bestFit="1" customWidth="1"/>
    <col min="18" max="21" width="6.81640625" bestFit="1" customWidth="1"/>
    <col min="22" max="24" width="6.81640625" customWidth="1"/>
    <col min="25" max="25" width="8.1796875" bestFit="1" customWidth="1"/>
    <col min="26" max="26" width="8.453125" bestFit="1" customWidth="1"/>
    <col min="27" max="27" width="7.54296875" bestFit="1" customWidth="1"/>
    <col min="28" max="28" width="6.81640625" customWidth="1"/>
    <col min="29" max="29" width="7.1796875" bestFit="1" customWidth="1"/>
    <col min="30" max="30" width="8.1796875" bestFit="1" customWidth="1"/>
    <col min="31" max="31" width="8.453125" bestFit="1" customWidth="1"/>
    <col min="32" max="33" width="7.1796875" bestFit="1" customWidth="1"/>
    <col min="34" max="34" width="6.81640625" customWidth="1"/>
    <col min="35" max="35" width="7.81640625" bestFit="1" customWidth="1"/>
    <col min="36" max="36" width="9" bestFit="1" customWidth="1"/>
    <col min="37" max="37" width="7.1796875" bestFit="1" customWidth="1"/>
    <col min="38" max="38" width="8" bestFit="1" customWidth="1"/>
    <col min="39" max="39" width="8.81640625" bestFit="1" customWidth="1"/>
    <col min="40" max="40" width="7.1796875" bestFit="1" customWidth="1"/>
    <col min="41" max="41" width="6.1796875" bestFit="1" customWidth="1"/>
    <col min="42" max="42" width="6.81640625" bestFit="1" customWidth="1"/>
    <col min="43" max="43" width="10.1796875" bestFit="1" customWidth="1"/>
    <col min="44" max="44" width="7.81640625" bestFit="1" customWidth="1"/>
    <col min="45" max="45" width="7.1796875" bestFit="1" customWidth="1"/>
    <col min="46" max="46" width="9.453125" bestFit="1" customWidth="1"/>
    <col min="47" max="47" width="7" bestFit="1" customWidth="1"/>
    <col min="48" max="48" width="6.81640625" customWidth="1"/>
    <col min="49" max="49" width="6.1796875" bestFit="1" customWidth="1"/>
    <col min="50" max="50" width="8.453125" bestFit="1" customWidth="1"/>
    <col min="51" max="51" width="8.81640625" bestFit="1" customWidth="1"/>
    <col min="52" max="52" width="10" bestFit="1" customWidth="1"/>
    <col min="53" max="54" width="8.453125" bestFit="1" customWidth="1"/>
    <col min="55" max="55" width="11.453125" bestFit="1" customWidth="1"/>
    <col min="56" max="56" width="8.453125" bestFit="1" customWidth="1"/>
    <col min="57" max="57" width="7" bestFit="1" customWidth="1"/>
    <col min="58" max="58" width="6.81640625" customWidth="1"/>
    <col min="59" max="59" width="8.81640625" bestFit="1" customWidth="1"/>
    <col min="60" max="60" width="8.453125" bestFit="1" customWidth="1"/>
    <col min="61" max="61" width="6.453125" bestFit="1" customWidth="1"/>
    <col min="62" max="63" width="6.81640625" bestFit="1" customWidth="1"/>
    <col min="64" max="64" width="1.81640625" customWidth="1"/>
    <col min="65" max="65" width="14.453125" customWidth="1"/>
    <col min="66" max="67" width="18.453125" customWidth="1"/>
    <col min="68" max="71" width="18.81640625" customWidth="1"/>
    <col min="72" max="72" width="18.453125" customWidth="1"/>
    <col min="73" max="73" width="17.1796875" customWidth="1"/>
    <col min="74" max="74" width="18.81640625" customWidth="1"/>
    <col min="75" max="75" width="17.81640625" customWidth="1"/>
    <col min="76" max="76" width="18.81640625" customWidth="1"/>
    <col min="77" max="78" width="17.81640625" customWidth="1"/>
    <col min="79" max="79" width="17.1796875" customWidth="1"/>
    <col min="80" max="80" width="15.1796875" customWidth="1"/>
    <col min="81" max="81" width="18" customWidth="1"/>
    <col min="82" max="82" width="17.81640625" customWidth="1"/>
    <col min="83" max="83" width="18" customWidth="1"/>
    <col min="84" max="85" width="18.81640625" customWidth="1"/>
    <col min="86" max="91" width="17.81640625" customWidth="1"/>
    <col min="92" max="92" width="18" customWidth="1"/>
    <col min="93" max="94" width="18.81640625" customWidth="1"/>
    <col min="95" max="96" width="17.81640625" customWidth="1"/>
    <col min="97" max="97" width="17.453125" customWidth="1"/>
    <col min="98" max="102" width="15.1796875" customWidth="1"/>
    <col min="103" max="103" width="14.453125" customWidth="1"/>
    <col min="104" max="104" width="14.81640625" customWidth="1"/>
    <col min="105" max="105" width="15.1796875" customWidth="1"/>
    <col min="106" max="106" width="14.81640625" customWidth="1"/>
    <col min="107" max="107" width="15.453125" customWidth="1"/>
    <col min="108" max="113" width="15.1796875" customWidth="1"/>
    <col min="114" max="114" width="16.453125" customWidth="1"/>
    <col min="115" max="115" width="17.1796875" customWidth="1"/>
  </cols>
  <sheetData>
    <row r="1" spans="1:64" ht="17.5" customHeight="1" x14ac:dyDescent="0.25">
      <c r="A1" s="46">
        <v>1.8</v>
      </c>
      <c r="B1" s="3"/>
      <c r="C1" s="3"/>
      <c r="D1" s="3"/>
      <c r="E1" s="3"/>
      <c r="F1" s="3"/>
      <c r="G1" s="3"/>
      <c r="H1" s="3"/>
      <c r="I1" s="3"/>
      <c r="J1" s="3"/>
      <c r="K1" s="103" t="s">
        <v>2</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
    </row>
    <row r="2" spans="1:64" ht="75" customHeight="1" x14ac:dyDescent="0.3">
      <c r="A2" s="66"/>
      <c r="B2" s="66"/>
      <c r="C2" s="66"/>
      <c r="D2" s="66"/>
      <c r="E2" s="66"/>
      <c r="F2" s="66"/>
      <c r="G2" s="66"/>
      <c r="H2" s="66"/>
      <c r="I2" s="66"/>
      <c r="J2" s="66"/>
      <c r="K2" s="67"/>
      <c r="L2" s="68"/>
      <c r="M2" s="69"/>
      <c r="N2" s="70" t="s">
        <v>690</v>
      </c>
      <c r="O2" s="70" t="s">
        <v>691</v>
      </c>
      <c r="P2" s="70" t="s">
        <v>692</v>
      </c>
      <c r="Q2" s="70" t="s">
        <v>13</v>
      </c>
      <c r="R2" s="70" t="s">
        <v>14</v>
      </c>
      <c r="S2" s="70" t="s">
        <v>15</v>
      </c>
      <c r="T2" s="70" t="s">
        <v>693</v>
      </c>
      <c r="U2" s="70" t="s">
        <v>694</v>
      </c>
      <c r="V2" s="70" t="s">
        <v>16</v>
      </c>
      <c r="W2" s="70" t="s">
        <v>695</v>
      </c>
      <c r="X2" s="70" t="s">
        <v>18</v>
      </c>
      <c r="Y2" s="70" t="s">
        <v>696</v>
      </c>
      <c r="Z2" s="70" t="s">
        <v>830</v>
      </c>
      <c r="AA2" s="70" t="s">
        <v>19</v>
      </c>
      <c r="AB2" s="70" t="s">
        <v>20</v>
      </c>
      <c r="AC2" s="70" t="s">
        <v>697</v>
      </c>
      <c r="AD2" s="70" t="s">
        <v>698</v>
      </c>
      <c r="AE2" s="70" t="s">
        <v>23</v>
      </c>
      <c r="AF2" s="70" t="s">
        <v>699</v>
      </c>
      <c r="AG2" s="70" t="s">
        <v>700</v>
      </c>
      <c r="AH2" s="70" t="s">
        <v>25</v>
      </c>
      <c r="AI2" s="70" t="s">
        <v>701</v>
      </c>
      <c r="AJ2" s="70" t="s">
        <v>702</v>
      </c>
      <c r="AK2" s="70" t="s">
        <v>703</v>
      </c>
      <c r="AL2" s="70" t="s">
        <v>27</v>
      </c>
      <c r="AM2" s="70" t="s">
        <v>704</v>
      </c>
      <c r="AN2" s="70" t="s">
        <v>705</v>
      </c>
      <c r="AO2" s="70" t="s">
        <v>29</v>
      </c>
      <c r="AP2" s="70" t="s">
        <v>30</v>
      </c>
      <c r="AQ2" s="70" t="s">
        <v>31</v>
      </c>
      <c r="AR2" s="70" t="s">
        <v>32</v>
      </c>
      <c r="AS2" s="70" t="s">
        <v>33</v>
      </c>
      <c r="AT2" s="70" t="s">
        <v>35</v>
      </c>
      <c r="AU2" s="70" t="s">
        <v>36</v>
      </c>
      <c r="AV2" s="70" t="s">
        <v>37</v>
      </c>
      <c r="AW2" s="70" t="s">
        <v>38</v>
      </c>
      <c r="AX2" s="70" t="s">
        <v>39</v>
      </c>
      <c r="AY2" s="70" t="s">
        <v>40</v>
      </c>
      <c r="AZ2" s="70" t="s">
        <v>706</v>
      </c>
      <c r="BA2" s="70" t="s">
        <v>42</v>
      </c>
      <c r="BB2" s="70" t="s">
        <v>707</v>
      </c>
      <c r="BC2" s="70" t="s">
        <v>708</v>
      </c>
      <c r="BD2" s="70" t="s">
        <v>709</v>
      </c>
      <c r="BE2" s="70" t="s">
        <v>44</v>
      </c>
      <c r="BF2" s="70" t="s">
        <v>45</v>
      </c>
      <c r="BG2" s="70" t="s">
        <v>46</v>
      </c>
      <c r="BH2" s="70" t="s">
        <v>47</v>
      </c>
      <c r="BI2" s="70" t="s">
        <v>48</v>
      </c>
      <c r="BJ2" s="70" t="s">
        <v>49</v>
      </c>
      <c r="BK2" s="70" t="s">
        <v>710</v>
      </c>
    </row>
    <row r="3" spans="1:64" ht="16.5" customHeight="1" x14ac:dyDescent="0.25">
      <c r="A3" s="18"/>
      <c r="B3" s="18"/>
      <c r="C3" s="18"/>
      <c r="D3" s="18"/>
      <c r="E3" s="18"/>
      <c r="F3" s="18"/>
      <c r="G3" s="18"/>
      <c r="H3" s="18"/>
      <c r="I3" s="18"/>
      <c r="J3" s="18"/>
      <c r="K3" s="18"/>
      <c r="L3" s="19" t="s">
        <v>6</v>
      </c>
      <c r="M3" s="20" t="s">
        <v>711</v>
      </c>
      <c r="N3" s="20" t="s">
        <v>712</v>
      </c>
      <c r="O3" s="20" t="s">
        <v>713</v>
      </c>
      <c r="P3" s="20" t="s">
        <v>714</v>
      </c>
      <c r="Q3" s="20" t="s">
        <v>715</v>
      </c>
      <c r="R3" s="20" t="s">
        <v>716</v>
      </c>
      <c r="S3" s="20" t="s">
        <v>717</v>
      </c>
      <c r="T3" s="20" t="s">
        <v>718</v>
      </c>
      <c r="U3" s="20" t="s">
        <v>719</v>
      </c>
      <c r="V3" s="20" t="s">
        <v>720</v>
      </c>
      <c r="W3" s="20" t="s">
        <v>721</v>
      </c>
      <c r="X3" s="20" t="s">
        <v>722</v>
      </c>
      <c r="Y3" s="20" t="s">
        <v>723</v>
      </c>
      <c r="Z3" s="20" t="s">
        <v>724</v>
      </c>
      <c r="AA3" s="20" t="s">
        <v>725</v>
      </c>
      <c r="AB3" s="20" t="s">
        <v>726</v>
      </c>
      <c r="AC3" s="20" t="s">
        <v>727</v>
      </c>
      <c r="AD3" s="20" t="s">
        <v>728</v>
      </c>
      <c r="AE3" s="20" t="s">
        <v>729</v>
      </c>
      <c r="AF3" s="20" t="s">
        <v>730</v>
      </c>
      <c r="AG3" s="20" t="s">
        <v>731</v>
      </c>
      <c r="AH3" s="20" t="s">
        <v>732</v>
      </c>
      <c r="AI3" s="20" t="s">
        <v>733</v>
      </c>
      <c r="AJ3" s="20" t="s">
        <v>734</v>
      </c>
      <c r="AK3" s="20" t="s">
        <v>735</v>
      </c>
      <c r="AL3" s="20" t="s">
        <v>736</v>
      </c>
      <c r="AM3" s="20" t="s">
        <v>737</v>
      </c>
      <c r="AN3" s="20" t="s">
        <v>738</v>
      </c>
      <c r="AO3" s="20" t="s">
        <v>739</v>
      </c>
      <c r="AP3" s="20" t="s">
        <v>740</v>
      </c>
      <c r="AQ3" s="20" t="s">
        <v>741</v>
      </c>
      <c r="AR3" s="20" t="s">
        <v>742</v>
      </c>
      <c r="AS3" s="20" t="s">
        <v>743</v>
      </c>
      <c r="AT3" s="20" t="s">
        <v>744</v>
      </c>
      <c r="AU3" s="20" t="s">
        <v>745</v>
      </c>
      <c r="AV3" s="20" t="s">
        <v>746</v>
      </c>
      <c r="AW3" s="20" t="s">
        <v>747</v>
      </c>
      <c r="AX3" s="20" t="s">
        <v>748</v>
      </c>
      <c r="AY3" s="20" t="s">
        <v>749</v>
      </c>
      <c r="AZ3" s="20" t="s">
        <v>750</v>
      </c>
      <c r="BA3" s="20" t="s">
        <v>751</v>
      </c>
      <c r="BB3" s="20" t="s">
        <v>752</v>
      </c>
      <c r="BC3" s="20" t="s">
        <v>753</v>
      </c>
      <c r="BD3" s="20" t="s">
        <v>754</v>
      </c>
      <c r="BE3" s="20" t="s">
        <v>755</v>
      </c>
      <c r="BF3" s="20" t="s">
        <v>756</v>
      </c>
      <c r="BG3" s="20" t="s">
        <v>757</v>
      </c>
      <c r="BH3" s="20" t="s">
        <v>758</v>
      </c>
      <c r="BI3" s="20" t="s">
        <v>759</v>
      </c>
      <c r="BJ3" s="20" t="s">
        <v>760</v>
      </c>
      <c r="BK3" s="20" t="s">
        <v>761</v>
      </c>
      <c r="BL3" s="17"/>
    </row>
    <row r="4" spans="1:64" x14ac:dyDescent="0.25">
      <c r="A4" s="1" t="str">
        <f>RIGHT(K1,7)</f>
        <v>2020-21</v>
      </c>
      <c r="B4" s="1"/>
      <c r="C4" s="1"/>
      <c r="D4" s="1"/>
      <c r="E4" s="1"/>
      <c r="F4" s="1"/>
      <c r="G4" s="1"/>
      <c r="H4" s="1"/>
      <c r="I4" s="1"/>
      <c r="J4" s="1"/>
      <c r="K4" s="1"/>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1"/>
    </row>
    <row r="5" spans="1:64" ht="13" x14ac:dyDescent="0.25">
      <c r="A5" s="1"/>
      <c r="B5" s="55" t="s">
        <v>58</v>
      </c>
      <c r="C5" s="40"/>
      <c r="D5" s="1"/>
      <c r="E5" s="1"/>
      <c r="F5" s="1"/>
      <c r="G5" s="1"/>
      <c r="H5" s="1"/>
      <c r="I5" s="1"/>
      <c r="J5" s="1"/>
      <c r="K5" s="1"/>
      <c r="L5" s="4"/>
      <c r="M5" s="5"/>
      <c r="BL5" s="1"/>
    </row>
    <row r="6" spans="1:64" ht="13" x14ac:dyDescent="0.25">
      <c r="A6" s="1"/>
      <c r="B6" s="55"/>
      <c r="C6" s="80" t="s">
        <v>564</v>
      </c>
      <c r="D6" s="1"/>
      <c r="E6" s="1"/>
      <c r="F6" s="1"/>
      <c r="G6" s="1"/>
      <c r="H6" s="1"/>
      <c r="I6" s="1"/>
      <c r="J6" s="1"/>
      <c r="K6" s="1"/>
      <c r="L6" s="43" t="s">
        <v>11</v>
      </c>
      <c r="M6" s="8">
        <v>1.25</v>
      </c>
      <c r="N6" s="8">
        <v>0</v>
      </c>
      <c r="O6" s="8">
        <v>0</v>
      </c>
      <c r="P6" s="8">
        <v>0</v>
      </c>
      <c r="Q6" s="8">
        <v>0</v>
      </c>
      <c r="R6" s="8">
        <v>0</v>
      </c>
      <c r="S6" s="8">
        <v>0</v>
      </c>
      <c r="T6" s="8">
        <v>0</v>
      </c>
      <c r="U6" s="8">
        <v>0</v>
      </c>
      <c r="V6" s="8">
        <v>0</v>
      </c>
      <c r="W6" s="8">
        <v>0</v>
      </c>
      <c r="X6" s="8">
        <v>0</v>
      </c>
      <c r="Y6" s="8">
        <v>0</v>
      </c>
      <c r="Z6" s="8">
        <v>0</v>
      </c>
      <c r="AA6" s="8">
        <v>0</v>
      </c>
      <c r="AB6" s="8">
        <v>0</v>
      </c>
      <c r="AC6" s="8">
        <v>0</v>
      </c>
      <c r="AD6" s="8">
        <v>0</v>
      </c>
      <c r="AE6" s="8">
        <v>0</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1.25</v>
      </c>
      <c r="BL6" s="1"/>
    </row>
    <row r="7" spans="1:64" ht="13" x14ac:dyDescent="0.25">
      <c r="A7" s="1"/>
      <c r="B7" s="55"/>
      <c r="C7" s="80" t="s">
        <v>256</v>
      </c>
      <c r="D7" s="1"/>
      <c r="E7" s="1"/>
      <c r="F7" s="1"/>
      <c r="G7" s="1"/>
      <c r="H7" s="1"/>
      <c r="I7" s="1"/>
      <c r="J7" s="1"/>
      <c r="K7" s="1"/>
      <c r="L7" s="43" t="s">
        <v>11</v>
      </c>
      <c r="M7" s="8">
        <v>87.9</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87.9</v>
      </c>
      <c r="AZ7" s="8">
        <v>0</v>
      </c>
      <c r="BA7" s="8">
        <v>0</v>
      </c>
      <c r="BB7" s="8">
        <v>0</v>
      </c>
      <c r="BC7" s="8">
        <v>0</v>
      </c>
      <c r="BD7" s="8">
        <v>0</v>
      </c>
      <c r="BE7" s="8">
        <v>0</v>
      </c>
      <c r="BF7" s="8">
        <v>0</v>
      </c>
      <c r="BG7" s="8">
        <v>0</v>
      </c>
      <c r="BH7" s="8">
        <v>0</v>
      </c>
      <c r="BI7" s="8">
        <v>0</v>
      </c>
      <c r="BJ7" s="8">
        <v>0</v>
      </c>
      <c r="BK7" s="8">
        <v>0</v>
      </c>
      <c r="BL7" s="1"/>
    </row>
    <row r="8" spans="1:64" ht="13" x14ac:dyDescent="0.25">
      <c r="A8" s="1"/>
      <c r="B8" s="55"/>
      <c r="C8" s="80" t="s">
        <v>258</v>
      </c>
      <c r="D8" s="1"/>
      <c r="E8" s="1"/>
      <c r="F8" s="1"/>
      <c r="G8" s="1"/>
      <c r="H8" s="1"/>
      <c r="I8" s="1"/>
      <c r="J8" s="1"/>
      <c r="K8" s="1"/>
      <c r="L8" s="43" t="s">
        <v>11</v>
      </c>
      <c r="M8" s="8">
        <v>2.5</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2.5</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1"/>
    </row>
    <row r="9" spans="1:64" ht="13" x14ac:dyDescent="0.25">
      <c r="A9" s="1"/>
      <c r="B9" s="55"/>
      <c r="C9" s="80" t="s">
        <v>472</v>
      </c>
      <c r="D9" s="29"/>
      <c r="E9" s="29"/>
      <c r="F9" s="29"/>
      <c r="G9" s="29"/>
      <c r="H9" s="29"/>
      <c r="I9" s="29"/>
      <c r="J9" s="29"/>
      <c r="K9" s="29"/>
      <c r="L9" s="43" t="s">
        <v>11</v>
      </c>
      <c r="M9" s="8">
        <v>5.9149060000000011</v>
      </c>
      <c r="N9" s="8">
        <v>0</v>
      </c>
      <c r="O9" s="8">
        <v>0</v>
      </c>
      <c r="P9" s="8">
        <v>0</v>
      </c>
      <c r="Q9" s="8">
        <v>0</v>
      </c>
      <c r="R9" s="8">
        <v>0</v>
      </c>
      <c r="S9" s="8">
        <v>0</v>
      </c>
      <c r="T9" s="8">
        <v>0</v>
      </c>
      <c r="U9" s="8">
        <v>0</v>
      </c>
      <c r="V9" s="8">
        <v>0</v>
      </c>
      <c r="W9" s="8">
        <v>0</v>
      </c>
      <c r="X9" s="8">
        <v>0</v>
      </c>
      <c r="Y9" s="8">
        <v>0</v>
      </c>
      <c r="Z9" s="8">
        <v>0</v>
      </c>
      <c r="AA9" s="8">
        <v>0</v>
      </c>
      <c r="AB9" s="8">
        <v>0</v>
      </c>
      <c r="AC9" s="8">
        <v>0</v>
      </c>
      <c r="AD9" s="8">
        <v>0.45315800000000001</v>
      </c>
      <c r="AE9" s="8">
        <v>0.54747199999999996</v>
      </c>
      <c r="AF9" s="8">
        <v>0.25546099999999999</v>
      </c>
      <c r="AG9" s="8">
        <v>0</v>
      </c>
      <c r="AH9" s="8">
        <v>0</v>
      </c>
      <c r="AI9" s="8">
        <v>0</v>
      </c>
      <c r="AJ9" s="8">
        <v>-0.38</v>
      </c>
      <c r="AK9" s="8">
        <v>0</v>
      </c>
      <c r="AL9" s="8">
        <v>0.79638199999999904</v>
      </c>
      <c r="AM9" s="8">
        <v>1.654901</v>
      </c>
      <c r="AN9" s="8">
        <v>0</v>
      </c>
      <c r="AO9" s="8">
        <v>1.7924169999999999</v>
      </c>
      <c r="AP9" s="8">
        <v>0</v>
      </c>
      <c r="AQ9" s="8">
        <v>-0.42670200000000003</v>
      </c>
      <c r="AR9" s="8">
        <v>0</v>
      </c>
      <c r="AS9" s="8">
        <v>0</v>
      </c>
      <c r="AT9" s="8">
        <v>0</v>
      </c>
      <c r="AU9" s="8">
        <v>0</v>
      </c>
      <c r="AV9" s="8">
        <v>0</v>
      </c>
      <c r="AW9" s="8">
        <v>0</v>
      </c>
      <c r="AX9" s="8">
        <v>0</v>
      </c>
      <c r="AY9" s="8">
        <v>0</v>
      </c>
      <c r="AZ9" s="8">
        <v>0</v>
      </c>
      <c r="BA9" s="8">
        <v>0</v>
      </c>
      <c r="BB9" s="8">
        <v>0</v>
      </c>
      <c r="BC9" s="8">
        <v>1.0360529999999999</v>
      </c>
      <c r="BD9" s="8">
        <v>0</v>
      </c>
      <c r="BE9" s="8">
        <v>0</v>
      </c>
      <c r="BF9" s="8">
        <v>0</v>
      </c>
      <c r="BG9" s="8">
        <v>1.0716619999999999</v>
      </c>
      <c r="BH9" s="8">
        <v>0</v>
      </c>
      <c r="BI9" s="8">
        <v>0</v>
      </c>
      <c r="BJ9" s="8">
        <v>0</v>
      </c>
      <c r="BK9" s="8">
        <v>-0.88589799999999796</v>
      </c>
      <c r="BL9" s="1"/>
    </row>
    <row r="10" spans="1:64" ht="13" x14ac:dyDescent="0.25">
      <c r="A10" s="1"/>
      <c r="B10" s="55"/>
      <c r="C10" s="80" t="s">
        <v>85</v>
      </c>
      <c r="D10" s="29"/>
      <c r="E10" s="29"/>
      <c r="F10" s="29"/>
      <c r="G10" s="29"/>
      <c r="H10" s="29"/>
      <c r="I10" s="29"/>
      <c r="J10" s="29"/>
      <c r="K10" s="29"/>
      <c r="L10" s="43" t="s">
        <v>11</v>
      </c>
      <c r="M10" s="8">
        <v>19.922999999999998</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19.922999999999998</v>
      </c>
      <c r="BL10" s="1"/>
    </row>
    <row r="11" spans="1:64" ht="13" x14ac:dyDescent="0.25">
      <c r="A11" s="1"/>
      <c r="B11" s="55"/>
      <c r="C11" s="80" t="s">
        <v>86</v>
      </c>
      <c r="D11" s="1"/>
      <c r="E11" s="1"/>
      <c r="F11" s="1"/>
      <c r="G11" s="1"/>
      <c r="H11" s="1"/>
      <c r="I11" s="1"/>
      <c r="J11" s="1"/>
      <c r="K11" s="1"/>
      <c r="L11" s="43" t="s">
        <v>11</v>
      </c>
      <c r="M11" s="8">
        <v>3.05</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3.05</v>
      </c>
      <c r="BL11" s="1"/>
    </row>
    <row r="12" spans="1:64" ht="13" x14ac:dyDescent="0.25">
      <c r="A12" s="1"/>
      <c r="B12" s="55"/>
      <c r="C12" s="80" t="s">
        <v>621</v>
      </c>
      <c r="D12" s="1"/>
      <c r="E12" s="1"/>
      <c r="F12" s="1"/>
      <c r="G12" s="1"/>
      <c r="H12" s="1"/>
      <c r="I12" s="1"/>
      <c r="J12" s="1"/>
      <c r="K12" s="1"/>
      <c r="L12" s="43" t="s">
        <v>11</v>
      </c>
      <c r="M12" s="8">
        <v>7</v>
      </c>
      <c r="N12" s="8">
        <v>0</v>
      </c>
      <c r="O12" s="8">
        <v>0</v>
      </c>
      <c r="P12" s="8">
        <v>0</v>
      </c>
      <c r="Q12" s="8">
        <v>0</v>
      </c>
      <c r="R12" s="8">
        <v>0</v>
      </c>
      <c r="S12" s="8">
        <v>0</v>
      </c>
      <c r="T12" s="8">
        <v>0</v>
      </c>
      <c r="U12" s="8">
        <v>0</v>
      </c>
      <c r="V12" s="8">
        <v>0</v>
      </c>
      <c r="W12" s="8">
        <v>0</v>
      </c>
      <c r="X12" s="8">
        <v>0</v>
      </c>
      <c r="Y12" s="8">
        <v>0</v>
      </c>
      <c r="Z12" s="8">
        <v>0</v>
      </c>
      <c r="AA12" s="8">
        <v>7</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1"/>
    </row>
    <row r="13" spans="1:64" ht="13" x14ac:dyDescent="0.25">
      <c r="A13" s="1"/>
      <c r="B13" s="55"/>
      <c r="C13" s="80" t="s">
        <v>622</v>
      </c>
      <c r="D13" s="29"/>
      <c r="E13" s="29"/>
      <c r="F13" s="29"/>
      <c r="G13" s="29"/>
      <c r="H13" s="29"/>
      <c r="I13" s="29"/>
      <c r="J13" s="29"/>
      <c r="K13" s="29"/>
      <c r="L13" s="43" t="s">
        <v>11</v>
      </c>
      <c r="M13" s="8">
        <v>0.09</v>
      </c>
      <c r="N13" s="8">
        <v>0</v>
      </c>
      <c r="O13" s="8">
        <v>0</v>
      </c>
      <c r="P13" s="8">
        <v>0</v>
      </c>
      <c r="Q13" s="8">
        <v>0</v>
      </c>
      <c r="R13" s="8">
        <v>0</v>
      </c>
      <c r="S13" s="8">
        <v>0</v>
      </c>
      <c r="T13" s="8">
        <v>0</v>
      </c>
      <c r="U13" s="8">
        <v>0</v>
      </c>
      <c r="V13" s="8">
        <v>0</v>
      </c>
      <c r="W13" s="8">
        <v>0</v>
      </c>
      <c r="X13" s="8">
        <v>0</v>
      </c>
      <c r="Y13" s="8">
        <v>0</v>
      </c>
      <c r="Z13" s="8">
        <v>0</v>
      </c>
      <c r="AA13" s="8">
        <v>0.09</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1"/>
    </row>
    <row r="14" spans="1:64" ht="13" x14ac:dyDescent="0.25">
      <c r="A14" s="1"/>
      <c r="B14" s="55"/>
      <c r="C14" s="80" t="s">
        <v>267</v>
      </c>
      <c r="D14" s="1"/>
      <c r="E14" s="1"/>
      <c r="F14" s="1"/>
      <c r="G14" s="1"/>
      <c r="H14" s="1"/>
      <c r="I14" s="1"/>
      <c r="J14" s="1"/>
      <c r="K14" s="1"/>
      <c r="L14" s="43" t="s">
        <v>11</v>
      </c>
      <c r="M14" s="8">
        <v>60.191000000000003</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60.191000000000003</v>
      </c>
      <c r="BI14" s="8">
        <v>0</v>
      </c>
      <c r="BJ14" s="8">
        <v>0</v>
      </c>
      <c r="BK14" s="8">
        <v>0</v>
      </c>
      <c r="BL14" s="1"/>
    </row>
    <row r="15" spans="1:64" ht="13" x14ac:dyDescent="0.25">
      <c r="A15" s="1"/>
      <c r="B15" s="55"/>
      <c r="C15" s="80" t="s">
        <v>87</v>
      </c>
      <c r="D15" s="29"/>
      <c r="E15" s="29"/>
      <c r="F15" s="29"/>
      <c r="G15" s="29"/>
      <c r="H15" s="29"/>
      <c r="I15" s="29"/>
      <c r="J15" s="29"/>
      <c r="K15" s="29"/>
      <c r="L15" s="43" t="s">
        <v>11</v>
      </c>
      <c r="M15" s="8">
        <v>226.71199999999999</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226.71199999999999</v>
      </c>
      <c r="BL15" s="1"/>
    </row>
    <row r="16" spans="1:64" ht="13" x14ac:dyDescent="0.25">
      <c r="A16" s="1"/>
      <c r="B16" s="55"/>
      <c r="C16" s="80" t="s">
        <v>88</v>
      </c>
      <c r="D16" s="1"/>
      <c r="E16" s="1"/>
      <c r="F16" s="1"/>
      <c r="G16" s="1"/>
      <c r="H16" s="1"/>
      <c r="I16" s="1"/>
      <c r="J16" s="1"/>
      <c r="K16" s="1"/>
      <c r="L16" s="43" t="s">
        <v>11</v>
      </c>
      <c r="M16" s="8">
        <v>8.5250000000000004</v>
      </c>
      <c r="N16" s="8">
        <v>0</v>
      </c>
      <c r="O16" s="8">
        <v>0</v>
      </c>
      <c r="P16" s="8">
        <v>0</v>
      </c>
      <c r="Q16" s="8">
        <v>0</v>
      </c>
      <c r="R16" s="8">
        <v>0</v>
      </c>
      <c r="S16" s="8">
        <v>0</v>
      </c>
      <c r="T16" s="8">
        <v>0</v>
      </c>
      <c r="U16" s="8">
        <v>0</v>
      </c>
      <c r="V16" s="8">
        <v>0</v>
      </c>
      <c r="W16" s="8">
        <v>0</v>
      </c>
      <c r="X16" s="8">
        <v>0</v>
      </c>
      <c r="Y16" s="8">
        <v>0</v>
      </c>
      <c r="Z16" s="8">
        <v>0</v>
      </c>
      <c r="AA16" s="8">
        <v>8.5250000000000004</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1"/>
    </row>
    <row r="17" spans="1:64" ht="13" x14ac:dyDescent="0.25">
      <c r="A17" s="1"/>
      <c r="B17" s="55"/>
      <c r="C17" s="80" t="s">
        <v>235</v>
      </c>
      <c r="D17" s="1"/>
      <c r="E17" s="1"/>
      <c r="F17" s="1"/>
      <c r="G17" s="1"/>
      <c r="H17" s="1"/>
      <c r="I17" s="1"/>
      <c r="J17" s="1"/>
      <c r="K17" s="1"/>
      <c r="L17" s="43" t="s">
        <v>11</v>
      </c>
      <c r="M17" s="8">
        <v>1.5</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1.5</v>
      </c>
      <c r="BD17" s="8">
        <v>0</v>
      </c>
      <c r="BE17" s="8">
        <v>0</v>
      </c>
      <c r="BF17" s="8">
        <v>0</v>
      </c>
      <c r="BG17" s="8">
        <v>0</v>
      </c>
      <c r="BH17" s="8">
        <v>0</v>
      </c>
      <c r="BI17" s="8">
        <v>0</v>
      </c>
      <c r="BJ17" s="8">
        <v>0</v>
      </c>
      <c r="BK17" s="8">
        <v>0</v>
      </c>
      <c r="BL17" s="1"/>
    </row>
    <row r="18" spans="1:64" ht="13" x14ac:dyDescent="0.25">
      <c r="A18" s="1"/>
      <c r="B18" s="55"/>
      <c r="C18" s="80" t="s">
        <v>623</v>
      </c>
      <c r="D18" s="1"/>
      <c r="E18" s="1"/>
      <c r="F18" s="1"/>
      <c r="G18" s="1"/>
      <c r="H18" s="1"/>
      <c r="I18" s="1"/>
      <c r="J18" s="1"/>
      <c r="K18" s="1"/>
      <c r="L18" s="43" t="s">
        <v>11</v>
      </c>
      <c r="M18" s="8">
        <v>0.29600000000000004</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0.04</v>
      </c>
      <c r="AF18" s="8">
        <v>0</v>
      </c>
      <c r="AG18" s="8">
        <v>0</v>
      </c>
      <c r="AH18" s="8">
        <v>7.9999999999999898E-3</v>
      </c>
      <c r="AI18" s="8">
        <v>0</v>
      </c>
      <c r="AJ18" s="8">
        <v>0</v>
      </c>
      <c r="AK18" s="8">
        <v>0.187</v>
      </c>
      <c r="AL18" s="8">
        <v>0</v>
      </c>
      <c r="AM18" s="8">
        <v>0</v>
      </c>
      <c r="AN18" s="8">
        <v>0</v>
      </c>
      <c r="AO18" s="8">
        <v>0</v>
      </c>
      <c r="AP18" s="8">
        <v>0</v>
      </c>
      <c r="AQ18" s="8">
        <v>0.25600000000000001</v>
      </c>
      <c r="AR18" s="8">
        <v>0</v>
      </c>
      <c r="AS18" s="8">
        <v>0</v>
      </c>
      <c r="AT18" s="8">
        <v>0</v>
      </c>
      <c r="AU18" s="8">
        <v>0</v>
      </c>
      <c r="AV18" s="8">
        <v>6.0999999999999999E-2</v>
      </c>
      <c r="AW18" s="8">
        <v>-0.25600000000000001</v>
      </c>
      <c r="AX18" s="8">
        <v>0</v>
      </c>
      <c r="AY18" s="8">
        <v>0</v>
      </c>
      <c r="AZ18" s="8">
        <v>0</v>
      </c>
      <c r="BA18" s="8">
        <v>0</v>
      </c>
      <c r="BB18" s="8">
        <v>0</v>
      </c>
      <c r="BC18" s="8">
        <v>0</v>
      </c>
      <c r="BD18" s="8">
        <v>0</v>
      </c>
      <c r="BE18" s="8">
        <v>0</v>
      </c>
      <c r="BF18" s="8">
        <v>0</v>
      </c>
      <c r="BG18" s="8">
        <v>0</v>
      </c>
      <c r="BH18" s="8">
        <v>0</v>
      </c>
      <c r="BI18" s="8">
        <v>0</v>
      </c>
      <c r="BJ18" s="8">
        <v>0</v>
      </c>
      <c r="BK18" s="8">
        <v>0</v>
      </c>
      <c r="BL18" s="1"/>
    </row>
    <row r="19" spans="1:64" ht="13" x14ac:dyDescent="0.25">
      <c r="A19" s="1"/>
      <c r="B19" s="55"/>
      <c r="C19" s="80" t="s">
        <v>90</v>
      </c>
      <c r="D19" s="1"/>
      <c r="E19" s="1"/>
      <c r="F19" s="1"/>
      <c r="G19" s="1"/>
      <c r="H19" s="1"/>
      <c r="I19" s="1"/>
      <c r="J19" s="1"/>
      <c r="K19" s="1"/>
      <c r="L19" s="43" t="s">
        <v>11</v>
      </c>
      <c r="M19" s="8">
        <v>227.5</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227.5</v>
      </c>
      <c r="BL19" s="1"/>
    </row>
    <row r="20" spans="1:64" ht="13" x14ac:dyDescent="0.25">
      <c r="A20" s="1"/>
      <c r="B20" s="55"/>
      <c r="C20" s="80" t="s">
        <v>291</v>
      </c>
      <c r="D20" s="1"/>
      <c r="E20" s="1"/>
      <c r="F20" s="1"/>
      <c r="G20" s="1"/>
      <c r="H20" s="1"/>
      <c r="I20" s="1"/>
      <c r="J20" s="1"/>
      <c r="K20" s="1"/>
      <c r="L20" s="43" t="s">
        <v>11</v>
      </c>
      <c r="M20" s="8">
        <v>17.673117000000001</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17.673117000000001</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1"/>
    </row>
    <row r="21" spans="1:64" ht="13" x14ac:dyDescent="0.25">
      <c r="A21" s="1"/>
      <c r="B21" s="55"/>
      <c r="C21" s="80" t="s">
        <v>292</v>
      </c>
      <c r="D21" s="29"/>
      <c r="E21" s="29"/>
      <c r="F21" s="29"/>
      <c r="G21" s="29"/>
      <c r="H21" s="29"/>
      <c r="I21" s="29"/>
      <c r="J21" s="29"/>
      <c r="K21" s="29"/>
      <c r="L21" s="43" t="s">
        <v>11</v>
      </c>
      <c r="M21" s="8">
        <v>0.52670899999999998</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0.52670899999999998</v>
      </c>
      <c r="AW21" s="8">
        <v>0</v>
      </c>
      <c r="AX21" s="8">
        <v>0</v>
      </c>
      <c r="AY21" s="8">
        <v>0</v>
      </c>
      <c r="AZ21" s="8">
        <v>0</v>
      </c>
      <c r="BA21" s="8">
        <v>0</v>
      </c>
      <c r="BB21" s="8">
        <v>0</v>
      </c>
      <c r="BC21" s="8">
        <v>0</v>
      </c>
      <c r="BD21" s="8">
        <v>0</v>
      </c>
      <c r="BE21" s="8">
        <v>0</v>
      </c>
      <c r="BF21" s="8">
        <v>0</v>
      </c>
      <c r="BG21" s="8">
        <v>0</v>
      </c>
      <c r="BH21" s="8">
        <v>0</v>
      </c>
      <c r="BI21" s="8">
        <v>0</v>
      </c>
      <c r="BJ21" s="8">
        <v>0</v>
      </c>
      <c r="BK21" s="8">
        <v>0</v>
      </c>
      <c r="BL21" s="1"/>
    </row>
    <row r="22" spans="1:64" ht="13" x14ac:dyDescent="0.25">
      <c r="A22" s="1"/>
      <c r="B22" s="55"/>
      <c r="C22" s="80" t="s">
        <v>92</v>
      </c>
      <c r="D22" s="29"/>
      <c r="E22" s="29"/>
      <c r="F22" s="29"/>
      <c r="G22" s="29"/>
      <c r="H22" s="29"/>
      <c r="I22" s="29"/>
      <c r="J22" s="29"/>
      <c r="K22" s="29"/>
      <c r="L22" s="43" t="s">
        <v>11</v>
      </c>
      <c r="M22" s="8">
        <v>36.917999999999999</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36.917999999999999</v>
      </c>
      <c r="AZ22" s="8">
        <v>0</v>
      </c>
      <c r="BA22" s="8">
        <v>0</v>
      </c>
      <c r="BB22" s="8">
        <v>0</v>
      </c>
      <c r="BC22" s="8">
        <v>0</v>
      </c>
      <c r="BD22" s="8">
        <v>0</v>
      </c>
      <c r="BE22" s="8">
        <v>0</v>
      </c>
      <c r="BF22" s="8">
        <v>0</v>
      </c>
      <c r="BG22" s="8">
        <v>0</v>
      </c>
      <c r="BH22" s="8">
        <v>0</v>
      </c>
      <c r="BI22" s="8">
        <v>0</v>
      </c>
      <c r="BJ22" s="8">
        <v>0</v>
      </c>
      <c r="BK22" s="8">
        <v>0</v>
      </c>
      <c r="BL22" s="1"/>
    </row>
    <row r="23" spans="1:64" ht="13" x14ac:dyDescent="0.25">
      <c r="A23" s="1"/>
      <c r="B23" s="55"/>
      <c r="C23" s="80" t="s">
        <v>295</v>
      </c>
      <c r="D23" s="29"/>
      <c r="E23" s="29"/>
      <c r="F23" s="29"/>
      <c r="G23" s="29"/>
      <c r="H23" s="29"/>
      <c r="I23" s="29"/>
      <c r="J23" s="29"/>
      <c r="K23" s="29"/>
      <c r="L23" s="43" t="s">
        <v>11</v>
      </c>
      <c r="M23" s="8">
        <v>2.7</v>
      </c>
      <c r="N23" s="8">
        <v>0</v>
      </c>
      <c r="O23" s="8">
        <v>0</v>
      </c>
      <c r="P23" s="8">
        <v>0</v>
      </c>
      <c r="Q23" s="8">
        <v>2.7</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1"/>
    </row>
    <row r="24" spans="1:64" ht="13" x14ac:dyDescent="0.25">
      <c r="A24" s="1"/>
      <c r="B24" s="55"/>
      <c r="C24" s="80" t="s">
        <v>519</v>
      </c>
      <c r="D24" s="1"/>
      <c r="E24" s="1"/>
      <c r="F24" s="1"/>
      <c r="G24" s="1"/>
      <c r="H24" s="1"/>
      <c r="I24" s="1"/>
      <c r="J24" s="1"/>
      <c r="K24" s="1"/>
      <c r="L24" s="43" t="s">
        <v>11</v>
      </c>
      <c r="M24" s="8">
        <v>17.768999999999998</v>
      </c>
      <c r="N24" s="8">
        <v>0</v>
      </c>
      <c r="O24" s="8">
        <v>0</v>
      </c>
      <c r="P24" s="8">
        <v>0</v>
      </c>
      <c r="Q24" s="8">
        <v>0</v>
      </c>
      <c r="R24" s="8">
        <v>0</v>
      </c>
      <c r="S24" s="8">
        <v>0</v>
      </c>
      <c r="T24" s="8">
        <v>0</v>
      </c>
      <c r="U24" s="8">
        <v>0</v>
      </c>
      <c r="V24" s="8">
        <v>0</v>
      </c>
      <c r="W24" s="8">
        <v>0</v>
      </c>
      <c r="X24" s="8">
        <v>0</v>
      </c>
      <c r="Y24" s="8">
        <v>0</v>
      </c>
      <c r="Z24" s="8">
        <v>0</v>
      </c>
      <c r="AA24" s="8">
        <v>17.768999999999998</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1"/>
    </row>
    <row r="25" spans="1:64" ht="13" x14ac:dyDescent="0.25">
      <c r="A25" s="1"/>
      <c r="B25" s="55"/>
      <c r="C25" s="80" t="s">
        <v>477</v>
      </c>
      <c r="D25" s="1"/>
      <c r="E25" s="1"/>
      <c r="F25" s="1"/>
      <c r="G25" s="1"/>
      <c r="H25" s="1"/>
      <c r="I25" s="1"/>
      <c r="J25" s="1"/>
      <c r="K25" s="1"/>
      <c r="L25" s="43" t="s">
        <v>11</v>
      </c>
      <c r="M25" s="8">
        <v>6.146566</v>
      </c>
      <c r="N25" s="8">
        <v>0</v>
      </c>
      <c r="O25" s="8">
        <v>0</v>
      </c>
      <c r="P25" s="8">
        <v>0</v>
      </c>
      <c r="Q25" s="8">
        <v>0</v>
      </c>
      <c r="R25" s="8">
        <v>0</v>
      </c>
      <c r="S25" s="8">
        <v>0</v>
      </c>
      <c r="T25" s="8">
        <v>0</v>
      </c>
      <c r="U25" s="8">
        <v>0</v>
      </c>
      <c r="V25" s="8">
        <v>0</v>
      </c>
      <c r="W25" s="8">
        <v>0</v>
      </c>
      <c r="X25" s="8">
        <v>0</v>
      </c>
      <c r="Y25" s="8">
        <v>0</v>
      </c>
      <c r="Z25" s="8">
        <v>0</v>
      </c>
      <c r="AA25" s="8">
        <v>0</v>
      </c>
      <c r="AB25" s="8">
        <v>0</v>
      </c>
      <c r="AC25" s="8">
        <v>0.154</v>
      </c>
      <c r="AD25" s="8">
        <v>0.13200000000000001</v>
      </c>
      <c r="AE25" s="8">
        <v>0</v>
      </c>
      <c r="AF25" s="8">
        <v>0</v>
      </c>
      <c r="AG25" s="8">
        <v>0</v>
      </c>
      <c r="AH25" s="8">
        <v>0</v>
      </c>
      <c r="AI25" s="8">
        <v>0</v>
      </c>
      <c r="AJ25" s="8">
        <v>8.2635000000000194E-2</v>
      </c>
      <c r="AK25" s="8">
        <v>0</v>
      </c>
      <c r="AL25" s="8">
        <v>0</v>
      </c>
      <c r="AM25" s="8">
        <v>0</v>
      </c>
      <c r="AN25" s="8">
        <v>0</v>
      </c>
      <c r="AO25" s="8">
        <v>0</v>
      </c>
      <c r="AP25" s="8">
        <v>0</v>
      </c>
      <c r="AQ25" s="8">
        <v>0.43170799999999998</v>
      </c>
      <c r="AR25" s="8">
        <v>9.0939999999999799E-2</v>
      </c>
      <c r="AS25" s="8">
        <v>0</v>
      </c>
      <c r="AT25" s="8">
        <v>9.9400000000000099E-2</v>
      </c>
      <c r="AU25" s="8">
        <v>0.14000000000000001</v>
      </c>
      <c r="AV25" s="8">
        <v>8.4955999999999907E-2</v>
      </c>
      <c r="AW25" s="8">
        <v>0.306618</v>
      </c>
      <c r="AX25" s="8">
        <v>0</v>
      </c>
      <c r="AY25" s="8">
        <v>0</v>
      </c>
      <c r="AZ25" s="8">
        <v>0.77462200000000103</v>
      </c>
      <c r="BA25" s="8">
        <v>0.22778899999999999</v>
      </c>
      <c r="BB25" s="8">
        <v>0</v>
      </c>
      <c r="BC25" s="8">
        <v>1.5947849999999999</v>
      </c>
      <c r="BD25" s="8">
        <v>0.38372899999999999</v>
      </c>
      <c r="BE25" s="8">
        <v>0</v>
      </c>
      <c r="BF25" s="8">
        <v>0.461868</v>
      </c>
      <c r="BG25" s="8">
        <v>0.84689499999999795</v>
      </c>
      <c r="BH25" s="8">
        <v>0</v>
      </c>
      <c r="BI25" s="8">
        <v>0.334621</v>
      </c>
      <c r="BJ25" s="8">
        <v>0</v>
      </c>
      <c r="BK25" s="8">
        <v>0</v>
      </c>
      <c r="BL25" s="1"/>
    </row>
    <row r="26" spans="1:64" ht="13" x14ac:dyDescent="0.25">
      <c r="A26" s="1"/>
      <c r="B26" s="55"/>
      <c r="C26" s="80" t="s">
        <v>302</v>
      </c>
      <c r="D26" s="1"/>
      <c r="E26" s="1"/>
      <c r="F26" s="1"/>
      <c r="G26" s="1"/>
      <c r="H26" s="1"/>
      <c r="I26" s="1"/>
      <c r="J26" s="1"/>
      <c r="K26" s="1"/>
      <c r="L26" s="43" t="s">
        <v>11</v>
      </c>
      <c r="M26" s="8">
        <v>29.998000000000001</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29.998000000000001</v>
      </c>
      <c r="BK26" s="8">
        <v>0</v>
      </c>
      <c r="BL26" s="1"/>
    </row>
    <row r="27" spans="1:64" ht="13" x14ac:dyDescent="0.25">
      <c r="A27" s="1"/>
      <c r="B27" s="55"/>
      <c r="C27" s="80" t="s">
        <v>520</v>
      </c>
      <c r="D27" s="1"/>
      <c r="E27" s="1"/>
      <c r="F27" s="1"/>
      <c r="G27" s="1"/>
      <c r="H27" s="1"/>
      <c r="I27" s="1"/>
      <c r="J27" s="1"/>
      <c r="K27" s="1"/>
      <c r="L27" s="43" t="s">
        <v>11</v>
      </c>
      <c r="M27" s="8">
        <v>5.2</v>
      </c>
      <c r="N27" s="8">
        <v>0</v>
      </c>
      <c r="O27" s="8">
        <v>0</v>
      </c>
      <c r="P27" s="8">
        <v>0</v>
      </c>
      <c r="Q27" s="8">
        <v>0</v>
      </c>
      <c r="R27" s="8">
        <v>0</v>
      </c>
      <c r="S27" s="8">
        <v>0</v>
      </c>
      <c r="T27" s="8">
        <v>0</v>
      </c>
      <c r="U27" s="8">
        <v>0</v>
      </c>
      <c r="V27" s="8">
        <v>0</v>
      </c>
      <c r="W27" s="8">
        <v>0</v>
      </c>
      <c r="X27" s="8">
        <v>0</v>
      </c>
      <c r="Y27" s="8">
        <v>0</v>
      </c>
      <c r="Z27" s="8">
        <v>0</v>
      </c>
      <c r="AA27" s="8">
        <v>0</v>
      </c>
      <c r="AB27" s="8">
        <v>5.2</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1"/>
    </row>
    <row r="28" spans="1:64" ht="13" x14ac:dyDescent="0.25">
      <c r="A28" s="1"/>
      <c r="B28" s="55"/>
      <c r="C28" s="80" t="s">
        <v>571</v>
      </c>
      <c r="D28" s="1"/>
      <c r="E28" s="1"/>
      <c r="F28" s="1"/>
      <c r="G28" s="1"/>
      <c r="H28" s="1"/>
      <c r="I28" s="1"/>
      <c r="J28" s="1"/>
      <c r="K28" s="1"/>
      <c r="L28" s="43" t="s">
        <v>11</v>
      </c>
      <c r="M28" s="8">
        <v>7.37</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7.37</v>
      </c>
      <c r="BK28" s="8">
        <v>0</v>
      </c>
      <c r="BL28" s="1"/>
    </row>
    <row r="29" spans="1:64" ht="13" x14ac:dyDescent="0.25">
      <c r="A29" s="1"/>
      <c r="B29" s="55"/>
      <c r="C29" s="80" t="s">
        <v>95</v>
      </c>
      <c r="D29" s="29"/>
      <c r="E29" s="29"/>
      <c r="F29" s="29"/>
      <c r="G29" s="29"/>
      <c r="H29" s="29"/>
      <c r="I29" s="29"/>
      <c r="J29" s="29"/>
      <c r="K29" s="29"/>
      <c r="L29" s="43" t="s">
        <v>11</v>
      </c>
      <c r="M29" s="8">
        <v>19.984000000000002</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19.984000000000002</v>
      </c>
      <c r="BA29" s="8">
        <v>0</v>
      </c>
      <c r="BB29" s="8">
        <v>0</v>
      </c>
      <c r="BC29" s="8">
        <v>0</v>
      </c>
      <c r="BD29" s="8">
        <v>0</v>
      </c>
      <c r="BE29" s="8">
        <v>0</v>
      </c>
      <c r="BF29" s="8">
        <v>0</v>
      </c>
      <c r="BG29" s="8">
        <v>0</v>
      </c>
      <c r="BH29" s="8">
        <v>0</v>
      </c>
      <c r="BI29" s="8">
        <v>0</v>
      </c>
      <c r="BJ29" s="8">
        <v>0</v>
      </c>
      <c r="BK29" s="8">
        <v>0</v>
      </c>
      <c r="BL29" s="1"/>
    </row>
    <row r="30" spans="1:64" ht="13" x14ac:dyDescent="0.25">
      <c r="A30" s="1"/>
      <c r="B30" s="55"/>
      <c r="C30" s="80" t="s">
        <v>314</v>
      </c>
      <c r="D30" s="1"/>
      <c r="E30" s="1"/>
      <c r="F30" s="1"/>
      <c r="G30" s="1"/>
      <c r="H30" s="1"/>
      <c r="I30" s="1"/>
      <c r="J30" s="1"/>
      <c r="K30" s="1"/>
      <c r="L30" s="43" t="s">
        <v>11</v>
      </c>
      <c r="M30" s="8">
        <v>126.35899999999999</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126.35899999999999</v>
      </c>
      <c r="BK30" s="8">
        <v>0</v>
      </c>
      <c r="BL30" s="1"/>
    </row>
    <row r="31" spans="1:64" ht="13" x14ac:dyDescent="0.25">
      <c r="A31" s="1"/>
      <c r="B31" s="55"/>
      <c r="C31" s="80" t="s">
        <v>97</v>
      </c>
      <c r="D31" s="1"/>
      <c r="E31" s="1"/>
      <c r="F31" s="1"/>
      <c r="G31" s="1"/>
      <c r="H31" s="1"/>
      <c r="I31" s="1"/>
      <c r="J31" s="1"/>
      <c r="K31" s="1"/>
      <c r="L31" s="43" t="s">
        <v>11</v>
      </c>
      <c r="M31" s="8">
        <v>200.95904699999997</v>
      </c>
      <c r="N31" s="8">
        <v>0</v>
      </c>
      <c r="O31" s="8">
        <v>0</v>
      </c>
      <c r="P31" s="8">
        <v>0.692025000000001</v>
      </c>
      <c r="Q31" s="8">
        <v>0.48000000000000098</v>
      </c>
      <c r="R31" s="8">
        <v>1.458313</v>
      </c>
      <c r="S31" s="8">
        <v>0.51366099999999904</v>
      </c>
      <c r="T31" s="8">
        <v>0</v>
      </c>
      <c r="U31" s="8">
        <v>0</v>
      </c>
      <c r="V31" s="8">
        <v>1.4</v>
      </c>
      <c r="W31" s="8">
        <v>0.95602699999999896</v>
      </c>
      <c r="X31" s="8">
        <v>0</v>
      </c>
      <c r="Y31" s="8">
        <v>0</v>
      </c>
      <c r="Z31" s="8">
        <v>0.1517</v>
      </c>
      <c r="AA31" s="8">
        <v>23.132840999999999</v>
      </c>
      <c r="AB31" s="8">
        <v>21.750799000000001</v>
      </c>
      <c r="AC31" s="8">
        <v>18.676091</v>
      </c>
      <c r="AD31" s="8">
        <v>0.31468700000000099</v>
      </c>
      <c r="AE31" s="8">
        <v>0</v>
      </c>
      <c r="AF31" s="8">
        <v>0</v>
      </c>
      <c r="AG31" s="8">
        <v>0</v>
      </c>
      <c r="AH31" s="8">
        <v>0.63214500000000096</v>
      </c>
      <c r="AI31" s="8">
        <v>2.2011779999999899</v>
      </c>
      <c r="AJ31" s="8">
        <v>12.487776</v>
      </c>
      <c r="AK31" s="8">
        <v>1.440134</v>
      </c>
      <c r="AL31" s="8">
        <v>2.6107910000000101</v>
      </c>
      <c r="AM31" s="8">
        <v>1.271277</v>
      </c>
      <c r="AN31" s="8">
        <v>1.87666</v>
      </c>
      <c r="AO31" s="8">
        <v>0</v>
      </c>
      <c r="AP31" s="8">
        <v>0</v>
      </c>
      <c r="AQ31" s="8">
        <v>6.0991850000000101</v>
      </c>
      <c r="AR31" s="8">
        <v>4.3186469999999897</v>
      </c>
      <c r="AS31" s="8">
        <v>12.5</v>
      </c>
      <c r="AT31" s="8">
        <v>11.278454</v>
      </c>
      <c r="AU31" s="8">
        <v>4.9915019999999997</v>
      </c>
      <c r="AV31" s="8">
        <v>0</v>
      </c>
      <c r="AW31" s="8">
        <v>0</v>
      </c>
      <c r="AX31" s="8">
        <v>0</v>
      </c>
      <c r="AY31" s="8">
        <v>1.640236</v>
      </c>
      <c r="AZ31" s="8">
        <v>26.701727999999999</v>
      </c>
      <c r="BA31" s="8">
        <v>1.3985989999999999</v>
      </c>
      <c r="BB31" s="8">
        <v>0</v>
      </c>
      <c r="BC31" s="8">
        <v>19.047128000000001</v>
      </c>
      <c r="BD31" s="8">
        <v>1.0486519999999999</v>
      </c>
      <c r="BE31" s="8">
        <v>0</v>
      </c>
      <c r="BF31" s="8">
        <v>11.457515000000001</v>
      </c>
      <c r="BG31" s="8">
        <v>7.9975809999999896</v>
      </c>
      <c r="BH31" s="8">
        <v>0</v>
      </c>
      <c r="BI31" s="8">
        <v>0.43371500000000002</v>
      </c>
      <c r="BJ31" s="8">
        <v>0</v>
      </c>
      <c r="BK31" s="8">
        <v>0</v>
      </c>
      <c r="BL31" s="1"/>
    </row>
    <row r="32" spans="1:64" ht="13" x14ac:dyDescent="0.25">
      <c r="A32" s="1"/>
      <c r="B32" s="55"/>
      <c r="C32" s="80" t="s">
        <v>315</v>
      </c>
      <c r="D32" s="1"/>
      <c r="E32" s="1"/>
      <c r="F32" s="1"/>
      <c r="G32" s="1"/>
      <c r="H32" s="1"/>
      <c r="I32" s="1"/>
      <c r="J32" s="1"/>
      <c r="K32" s="1"/>
      <c r="L32" s="43" t="s">
        <v>11</v>
      </c>
      <c r="M32" s="8">
        <v>9.9</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9.9</v>
      </c>
      <c r="BD32" s="8">
        <v>0</v>
      </c>
      <c r="BE32" s="8">
        <v>0</v>
      </c>
      <c r="BF32" s="8">
        <v>0</v>
      </c>
      <c r="BG32" s="8">
        <v>0</v>
      </c>
      <c r="BH32" s="8">
        <v>0</v>
      </c>
      <c r="BI32" s="8">
        <v>0</v>
      </c>
      <c r="BJ32" s="8">
        <v>0</v>
      </c>
      <c r="BK32" s="8">
        <v>0</v>
      </c>
      <c r="BL32" s="1"/>
    </row>
    <row r="33" spans="1:64" ht="13" x14ac:dyDescent="0.25">
      <c r="A33" s="1"/>
      <c r="B33" s="55"/>
      <c r="C33" s="80" t="s">
        <v>99</v>
      </c>
      <c r="D33" s="29"/>
      <c r="E33" s="29"/>
      <c r="F33" s="29"/>
      <c r="G33" s="29"/>
      <c r="H33" s="29"/>
      <c r="I33" s="29"/>
      <c r="J33" s="29"/>
      <c r="K33" s="29"/>
      <c r="L33" s="43" t="s">
        <v>11</v>
      </c>
      <c r="M33" s="8">
        <v>2.0772240000000002</v>
      </c>
      <c r="N33" s="8">
        <v>0</v>
      </c>
      <c r="O33" s="8">
        <v>0</v>
      </c>
      <c r="P33" s="8">
        <v>0</v>
      </c>
      <c r="Q33" s="8">
        <v>0</v>
      </c>
      <c r="R33" s="8">
        <v>2.0772240000000002</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1"/>
    </row>
    <row r="34" spans="1:64" ht="13" x14ac:dyDescent="0.25">
      <c r="A34" s="1"/>
      <c r="B34" s="55"/>
      <c r="C34" s="80" t="s">
        <v>316</v>
      </c>
      <c r="D34" s="29"/>
      <c r="E34" s="29"/>
      <c r="F34" s="29"/>
      <c r="G34" s="29"/>
      <c r="H34" s="29"/>
      <c r="I34" s="29"/>
      <c r="J34" s="29"/>
      <c r="K34" s="29"/>
      <c r="L34" s="43" t="s">
        <v>11</v>
      </c>
      <c r="M34" s="8">
        <v>16.2</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16.2</v>
      </c>
      <c r="BI34" s="8">
        <v>0</v>
      </c>
      <c r="BJ34" s="8">
        <v>0</v>
      </c>
      <c r="BK34" s="8">
        <v>0</v>
      </c>
      <c r="BL34" s="1"/>
    </row>
    <row r="35" spans="1:64" ht="13" x14ac:dyDescent="0.25">
      <c r="A35" s="1"/>
      <c r="B35" s="55"/>
      <c r="C35" s="80" t="s">
        <v>101</v>
      </c>
      <c r="D35" s="1"/>
      <c r="E35" s="1"/>
      <c r="F35" s="1"/>
      <c r="G35" s="1"/>
      <c r="H35" s="1"/>
      <c r="I35" s="1"/>
      <c r="J35" s="1"/>
      <c r="K35" s="1"/>
      <c r="L35" s="43" t="s">
        <v>11</v>
      </c>
      <c r="M35" s="8">
        <v>595.61901490415437</v>
      </c>
      <c r="N35" s="8">
        <v>0</v>
      </c>
      <c r="O35" s="8">
        <v>0.354539262626269</v>
      </c>
      <c r="P35" s="8">
        <v>11.069424373227299</v>
      </c>
      <c r="Q35" s="8">
        <v>64.727629740763007</v>
      </c>
      <c r="R35" s="8">
        <v>23.016433118061599</v>
      </c>
      <c r="S35" s="8">
        <v>1.4431669443369599</v>
      </c>
      <c r="T35" s="8">
        <v>1.5452056852745799</v>
      </c>
      <c r="U35" s="8">
        <v>0</v>
      </c>
      <c r="V35" s="8">
        <v>0.38005029555966602</v>
      </c>
      <c r="W35" s="8">
        <v>14.4079354527766</v>
      </c>
      <c r="X35" s="8">
        <v>5.4843629853617903</v>
      </c>
      <c r="Y35" s="8">
        <v>9.2596260293093593</v>
      </c>
      <c r="Z35" s="8">
        <v>0</v>
      </c>
      <c r="AA35" s="8">
        <v>19.502323041643098</v>
      </c>
      <c r="AB35" s="8">
        <v>83.187077288073596</v>
      </c>
      <c r="AC35" s="8">
        <v>11.1042090395341</v>
      </c>
      <c r="AD35" s="8">
        <v>3.5884570938030498E-2</v>
      </c>
      <c r="AE35" s="8">
        <v>6.9545332632851196</v>
      </c>
      <c r="AF35" s="8">
        <v>0</v>
      </c>
      <c r="AG35" s="8">
        <v>0</v>
      </c>
      <c r="AH35" s="8">
        <v>0</v>
      </c>
      <c r="AI35" s="8">
        <v>22.491480914671101</v>
      </c>
      <c r="AJ35" s="8">
        <v>11.448612765902601</v>
      </c>
      <c r="AK35" s="8">
        <v>1.37106539906406</v>
      </c>
      <c r="AL35" s="8">
        <v>3.2498430347169802</v>
      </c>
      <c r="AM35" s="8">
        <v>38.219050442736702</v>
      </c>
      <c r="AN35" s="8">
        <v>1.3898879726417499</v>
      </c>
      <c r="AO35" s="8">
        <v>0</v>
      </c>
      <c r="AP35" s="8">
        <v>1.36491109761787</v>
      </c>
      <c r="AQ35" s="8">
        <v>20.904963059173902</v>
      </c>
      <c r="AR35" s="8">
        <v>6.0713328560265696</v>
      </c>
      <c r="AS35" s="8">
        <v>14.9815426727559</v>
      </c>
      <c r="AT35" s="8">
        <v>60.005022458589202</v>
      </c>
      <c r="AU35" s="8">
        <v>3.2561274665603901</v>
      </c>
      <c r="AV35" s="8">
        <v>0</v>
      </c>
      <c r="AW35" s="8">
        <v>0</v>
      </c>
      <c r="AX35" s="8">
        <v>0</v>
      </c>
      <c r="AY35" s="8">
        <v>4.2242722404389896</v>
      </c>
      <c r="AZ35" s="8">
        <v>67.955953661529605</v>
      </c>
      <c r="BA35" s="8">
        <v>0.72355026087136298</v>
      </c>
      <c r="BB35" s="8">
        <v>0</v>
      </c>
      <c r="BC35" s="8">
        <v>0</v>
      </c>
      <c r="BD35" s="8">
        <v>0</v>
      </c>
      <c r="BE35" s="8">
        <v>25.549131871311701</v>
      </c>
      <c r="BF35" s="8">
        <v>3.9215171591760898</v>
      </c>
      <c r="BG35" s="8">
        <v>47.050003222194697</v>
      </c>
      <c r="BH35" s="8">
        <v>5.9649735838184101</v>
      </c>
      <c r="BI35" s="8">
        <v>1.4431669443369599</v>
      </c>
      <c r="BJ35" s="8">
        <v>1.5602047292482599</v>
      </c>
      <c r="BK35" s="8">
        <v>0</v>
      </c>
      <c r="BL35" s="1"/>
    </row>
    <row r="36" spans="1:64" ht="13" x14ac:dyDescent="0.25">
      <c r="A36" s="1"/>
      <c r="B36" s="55"/>
      <c r="C36" s="80" t="s">
        <v>102</v>
      </c>
      <c r="D36" s="1"/>
      <c r="E36" s="1"/>
      <c r="F36" s="1"/>
      <c r="G36" s="1"/>
      <c r="H36" s="1"/>
      <c r="I36" s="1"/>
      <c r="J36" s="1"/>
      <c r="K36" s="1"/>
      <c r="L36" s="43" t="s">
        <v>11</v>
      </c>
      <c r="M36" s="8">
        <v>22.632999999999999</v>
      </c>
      <c r="N36" s="8">
        <v>0</v>
      </c>
      <c r="O36" s="8">
        <v>0</v>
      </c>
      <c r="P36" s="8">
        <v>0</v>
      </c>
      <c r="Q36" s="8">
        <v>0</v>
      </c>
      <c r="R36" s="8">
        <v>0</v>
      </c>
      <c r="S36" s="8">
        <v>22.632999999999999</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1"/>
    </row>
    <row r="37" spans="1:64" ht="13" x14ac:dyDescent="0.25">
      <c r="A37" s="1"/>
      <c r="B37" s="55"/>
      <c r="C37" s="80" t="s">
        <v>677</v>
      </c>
      <c r="D37" s="29"/>
      <c r="E37" s="29"/>
      <c r="F37" s="29"/>
      <c r="G37" s="29"/>
      <c r="H37" s="29"/>
      <c r="I37" s="29"/>
      <c r="J37" s="29"/>
      <c r="K37" s="29"/>
      <c r="L37" s="43" t="s">
        <v>11</v>
      </c>
      <c r="M37" s="8">
        <v>4.9351697999999997</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4.9351697999999997</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1"/>
    </row>
    <row r="38" spans="1:64" ht="13" x14ac:dyDescent="0.25">
      <c r="A38" s="1"/>
      <c r="B38" s="55"/>
      <c r="C38" s="80" t="s">
        <v>104</v>
      </c>
      <c r="D38" s="1"/>
      <c r="E38" s="1"/>
      <c r="F38" s="1"/>
      <c r="G38" s="1"/>
      <c r="H38" s="1"/>
      <c r="I38" s="1"/>
      <c r="J38" s="1"/>
      <c r="K38" s="1"/>
      <c r="L38" s="43" t="s">
        <v>11</v>
      </c>
      <c r="M38" s="8">
        <v>7.2249999999999996</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7.2249999999999996</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1"/>
    </row>
    <row r="39" spans="1:64" ht="13" x14ac:dyDescent="0.25">
      <c r="A39" s="1"/>
      <c r="B39" s="55"/>
      <c r="C39" s="80" t="s">
        <v>320</v>
      </c>
      <c r="D39" s="29"/>
      <c r="E39" s="29"/>
      <c r="F39" s="29"/>
      <c r="G39" s="29"/>
      <c r="H39" s="29"/>
      <c r="I39" s="29"/>
      <c r="J39" s="29"/>
      <c r="K39" s="29"/>
      <c r="L39" s="43" t="s">
        <v>11</v>
      </c>
      <c r="M39" s="8">
        <v>30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30</v>
      </c>
      <c r="AZ39" s="8">
        <v>0</v>
      </c>
      <c r="BA39" s="8">
        <v>0</v>
      </c>
      <c r="BB39" s="8">
        <v>0</v>
      </c>
      <c r="BC39" s="8">
        <v>0</v>
      </c>
      <c r="BD39" s="8">
        <v>0</v>
      </c>
      <c r="BE39" s="8">
        <v>0</v>
      </c>
      <c r="BF39" s="8">
        <v>0</v>
      </c>
      <c r="BG39" s="8">
        <v>0</v>
      </c>
      <c r="BH39" s="8">
        <v>0</v>
      </c>
      <c r="BI39" s="8">
        <v>0</v>
      </c>
      <c r="BJ39" s="8">
        <v>0</v>
      </c>
      <c r="BK39" s="8">
        <v>0</v>
      </c>
      <c r="BL39" s="1"/>
    </row>
    <row r="40" spans="1:64" ht="13" x14ac:dyDescent="0.25">
      <c r="A40" s="1"/>
      <c r="B40" s="55"/>
      <c r="C40" s="80" t="s">
        <v>321</v>
      </c>
      <c r="D40" s="29"/>
      <c r="E40" s="29"/>
      <c r="F40" s="29"/>
      <c r="G40" s="29"/>
      <c r="H40" s="29"/>
      <c r="I40" s="29"/>
      <c r="J40" s="29"/>
      <c r="K40" s="29"/>
      <c r="L40" s="43" t="s">
        <v>11</v>
      </c>
      <c r="M40" s="8">
        <v>201.5</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201.5</v>
      </c>
      <c r="AZ40" s="8">
        <v>0</v>
      </c>
      <c r="BA40" s="8">
        <v>0</v>
      </c>
      <c r="BB40" s="8">
        <v>0</v>
      </c>
      <c r="BC40" s="8">
        <v>0</v>
      </c>
      <c r="BD40" s="8">
        <v>0</v>
      </c>
      <c r="BE40" s="8">
        <v>0</v>
      </c>
      <c r="BF40" s="8">
        <v>0</v>
      </c>
      <c r="BG40" s="8">
        <v>0</v>
      </c>
      <c r="BH40" s="8">
        <v>0</v>
      </c>
      <c r="BI40" s="8">
        <v>0</v>
      </c>
      <c r="BJ40" s="8">
        <v>0</v>
      </c>
      <c r="BK40" s="8">
        <v>0</v>
      </c>
      <c r="BL40" s="1"/>
    </row>
    <row r="41" spans="1:64" ht="13" x14ac:dyDescent="0.25">
      <c r="A41" s="1"/>
      <c r="B41" s="55"/>
      <c r="C41" s="80" t="s">
        <v>322</v>
      </c>
      <c r="D41" s="29"/>
      <c r="E41" s="29"/>
      <c r="F41" s="29"/>
      <c r="G41" s="29"/>
      <c r="H41" s="29"/>
      <c r="I41" s="29"/>
      <c r="J41" s="29"/>
      <c r="K41" s="29"/>
      <c r="L41" s="43" t="s">
        <v>11</v>
      </c>
      <c r="M41" s="8">
        <v>148.65</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148.65</v>
      </c>
      <c r="AZ41" s="8">
        <v>0</v>
      </c>
      <c r="BA41" s="8">
        <v>0</v>
      </c>
      <c r="BB41" s="8">
        <v>0</v>
      </c>
      <c r="BC41" s="8">
        <v>0</v>
      </c>
      <c r="BD41" s="8">
        <v>0</v>
      </c>
      <c r="BE41" s="8">
        <v>0</v>
      </c>
      <c r="BF41" s="8">
        <v>0</v>
      </c>
      <c r="BG41" s="8">
        <v>0</v>
      </c>
      <c r="BH41" s="8">
        <v>0</v>
      </c>
      <c r="BI41" s="8">
        <v>0</v>
      </c>
      <c r="BJ41" s="8">
        <v>0</v>
      </c>
      <c r="BK41" s="8">
        <v>0</v>
      </c>
      <c r="BL41" s="1"/>
    </row>
    <row r="42" spans="1:64" ht="13" x14ac:dyDescent="0.25">
      <c r="A42" s="1"/>
      <c r="B42" s="55"/>
      <c r="C42" s="80" t="s">
        <v>636</v>
      </c>
      <c r="D42" s="1"/>
      <c r="E42" s="1"/>
      <c r="F42" s="1"/>
      <c r="G42" s="1"/>
      <c r="H42" s="1"/>
      <c r="I42" s="1"/>
      <c r="J42" s="1"/>
      <c r="K42" s="1"/>
      <c r="L42" s="43" t="s">
        <v>11</v>
      </c>
      <c r="M42" s="8">
        <v>0.127</v>
      </c>
      <c r="N42" s="8">
        <v>0</v>
      </c>
      <c r="O42" s="8">
        <v>0</v>
      </c>
      <c r="P42" s="8">
        <v>0</v>
      </c>
      <c r="Q42" s="8">
        <v>0</v>
      </c>
      <c r="R42" s="8">
        <v>0</v>
      </c>
      <c r="S42" s="8">
        <v>0</v>
      </c>
      <c r="T42" s="8">
        <v>0</v>
      </c>
      <c r="U42" s="8">
        <v>0</v>
      </c>
      <c r="V42" s="8">
        <v>0</v>
      </c>
      <c r="W42" s="8">
        <v>0</v>
      </c>
      <c r="X42" s="8">
        <v>0</v>
      </c>
      <c r="Y42" s="8">
        <v>0</v>
      </c>
      <c r="Z42" s="8">
        <v>0</v>
      </c>
      <c r="AA42" s="8">
        <v>0.127</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1"/>
    </row>
    <row r="43" spans="1:64" ht="13" x14ac:dyDescent="0.25">
      <c r="A43" s="1"/>
      <c r="B43" s="55"/>
      <c r="C43" s="80" t="s">
        <v>106</v>
      </c>
      <c r="D43" s="1"/>
      <c r="E43" s="1"/>
      <c r="F43" s="1"/>
      <c r="G43" s="1"/>
      <c r="H43" s="1"/>
      <c r="I43" s="1"/>
      <c r="J43" s="1"/>
      <c r="K43" s="1"/>
      <c r="L43" s="43" t="s">
        <v>11</v>
      </c>
      <c r="M43" s="8">
        <v>0.23400000000000001</v>
      </c>
      <c r="N43" s="8">
        <v>0</v>
      </c>
      <c r="O43" s="8">
        <v>0</v>
      </c>
      <c r="P43" s="8">
        <v>0</v>
      </c>
      <c r="Q43" s="8">
        <v>0</v>
      </c>
      <c r="R43" s="8">
        <v>0</v>
      </c>
      <c r="S43" s="8">
        <v>0</v>
      </c>
      <c r="T43" s="8">
        <v>0</v>
      </c>
      <c r="U43" s="8">
        <v>0</v>
      </c>
      <c r="V43" s="8">
        <v>0</v>
      </c>
      <c r="W43" s="8">
        <v>0</v>
      </c>
      <c r="X43" s="8">
        <v>0</v>
      </c>
      <c r="Y43" s="8">
        <v>0</v>
      </c>
      <c r="Z43" s="8">
        <v>0</v>
      </c>
      <c r="AA43" s="8">
        <v>0.23400000000000001</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1"/>
    </row>
    <row r="44" spans="1:64" ht="13" x14ac:dyDescent="0.25">
      <c r="A44" s="1"/>
      <c r="B44" s="55"/>
      <c r="C44" s="80" t="s">
        <v>107</v>
      </c>
      <c r="D44" s="1"/>
      <c r="E44" s="1"/>
      <c r="F44" s="1"/>
      <c r="G44" s="1"/>
      <c r="H44" s="1"/>
      <c r="I44" s="1"/>
      <c r="J44" s="1"/>
      <c r="K44" s="1"/>
      <c r="L44" s="43" t="s">
        <v>11</v>
      </c>
      <c r="M44" s="8">
        <v>16</v>
      </c>
      <c r="N44" s="8">
        <v>0</v>
      </c>
      <c r="O44" s="8">
        <v>0</v>
      </c>
      <c r="P44" s="8">
        <v>0</v>
      </c>
      <c r="Q44" s="8">
        <v>0</v>
      </c>
      <c r="R44" s="8">
        <v>0</v>
      </c>
      <c r="S44" s="8">
        <v>0</v>
      </c>
      <c r="T44" s="8">
        <v>0</v>
      </c>
      <c r="U44" s="8">
        <v>0</v>
      </c>
      <c r="V44" s="8">
        <v>0</v>
      </c>
      <c r="W44" s="8">
        <v>0</v>
      </c>
      <c r="X44" s="8">
        <v>0</v>
      </c>
      <c r="Y44" s="8">
        <v>0</v>
      </c>
      <c r="Z44" s="8">
        <v>0</v>
      </c>
      <c r="AA44" s="8">
        <v>16</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1"/>
    </row>
    <row r="45" spans="1:64" ht="13" x14ac:dyDescent="0.25">
      <c r="A45" s="1"/>
      <c r="B45" s="55"/>
      <c r="C45" s="80" t="s">
        <v>324</v>
      </c>
      <c r="D45" s="1"/>
      <c r="E45" s="1"/>
      <c r="F45" s="1"/>
      <c r="G45" s="1"/>
      <c r="H45" s="1"/>
      <c r="I45" s="1"/>
      <c r="J45" s="1"/>
      <c r="K45" s="1"/>
      <c r="L45" s="43" t="s">
        <v>11</v>
      </c>
      <c r="M45" s="8">
        <v>4</v>
      </c>
      <c r="N45" s="8">
        <v>0</v>
      </c>
      <c r="O45" s="8">
        <v>0</v>
      </c>
      <c r="P45" s="8">
        <v>0</v>
      </c>
      <c r="Q45" s="8">
        <v>0</v>
      </c>
      <c r="R45" s="8">
        <v>0</v>
      </c>
      <c r="S45" s="8">
        <v>0</v>
      </c>
      <c r="T45" s="8">
        <v>0</v>
      </c>
      <c r="U45" s="8">
        <v>0</v>
      </c>
      <c r="V45" s="8">
        <v>0</v>
      </c>
      <c r="W45" s="8">
        <v>0</v>
      </c>
      <c r="X45" s="8">
        <v>0</v>
      </c>
      <c r="Y45" s="8">
        <v>0</v>
      </c>
      <c r="Z45" s="8">
        <v>0</v>
      </c>
      <c r="AA45" s="8">
        <v>0</v>
      </c>
      <c r="AB45" s="8">
        <v>0</v>
      </c>
      <c r="AC45" s="8">
        <v>4</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1"/>
    </row>
    <row r="46" spans="1:64" ht="13" x14ac:dyDescent="0.25">
      <c r="A46" s="1"/>
      <c r="B46" s="55"/>
      <c r="C46" s="80" t="s">
        <v>111</v>
      </c>
      <c r="D46" s="1"/>
      <c r="E46" s="1"/>
      <c r="F46" s="1"/>
      <c r="G46" s="1"/>
      <c r="H46" s="1"/>
      <c r="I46" s="1"/>
      <c r="J46" s="1"/>
      <c r="K46" s="1"/>
      <c r="L46" s="43" t="s">
        <v>11</v>
      </c>
      <c r="M46" s="8">
        <v>2.5204080000000002</v>
      </c>
      <c r="N46" s="8">
        <v>0</v>
      </c>
      <c r="O46" s="8">
        <v>0</v>
      </c>
      <c r="P46" s="8">
        <v>0</v>
      </c>
      <c r="Q46" s="8">
        <v>0</v>
      </c>
      <c r="R46" s="8">
        <v>0</v>
      </c>
      <c r="S46" s="8">
        <v>0</v>
      </c>
      <c r="T46" s="8">
        <v>2.5204080000000002</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1"/>
    </row>
    <row r="47" spans="1:64" ht="13" x14ac:dyDescent="0.25">
      <c r="A47" s="1"/>
      <c r="B47" s="55"/>
      <c r="C47" s="80" t="s">
        <v>678</v>
      </c>
      <c r="D47" s="1"/>
      <c r="E47" s="1"/>
      <c r="F47" s="1"/>
      <c r="G47" s="1"/>
      <c r="H47" s="1"/>
      <c r="I47" s="1"/>
      <c r="J47" s="1"/>
      <c r="K47" s="1"/>
      <c r="L47" s="43" t="s">
        <v>11</v>
      </c>
      <c r="M47" s="8">
        <v>0.5</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0.5</v>
      </c>
      <c r="BG47" s="8">
        <v>0</v>
      </c>
      <c r="BH47" s="8">
        <v>0</v>
      </c>
      <c r="BI47" s="8">
        <v>0</v>
      </c>
      <c r="BJ47" s="8">
        <v>0</v>
      </c>
      <c r="BK47" s="8">
        <v>0</v>
      </c>
      <c r="BL47" s="1"/>
    </row>
    <row r="48" spans="1:64" ht="13" x14ac:dyDescent="0.25">
      <c r="A48" s="1"/>
      <c r="B48" s="55"/>
      <c r="C48" s="80" t="s">
        <v>325</v>
      </c>
      <c r="D48" s="1"/>
      <c r="E48" s="1"/>
      <c r="F48" s="1"/>
      <c r="G48" s="1"/>
      <c r="H48" s="1"/>
      <c r="I48" s="1"/>
      <c r="J48" s="1"/>
      <c r="K48" s="1"/>
      <c r="L48" s="43" t="s">
        <v>11</v>
      </c>
      <c r="M48" s="8">
        <v>2.0819670000000001</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6.0000000000000102E-2</v>
      </c>
      <c r="AL48" s="8">
        <v>0</v>
      </c>
      <c r="AM48" s="8">
        <v>0</v>
      </c>
      <c r="AN48" s="8">
        <v>0</v>
      </c>
      <c r="AO48" s="8">
        <v>0.22140299999999999</v>
      </c>
      <c r="AP48" s="8">
        <v>0</v>
      </c>
      <c r="AQ48" s="8">
        <v>9.6541000000000002E-2</v>
      </c>
      <c r="AR48" s="8">
        <v>6.0000000000000102E-2</v>
      </c>
      <c r="AS48" s="8">
        <v>0</v>
      </c>
      <c r="AT48" s="8">
        <v>0</v>
      </c>
      <c r="AU48" s="8">
        <v>0</v>
      </c>
      <c r="AV48" s="8">
        <v>2.2350000000000099E-2</v>
      </c>
      <c r="AW48" s="8">
        <v>5.2084999999999902E-2</v>
      </c>
      <c r="AX48" s="8">
        <v>0</v>
      </c>
      <c r="AY48" s="8">
        <v>-6.2909999999999997E-3</v>
      </c>
      <c r="AZ48" s="8">
        <v>0</v>
      </c>
      <c r="BA48" s="8">
        <v>0</v>
      </c>
      <c r="BB48" s="8">
        <v>0</v>
      </c>
      <c r="BC48" s="8">
        <v>5.5821999999999997E-2</v>
      </c>
      <c r="BD48" s="8">
        <v>0</v>
      </c>
      <c r="BE48" s="8">
        <v>0</v>
      </c>
      <c r="BF48" s="8">
        <v>2.0056999999999998E-2</v>
      </c>
      <c r="BG48" s="8">
        <v>0</v>
      </c>
      <c r="BH48" s="8">
        <v>0</v>
      </c>
      <c r="BI48" s="8">
        <v>1.5</v>
      </c>
      <c r="BJ48" s="8">
        <v>0</v>
      </c>
      <c r="BK48" s="8">
        <v>0</v>
      </c>
      <c r="BL48" s="1"/>
    </row>
    <row r="49" spans="1:64" ht="13" x14ac:dyDescent="0.25">
      <c r="A49" s="1"/>
      <c r="B49" s="55"/>
      <c r="C49" s="80" t="s">
        <v>482</v>
      </c>
      <c r="D49" s="29"/>
      <c r="E49" s="29"/>
      <c r="F49" s="29"/>
      <c r="G49" s="29"/>
      <c r="H49" s="29"/>
      <c r="I49" s="29"/>
      <c r="J49" s="29"/>
      <c r="K49" s="29"/>
      <c r="L49" s="43" t="s">
        <v>11</v>
      </c>
      <c r="M49" s="8">
        <v>0.16500000000000001</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0.16500000000000001</v>
      </c>
      <c r="BD49" s="8">
        <v>0</v>
      </c>
      <c r="BE49" s="8">
        <v>0</v>
      </c>
      <c r="BF49" s="8">
        <v>0</v>
      </c>
      <c r="BG49" s="8">
        <v>0</v>
      </c>
      <c r="BH49" s="8">
        <v>0</v>
      </c>
      <c r="BI49" s="8">
        <v>0</v>
      </c>
      <c r="BJ49" s="8">
        <v>0</v>
      </c>
      <c r="BK49" s="8">
        <v>0</v>
      </c>
      <c r="BL49" s="1"/>
    </row>
    <row r="50" spans="1:64" ht="13" x14ac:dyDescent="0.25">
      <c r="A50" s="1"/>
      <c r="B50" s="55"/>
      <c r="C50" s="80" t="s">
        <v>483</v>
      </c>
      <c r="D50" s="1"/>
      <c r="E50" s="1"/>
      <c r="F50" s="1"/>
      <c r="G50" s="1"/>
      <c r="H50" s="1"/>
      <c r="I50" s="1"/>
      <c r="J50" s="1"/>
      <c r="K50" s="1"/>
      <c r="L50" s="43" t="s">
        <v>11</v>
      </c>
      <c r="M50" s="8">
        <v>18.518568999999999</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18.518568999999999</v>
      </c>
      <c r="BJ50" s="8">
        <v>0</v>
      </c>
      <c r="BK50" s="8">
        <v>0</v>
      </c>
      <c r="BL50" s="1"/>
    </row>
    <row r="51" spans="1:64" ht="13" x14ac:dyDescent="0.25">
      <c r="A51" s="1"/>
      <c r="B51" s="55"/>
      <c r="C51" s="80" t="s">
        <v>112</v>
      </c>
      <c r="D51" s="1"/>
      <c r="E51" s="1"/>
      <c r="F51" s="1"/>
      <c r="G51" s="1"/>
      <c r="H51" s="1"/>
      <c r="I51" s="1"/>
      <c r="J51" s="1"/>
      <c r="K51" s="1"/>
      <c r="L51" s="43" t="s">
        <v>11</v>
      </c>
      <c r="M51" s="8">
        <v>38.108281000000019</v>
      </c>
      <c r="N51" s="8">
        <v>0</v>
      </c>
      <c r="O51" s="8">
        <v>0</v>
      </c>
      <c r="P51" s="8">
        <v>0.53765800000000197</v>
      </c>
      <c r="Q51" s="8">
        <v>0</v>
      </c>
      <c r="R51" s="8">
        <v>0.218996</v>
      </c>
      <c r="S51" s="8">
        <v>0</v>
      </c>
      <c r="T51" s="8">
        <v>0</v>
      </c>
      <c r="U51" s="8">
        <v>0</v>
      </c>
      <c r="V51" s="8">
        <v>0</v>
      </c>
      <c r="W51" s="8">
        <v>0.51083699999999799</v>
      </c>
      <c r="X51" s="8">
        <v>0</v>
      </c>
      <c r="Y51" s="8">
        <v>0</v>
      </c>
      <c r="Z51" s="8">
        <v>1.1593530000000001</v>
      </c>
      <c r="AA51" s="8">
        <v>0</v>
      </c>
      <c r="AB51" s="8">
        <v>0.75112500000000204</v>
      </c>
      <c r="AC51" s="8">
        <v>1.767285</v>
      </c>
      <c r="AD51" s="8">
        <v>0</v>
      </c>
      <c r="AE51" s="8">
        <v>2.3948000000000001E-2</v>
      </c>
      <c r="AF51" s="8">
        <v>0.46357700000000002</v>
      </c>
      <c r="AG51" s="8">
        <v>0</v>
      </c>
      <c r="AH51" s="8">
        <v>0</v>
      </c>
      <c r="AI51" s="8">
        <v>9.9999999999999898E-3</v>
      </c>
      <c r="AJ51" s="8">
        <v>0.15995000000000001</v>
      </c>
      <c r="AK51" s="8">
        <v>4.49870000000002E-2</v>
      </c>
      <c r="AL51" s="8">
        <v>0.61460299999999901</v>
      </c>
      <c r="AM51" s="8">
        <v>0.27229999999999999</v>
      </c>
      <c r="AN51" s="8">
        <v>0.46714899999999898</v>
      </c>
      <c r="AO51" s="8">
        <v>0.44175799999999898</v>
      </c>
      <c r="AP51" s="8">
        <v>1.6975000000000001E-2</v>
      </c>
      <c r="AQ51" s="8">
        <v>2.6960790000000001</v>
      </c>
      <c r="AR51" s="8">
        <v>0.22677700000000001</v>
      </c>
      <c r="AS51" s="8">
        <v>0</v>
      </c>
      <c r="AT51" s="8">
        <v>0.748892000000001</v>
      </c>
      <c r="AU51" s="8">
        <v>0.94352500000000095</v>
      </c>
      <c r="AV51" s="8">
        <v>0.87182599999999999</v>
      </c>
      <c r="AW51" s="8">
        <v>0.63357000000000097</v>
      </c>
      <c r="AX51" s="8">
        <v>0</v>
      </c>
      <c r="AY51" s="8">
        <v>1.1480859999999999</v>
      </c>
      <c r="AZ51" s="8">
        <v>4.1245810000000196</v>
      </c>
      <c r="BA51" s="8">
        <v>0.59505799999999998</v>
      </c>
      <c r="BB51" s="8">
        <v>0.10702399999999999</v>
      </c>
      <c r="BC51" s="8">
        <v>15.579317</v>
      </c>
      <c r="BD51" s="8">
        <v>0</v>
      </c>
      <c r="BE51" s="8">
        <v>0</v>
      </c>
      <c r="BF51" s="8">
        <v>0.36737900000000001</v>
      </c>
      <c r="BG51" s="8">
        <v>2.4167550000000002</v>
      </c>
      <c r="BH51" s="8">
        <v>7.89190000000001E-2</v>
      </c>
      <c r="BI51" s="8">
        <v>0.10999200000000001</v>
      </c>
      <c r="BJ51" s="8">
        <v>0</v>
      </c>
      <c r="BK51" s="8">
        <v>0</v>
      </c>
      <c r="BL51" s="1"/>
    </row>
    <row r="52" spans="1:64" ht="13" x14ac:dyDescent="0.25">
      <c r="A52" s="1"/>
      <c r="B52" s="55"/>
      <c r="C52" s="80" t="s">
        <v>113</v>
      </c>
      <c r="D52" s="1"/>
      <c r="E52" s="1"/>
      <c r="F52" s="1"/>
      <c r="G52" s="1"/>
      <c r="H52" s="1"/>
      <c r="I52" s="1"/>
      <c r="J52" s="1"/>
      <c r="K52" s="1"/>
      <c r="L52" s="43" t="s">
        <v>11</v>
      </c>
      <c r="M52" s="8">
        <v>18.446427000000021</v>
      </c>
      <c r="N52" s="8">
        <v>2.99599999999999E-2</v>
      </c>
      <c r="O52" s="8">
        <v>0.13716600000000001</v>
      </c>
      <c r="P52" s="8">
        <v>0.13699700000000001</v>
      </c>
      <c r="Q52" s="8">
        <v>4.0379999999999902E-2</v>
      </c>
      <c r="R52" s="8">
        <v>0</v>
      </c>
      <c r="S52" s="8">
        <v>0</v>
      </c>
      <c r="T52" s="8">
        <v>4.4461000000000098E-2</v>
      </c>
      <c r="U52" s="8">
        <v>0</v>
      </c>
      <c r="V52" s="8">
        <v>2.4825E-2</v>
      </c>
      <c r="W52" s="8">
        <v>6.2625E-2</v>
      </c>
      <c r="X52" s="8">
        <v>0.04</v>
      </c>
      <c r="Y52" s="8">
        <v>1.0893999999999999E-2</v>
      </c>
      <c r="Z52" s="8">
        <v>0.42380800000000002</v>
      </c>
      <c r="AA52" s="8">
        <v>0</v>
      </c>
      <c r="AB52" s="8">
        <v>1.112133</v>
      </c>
      <c r="AC52" s="8">
        <v>1.4494590000000001</v>
      </c>
      <c r="AD52" s="8">
        <v>0.80677399999999999</v>
      </c>
      <c r="AE52" s="8">
        <v>0.40562300000000001</v>
      </c>
      <c r="AF52" s="8">
        <v>0.30055700000000102</v>
      </c>
      <c r="AG52" s="8">
        <v>0</v>
      </c>
      <c r="AH52" s="8">
        <v>0.22319</v>
      </c>
      <c r="AI52" s="8">
        <v>0</v>
      </c>
      <c r="AJ52" s="8">
        <v>0.50115399999999999</v>
      </c>
      <c r="AK52" s="8">
        <v>0.254632999999999</v>
      </c>
      <c r="AL52" s="8">
        <v>0.22211400000000101</v>
      </c>
      <c r="AM52" s="8">
        <v>0.13572300000000001</v>
      </c>
      <c r="AN52" s="8">
        <v>1.2137910000000001</v>
      </c>
      <c r="AO52" s="8">
        <v>0.35155599999999998</v>
      </c>
      <c r="AP52" s="8">
        <v>0.12517600000000001</v>
      </c>
      <c r="AQ52" s="8">
        <v>2.0080500000000101</v>
      </c>
      <c r="AR52" s="8">
        <v>0.97134399999999999</v>
      </c>
      <c r="AS52" s="8">
        <v>0</v>
      </c>
      <c r="AT52" s="8">
        <v>0.13090199999999999</v>
      </c>
      <c r="AU52" s="8">
        <v>1.1436310000000001</v>
      </c>
      <c r="AV52" s="8">
        <v>1.4378519999999999</v>
      </c>
      <c r="AW52" s="8">
        <v>0.31085699999999999</v>
      </c>
      <c r="AX52" s="8">
        <v>9.4781999999999894E-2</v>
      </c>
      <c r="AY52" s="8">
        <v>0.53561400000000003</v>
      </c>
      <c r="AZ52" s="8">
        <v>0.463197999999999</v>
      </c>
      <c r="BA52" s="8">
        <v>0.06</v>
      </c>
      <c r="BB52" s="8">
        <v>8.7746999999999895E-2</v>
      </c>
      <c r="BC52" s="8">
        <v>2.5806150000000101</v>
      </c>
      <c r="BD52" s="8">
        <v>0.10621899999999999</v>
      </c>
      <c r="BE52" s="8">
        <v>0</v>
      </c>
      <c r="BF52" s="8">
        <v>8.2977999999999996E-2</v>
      </c>
      <c r="BG52" s="8">
        <v>0.231378</v>
      </c>
      <c r="BH52" s="8">
        <v>0</v>
      </c>
      <c r="BI52" s="8">
        <v>0.148261</v>
      </c>
      <c r="BJ52" s="8">
        <v>0</v>
      </c>
      <c r="BK52" s="8">
        <v>0</v>
      </c>
      <c r="BL52" s="1"/>
    </row>
    <row r="53" spans="1:64" ht="13" x14ac:dyDescent="0.25">
      <c r="A53" s="1"/>
      <c r="B53" s="55"/>
      <c r="C53" s="80" t="s">
        <v>114</v>
      </c>
      <c r="D53" s="29"/>
      <c r="E53" s="29"/>
      <c r="F53" s="29"/>
      <c r="G53" s="29"/>
      <c r="H53" s="29"/>
      <c r="I53" s="29"/>
      <c r="J53" s="29"/>
      <c r="K53" s="29"/>
      <c r="L53" s="43" t="s">
        <v>11</v>
      </c>
      <c r="M53" s="8">
        <v>11.467233000000002</v>
      </c>
      <c r="N53" s="8">
        <v>0</v>
      </c>
      <c r="O53" s="8">
        <v>0.17401900000000001</v>
      </c>
      <c r="P53" s="8">
        <v>8.8582999999999995E-2</v>
      </c>
      <c r="Q53" s="8">
        <v>0.17</v>
      </c>
      <c r="R53" s="8">
        <v>0</v>
      </c>
      <c r="S53" s="8">
        <v>0</v>
      </c>
      <c r="T53" s="8">
        <v>2.5000000000000099E-2</v>
      </c>
      <c r="U53" s="8">
        <v>0</v>
      </c>
      <c r="V53" s="8">
        <v>0.05</v>
      </c>
      <c r="W53" s="8">
        <v>5.3499999999999999E-2</v>
      </c>
      <c r="X53" s="8">
        <v>2.5000000000000099E-2</v>
      </c>
      <c r="Y53" s="8">
        <v>0</v>
      </c>
      <c r="Z53" s="8">
        <v>0.24421899999999999</v>
      </c>
      <c r="AA53" s="8">
        <v>0</v>
      </c>
      <c r="AB53" s="8">
        <v>1.010165</v>
      </c>
      <c r="AC53" s="8">
        <v>0.50234100000000004</v>
      </c>
      <c r="AD53" s="8">
        <v>0.14941700000000099</v>
      </c>
      <c r="AE53" s="8">
        <v>0.172932</v>
      </c>
      <c r="AF53" s="8">
        <v>8.9115E-2</v>
      </c>
      <c r="AG53" s="8">
        <v>0</v>
      </c>
      <c r="AH53" s="8">
        <v>0</v>
      </c>
      <c r="AI53" s="8">
        <v>0</v>
      </c>
      <c r="AJ53" s="8">
        <v>0.96756299999999995</v>
      </c>
      <c r="AK53" s="8">
        <v>0.34950199999999998</v>
      </c>
      <c r="AL53" s="8">
        <v>0.19696</v>
      </c>
      <c r="AM53" s="8">
        <v>5.8077999999999998E-2</v>
      </c>
      <c r="AN53" s="8">
        <v>0.31216100000000102</v>
      </c>
      <c r="AO53" s="8">
        <v>0.32111499999999998</v>
      </c>
      <c r="AP53" s="8">
        <v>2.5000000000000099E-2</v>
      </c>
      <c r="AQ53" s="8">
        <v>1.0726260000000001</v>
      </c>
      <c r="AR53" s="8">
        <v>0.320934</v>
      </c>
      <c r="AS53" s="8">
        <v>0</v>
      </c>
      <c r="AT53" s="8">
        <v>0.22883899999999999</v>
      </c>
      <c r="AU53" s="8">
        <v>0.29626999999999998</v>
      </c>
      <c r="AV53" s="8">
        <v>0.70686400000000005</v>
      </c>
      <c r="AW53" s="8">
        <v>0.05</v>
      </c>
      <c r="AX53" s="8">
        <v>0</v>
      </c>
      <c r="AY53" s="8">
        <v>7.2691000000000006E-2</v>
      </c>
      <c r="AZ53" s="8">
        <v>0.180897</v>
      </c>
      <c r="BA53" s="8">
        <v>0.09</v>
      </c>
      <c r="BB53" s="8">
        <v>2.5000000000000099E-2</v>
      </c>
      <c r="BC53" s="8">
        <v>3.1619630000000001</v>
      </c>
      <c r="BD53" s="8">
        <v>4.3753E-2</v>
      </c>
      <c r="BE53" s="8">
        <v>0</v>
      </c>
      <c r="BF53" s="8">
        <v>6.6796999999999995E-2</v>
      </c>
      <c r="BG53" s="8">
        <v>0.15664500000000001</v>
      </c>
      <c r="BH53" s="8">
        <v>0</v>
      </c>
      <c r="BI53" s="8">
        <v>9.2840000000000006E-3</v>
      </c>
      <c r="BJ53" s="8">
        <v>0</v>
      </c>
      <c r="BK53" s="8">
        <v>0</v>
      </c>
      <c r="BL53" s="1"/>
    </row>
    <row r="54" spans="1:64" ht="13" x14ac:dyDescent="0.25">
      <c r="A54" s="1"/>
      <c r="B54" s="55"/>
      <c r="C54" s="80" t="s">
        <v>115</v>
      </c>
      <c r="D54" s="1"/>
      <c r="E54" s="1"/>
      <c r="F54" s="1"/>
      <c r="G54" s="1"/>
      <c r="H54" s="1"/>
      <c r="I54" s="1"/>
      <c r="J54" s="1"/>
      <c r="K54" s="1"/>
      <c r="L54" s="43" t="s">
        <v>11</v>
      </c>
      <c r="M54" s="8">
        <v>9.0310000000000006</v>
      </c>
      <c r="N54" s="8">
        <v>0</v>
      </c>
      <c r="O54" s="8">
        <v>0</v>
      </c>
      <c r="P54" s="8">
        <v>0</v>
      </c>
      <c r="Q54" s="8">
        <v>0</v>
      </c>
      <c r="R54" s="8">
        <v>0</v>
      </c>
      <c r="S54" s="8">
        <v>0</v>
      </c>
      <c r="T54" s="8">
        <v>0</v>
      </c>
      <c r="U54" s="8">
        <v>0</v>
      </c>
      <c r="V54" s="8">
        <v>0</v>
      </c>
      <c r="W54" s="8">
        <v>0</v>
      </c>
      <c r="X54" s="8">
        <v>0</v>
      </c>
      <c r="Y54" s="8">
        <v>0</v>
      </c>
      <c r="Z54" s="8">
        <v>0</v>
      </c>
      <c r="AA54" s="8">
        <v>9.0310000000000006</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1"/>
    </row>
    <row r="55" spans="1:64" ht="13" x14ac:dyDescent="0.25">
      <c r="A55" s="1"/>
      <c r="B55" s="55"/>
      <c r="C55" s="80" t="s">
        <v>118</v>
      </c>
      <c r="D55" s="29"/>
      <c r="E55" s="29"/>
      <c r="F55" s="29"/>
      <c r="G55" s="29"/>
      <c r="H55" s="29"/>
      <c r="I55" s="29"/>
      <c r="J55" s="29"/>
      <c r="K55" s="29"/>
      <c r="L55" s="43" t="s">
        <v>11</v>
      </c>
      <c r="M55" s="8">
        <v>31.125</v>
      </c>
      <c r="N55" s="8">
        <v>0</v>
      </c>
      <c r="O55" s="8">
        <v>0</v>
      </c>
      <c r="P55" s="8">
        <v>0</v>
      </c>
      <c r="Q55" s="8">
        <v>0</v>
      </c>
      <c r="R55" s="8">
        <v>0</v>
      </c>
      <c r="S55" s="8">
        <v>0</v>
      </c>
      <c r="T55" s="8">
        <v>0</v>
      </c>
      <c r="U55" s="8">
        <v>0</v>
      </c>
      <c r="V55" s="8">
        <v>0</v>
      </c>
      <c r="W55" s="8">
        <v>0</v>
      </c>
      <c r="X55" s="8">
        <v>0</v>
      </c>
      <c r="Y55" s="8">
        <v>0</v>
      </c>
      <c r="Z55" s="8">
        <v>0</v>
      </c>
      <c r="AA55" s="8">
        <v>0</v>
      </c>
      <c r="AB55" s="8">
        <v>31.125</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1"/>
    </row>
    <row r="56" spans="1:64" ht="13" x14ac:dyDescent="0.25">
      <c r="A56" s="1"/>
      <c r="B56" s="55"/>
      <c r="C56" s="80" t="s">
        <v>119</v>
      </c>
      <c r="D56" s="1"/>
      <c r="E56" s="1"/>
      <c r="F56" s="1"/>
      <c r="G56" s="1"/>
      <c r="H56" s="1"/>
      <c r="I56" s="1"/>
      <c r="J56" s="1"/>
      <c r="K56" s="1"/>
      <c r="L56" s="43" t="s">
        <v>11</v>
      </c>
      <c r="M56" s="8">
        <v>211.26759000000015</v>
      </c>
      <c r="N56" s="8">
        <v>8.8140999999999997E-2</v>
      </c>
      <c r="O56" s="8">
        <v>0.13977999999999999</v>
      </c>
      <c r="P56" s="8">
        <v>0.490338</v>
      </c>
      <c r="Q56" s="8">
        <v>0.584565</v>
      </c>
      <c r="R56" s="8">
        <v>0.44958900000000002</v>
      </c>
      <c r="S56" s="8">
        <v>0</v>
      </c>
      <c r="T56" s="8">
        <v>0</v>
      </c>
      <c r="U56" s="8">
        <v>0</v>
      </c>
      <c r="V56" s="8">
        <v>0.28847800000000001</v>
      </c>
      <c r="W56" s="8">
        <v>0.10789899999999999</v>
      </c>
      <c r="X56" s="8">
        <v>9.4756000000000007E-2</v>
      </c>
      <c r="Y56" s="8">
        <v>7.5691999999999995E-2</v>
      </c>
      <c r="Z56" s="8">
        <v>0.75631499999999896</v>
      </c>
      <c r="AA56" s="8">
        <v>0</v>
      </c>
      <c r="AB56" s="8">
        <v>1.7994870000000001</v>
      </c>
      <c r="AC56" s="8">
        <v>6.5651320000000002</v>
      </c>
      <c r="AD56" s="8">
        <v>6.039472</v>
      </c>
      <c r="AE56" s="8">
        <v>12.363954</v>
      </c>
      <c r="AF56" s="8">
        <v>0.29343199999999903</v>
      </c>
      <c r="AG56" s="8">
        <v>0.309056</v>
      </c>
      <c r="AH56" s="8">
        <v>0.371610000000001</v>
      </c>
      <c r="AI56" s="8">
        <v>0.132021</v>
      </c>
      <c r="AJ56" s="8">
        <v>7.8386399999999998</v>
      </c>
      <c r="AK56" s="8">
        <v>1.900766</v>
      </c>
      <c r="AL56" s="8">
        <v>0.71277800000000002</v>
      </c>
      <c r="AM56" s="8">
        <v>0.22316</v>
      </c>
      <c r="AN56" s="8">
        <v>1.6860809999999999</v>
      </c>
      <c r="AO56" s="8">
        <v>1.6900740000000001</v>
      </c>
      <c r="AP56" s="8">
        <v>0.65002500000000096</v>
      </c>
      <c r="AQ56" s="8">
        <v>13.461842000000001</v>
      </c>
      <c r="AR56" s="8">
        <v>8.0757999999999992</v>
      </c>
      <c r="AS56" s="8">
        <v>0</v>
      </c>
      <c r="AT56" s="8">
        <v>0.83216999999999897</v>
      </c>
      <c r="AU56" s="8">
        <v>1.1935150000000001</v>
      </c>
      <c r="AV56" s="8">
        <v>16.435403999999998</v>
      </c>
      <c r="AW56" s="8">
        <v>18.769120000000001</v>
      </c>
      <c r="AX56" s="8">
        <v>3.3615919999999999</v>
      </c>
      <c r="AY56" s="8">
        <v>1.830654</v>
      </c>
      <c r="AZ56" s="8">
        <v>29.641736000000101</v>
      </c>
      <c r="BA56" s="8">
        <v>1.2933680000000001</v>
      </c>
      <c r="BB56" s="8">
        <v>0.66876999999999998</v>
      </c>
      <c r="BC56" s="8">
        <v>35.300911000000099</v>
      </c>
      <c r="BD56" s="8">
        <v>6.2819849999999997</v>
      </c>
      <c r="BE56" s="8">
        <v>0.52951899999999996</v>
      </c>
      <c r="BF56" s="8">
        <v>12.324483000000001</v>
      </c>
      <c r="BG56" s="8">
        <v>3.6467049999999901</v>
      </c>
      <c r="BH56" s="8">
        <v>7.7793879999999902</v>
      </c>
      <c r="BI56" s="8">
        <v>4.1893870000000097</v>
      </c>
      <c r="BJ56" s="8">
        <v>0</v>
      </c>
      <c r="BK56" s="8">
        <v>0</v>
      </c>
      <c r="BL56" s="1"/>
    </row>
    <row r="57" spans="1:64" ht="13" x14ac:dyDescent="0.25">
      <c r="A57" s="1"/>
      <c r="B57" s="55"/>
      <c r="C57" s="80" t="s">
        <v>121</v>
      </c>
      <c r="D57" s="1"/>
      <c r="E57" s="1"/>
      <c r="F57" s="1"/>
      <c r="G57" s="1"/>
      <c r="H57" s="1"/>
      <c r="I57" s="1"/>
      <c r="J57" s="1"/>
      <c r="K57" s="1"/>
      <c r="L57" s="43" t="s">
        <v>11</v>
      </c>
      <c r="M57" s="8">
        <v>419.62599999999998</v>
      </c>
      <c r="N57" s="8">
        <v>0</v>
      </c>
      <c r="O57" s="8">
        <v>0</v>
      </c>
      <c r="P57" s="8">
        <v>0</v>
      </c>
      <c r="Q57" s="8">
        <v>0</v>
      </c>
      <c r="R57" s="8">
        <v>0</v>
      </c>
      <c r="S57" s="8">
        <v>0</v>
      </c>
      <c r="T57" s="8">
        <v>0</v>
      </c>
      <c r="U57" s="8">
        <v>0</v>
      </c>
      <c r="V57" s="8">
        <v>0</v>
      </c>
      <c r="W57" s="8">
        <v>0</v>
      </c>
      <c r="X57" s="8">
        <v>0</v>
      </c>
      <c r="Y57" s="8">
        <v>0</v>
      </c>
      <c r="Z57" s="8">
        <v>0</v>
      </c>
      <c r="AA57" s="8">
        <v>419.62599999999998</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1"/>
    </row>
    <row r="58" spans="1:64" ht="13" x14ac:dyDescent="0.25">
      <c r="A58" s="1"/>
      <c r="B58" s="55"/>
      <c r="C58" s="80" t="s">
        <v>122</v>
      </c>
      <c r="D58" s="1"/>
      <c r="E58" s="1"/>
      <c r="F58" s="1"/>
      <c r="G58" s="1"/>
      <c r="H58" s="1"/>
      <c r="I58" s="1"/>
      <c r="J58" s="1"/>
      <c r="K58" s="1"/>
      <c r="L58" s="43" t="s">
        <v>11</v>
      </c>
      <c r="M58" s="8">
        <v>15.965</v>
      </c>
      <c r="N58" s="8">
        <v>0</v>
      </c>
      <c r="O58" s="8">
        <v>0</v>
      </c>
      <c r="P58" s="8">
        <v>0</v>
      </c>
      <c r="Q58" s="8">
        <v>0</v>
      </c>
      <c r="R58" s="8">
        <v>0</v>
      </c>
      <c r="S58" s="8">
        <v>0</v>
      </c>
      <c r="T58" s="8">
        <v>0</v>
      </c>
      <c r="U58" s="8">
        <v>0</v>
      </c>
      <c r="V58" s="8">
        <v>0</v>
      </c>
      <c r="W58" s="8">
        <v>0</v>
      </c>
      <c r="X58" s="8">
        <v>0</v>
      </c>
      <c r="Y58" s="8">
        <v>0</v>
      </c>
      <c r="Z58" s="8">
        <v>0</v>
      </c>
      <c r="AA58" s="8">
        <v>15.965</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1"/>
    </row>
    <row r="59" spans="1:64" ht="13" x14ac:dyDescent="0.25">
      <c r="A59" s="1"/>
      <c r="B59" s="55"/>
      <c r="C59" s="80" t="s">
        <v>337</v>
      </c>
      <c r="D59" s="29"/>
      <c r="E59" s="29"/>
      <c r="F59" s="29"/>
      <c r="G59" s="29"/>
      <c r="H59" s="29"/>
      <c r="I59" s="29"/>
      <c r="J59" s="29"/>
      <c r="K59" s="29"/>
      <c r="L59" s="43" t="s">
        <v>11</v>
      </c>
      <c r="M59" s="8">
        <v>15</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15</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1"/>
    </row>
    <row r="60" spans="1:64" ht="13" x14ac:dyDescent="0.25">
      <c r="A60" s="1"/>
      <c r="B60" s="55"/>
      <c r="C60" s="80" t="s">
        <v>125</v>
      </c>
      <c r="D60" s="1"/>
      <c r="E60" s="1"/>
      <c r="F60" s="1"/>
      <c r="G60" s="1"/>
      <c r="H60" s="1"/>
      <c r="I60" s="1"/>
      <c r="J60" s="1"/>
      <c r="K60" s="1"/>
      <c r="L60" s="43" t="s">
        <v>11</v>
      </c>
      <c r="M60" s="8">
        <v>23.210498000000001</v>
      </c>
      <c r="N60" s="8">
        <v>0</v>
      </c>
      <c r="O60" s="8">
        <v>0</v>
      </c>
      <c r="P60" s="8">
        <v>0</v>
      </c>
      <c r="Q60" s="8">
        <v>0</v>
      </c>
      <c r="R60" s="8">
        <v>0</v>
      </c>
      <c r="S60" s="8">
        <v>0</v>
      </c>
      <c r="T60" s="8">
        <v>0</v>
      </c>
      <c r="U60" s="8">
        <v>0</v>
      </c>
      <c r="V60" s="8">
        <v>0</v>
      </c>
      <c r="W60" s="8">
        <v>0</v>
      </c>
      <c r="X60" s="8">
        <v>0</v>
      </c>
      <c r="Y60" s="8">
        <v>23.210498000000001</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1"/>
    </row>
    <row r="61" spans="1:64" ht="13" x14ac:dyDescent="0.25">
      <c r="A61" s="1"/>
      <c r="B61" s="55"/>
      <c r="C61" s="80" t="s">
        <v>126</v>
      </c>
      <c r="D61" s="1"/>
      <c r="E61" s="1"/>
      <c r="F61" s="1"/>
      <c r="G61" s="1"/>
      <c r="H61" s="1"/>
      <c r="I61" s="1"/>
      <c r="J61" s="1"/>
      <c r="K61" s="1"/>
      <c r="L61" s="43" t="s">
        <v>11</v>
      </c>
      <c r="M61" s="8">
        <v>0.56200000000000006</v>
      </c>
      <c r="N61" s="8">
        <v>0</v>
      </c>
      <c r="O61" s="8">
        <v>0</v>
      </c>
      <c r="P61" s="8">
        <v>0</v>
      </c>
      <c r="Q61" s="8">
        <v>0</v>
      </c>
      <c r="R61" s="8">
        <v>0</v>
      </c>
      <c r="S61" s="8">
        <v>0</v>
      </c>
      <c r="T61" s="8">
        <v>0</v>
      </c>
      <c r="U61" s="8">
        <v>0</v>
      </c>
      <c r="V61" s="8">
        <v>0</v>
      </c>
      <c r="W61" s="8">
        <v>0</v>
      </c>
      <c r="X61" s="8">
        <v>0</v>
      </c>
      <c r="Y61" s="8">
        <v>0.56200000000000006</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1"/>
    </row>
    <row r="62" spans="1:64" ht="13" x14ac:dyDescent="0.25">
      <c r="A62" s="1"/>
      <c r="B62" s="55"/>
      <c r="C62" s="80" t="s">
        <v>128</v>
      </c>
      <c r="D62" s="1"/>
      <c r="E62" s="1"/>
      <c r="F62" s="1"/>
      <c r="G62" s="1"/>
      <c r="H62" s="1"/>
      <c r="I62" s="1"/>
      <c r="J62" s="1"/>
      <c r="K62" s="1"/>
      <c r="L62" s="43" t="s">
        <v>11</v>
      </c>
      <c r="M62" s="8">
        <v>3.817769999999995</v>
      </c>
      <c r="N62" s="8">
        <v>0</v>
      </c>
      <c r="O62" s="8">
        <v>0</v>
      </c>
      <c r="P62" s="8">
        <v>0</v>
      </c>
      <c r="Q62" s="8">
        <v>0</v>
      </c>
      <c r="R62" s="8">
        <v>0</v>
      </c>
      <c r="S62" s="8">
        <v>0</v>
      </c>
      <c r="T62" s="8">
        <v>0</v>
      </c>
      <c r="U62" s="8">
        <v>0</v>
      </c>
      <c r="V62" s="8">
        <v>0</v>
      </c>
      <c r="W62" s="8">
        <v>0</v>
      </c>
      <c r="X62" s="8">
        <v>1.4249990192550599</v>
      </c>
      <c r="Y62" s="8">
        <v>0</v>
      </c>
      <c r="Z62" s="8">
        <v>0</v>
      </c>
      <c r="AA62" s="8">
        <v>0</v>
      </c>
      <c r="AB62" s="8">
        <v>0</v>
      </c>
      <c r="AC62" s="8">
        <v>0</v>
      </c>
      <c r="AD62" s="8">
        <v>0</v>
      </c>
      <c r="AE62" s="8">
        <v>0</v>
      </c>
      <c r="AF62" s="8">
        <v>2.13603755841448</v>
      </c>
      <c r="AG62" s="8">
        <v>0.25673342233045499</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1"/>
    </row>
    <row r="63" spans="1:64" ht="13" x14ac:dyDescent="0.25">
      <c r="A63" s="1"/>
      <c r="B63" s="55"/>
      <c r="C63" s="80" t="s">
        <v>345</v>
      </c>
      <c r="D63" s="1"/>
      <c r="E63" s="1"/>
      <c r="F63" s="1"/>
      <c r="G63" s="1"/>
      <c r="H63" s="1"/>
      <c r="I63" s="1"/>
      <c r="J63" s="1"/>
      <c r="K63" s="1"/>
      <c r="L63" s="43" t="s">
        <v>11</v>
      </c>
      <c r="M63" s="8">
        <v>10</v>
      </c>
      <c r="N63" s="8">
        <v>0</v>
      </c>
      <c r="O63" s="8">
        <v>0</v>
      </c>
      <c r="P63" s="8">
        <v>0</v>
      </c>
      <c r="Q63" s="8">
        <v>0</v>
      </c>
      <c r="R63" s="8">
        <v>0</v>
      </c>
      <c r="S63" s="8">
        <v>0</v>
      </c>
      <c r="T63" s="8">
        <v>0</v>
      </c>
      <c r="U63" s="8">
        <v>0</v>
      </c>
      <c r="V63" s="8">
        <v>0</v>
      </c>
      <c r="W63" s="8">
        <v>0</v>
      </c>
      <c r="X63" s="8">
        <v>10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1"/>
    </row>
    <row r="64" spans="1:64" ht="13" x14ac:dyDescent="0.25">
      <c r="A64" s="1"/>
      <c r="B64" s="55"/>
      <c r="C64" s="80" t="s">
        <v>346</v>
      </c>
      <c r="D64" s="1"/>
      <c r="E64" s="1"/>
      <c r="F64" s="1"/>
      <c r="G64" s="1"/>
      <c r="H64" s="1"/>
      <c r="I64" s="1"/>
      <c r="J64" s="1"/>
      <c r="K64" s="1"/>
      <c r="L64" s="43" t="s">
        <v>11</v>
      </c>
      <c r="M64" s="8">
        <v>15</v>
      </c>
      <c r="N64" s="8">
        <v>0</v>
      </c>
      <c r="O64" s="8">
        <v>0</v>
      </c>
      <c r="P64" s="8">
        <v>0</v>
      </c>
      <c r="Q64" s="8">
        <v>0</v>
      </c>
      <c r="R64" s="8">
        <v>0</v>
      </c>
      <c r="S64" s="8">
        <v>0</v>
      </c>
      <c r="T64" s="8">
        <v>0</v>
      </c>
      <c r="U64" s="8">
        <v>0</v>
      </c>
      <c r="V64" s="8">
        <v>0</v>
      </c>
      <c r="W64" s="8">
        <v>0</v>
      </c>
      <c r="X64" s="8">
        <v>15</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1"/>
    </row>
    <row r="65" spans="1:64" ht="13" x14ac:dyDescent="0.25">
      <c r="A65" s="1"/>
      <c r="B65" s="55"/>
      <c r="C65" s="80" t="s">
        <v>347</v>
      </c>
      <c r="D65" s="1"/>
      <c r="E65" s="1"/>
      <c r="F65" s="1"/>
      <c r="G65" s="1"/>
      <c r="H65" s="1"/>
      <c r="I65" s="1"/>
      <c r="J65" s="1"/>
      <c r="K65" s="1"/>
      <c r="L65" s="43" t="s">
        <v>11</v>
      </c>
      <c r="M65" s="8">
        <v>29.8</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29.8</v>
      </c>
      <c r="BI65" s="8">
        <v>0</v>
      </c>
      <c r="BJ65" s="8">
        <v>0</v>
      </c>
      <c r="BK65" s="8">
        <v>0</v>
      </c>
      <c r="BL65" s="1"/>
    </row>
    <row r="66" spans="1:64" ht="13" x14ac:dyDescent="0.25">
      <c r="A66" s="1"/>
      <c r="B66" s="55"/>
      <c r="C66" s="80" t="s">
        <v>129</v>
      </c>
      <c r="D66" s="1"/>
      <c r="E66" s="1"/>
      <c r="F66" s="1"/>
      <c r="G66" s="1"/>
      <c r="H66" s="1"/>
      <c r="I66" s="1"/>
      <c r="J66" s="1"/>
      <c r="K66" s="1"/>
      <c r="L66" s="43" t="s">
        <v>11</v>
      </c>
      <c r="M66" s="8">
        <v>2.952</v>
      </c>
      <c r="N66" s="8">
        <v>0</v>
      </c>
      <c r="O66" s="8">
        <v>0</v>
      </c>
      <c r="P66" s="8">
        <v>0</v>
      </c>
      <c r="Q66" s="8">
        <v>0</v>
      </c>
      <c r="R66" s="8">
        <v>0</v>
      </c>
      <c r="S66" s="8">
        <v>0</v>
      </c>
      <c r="T66" s="8">
        <v>0</v>
      </c>
      <c r="U66" s="8">
        <v>0</v>
      </c>
      <c r="V66" s="8">
        <v>0</v>
      </c>
      <c r="W66" s="8">
        <v>0</v>
      </c>
      <c r="X66" s="8">
        <v>0</v>
      </c>
      <c r="Y66" s="8">
        <v>0</v>
      </c>
      <c r="Z66" s="8">
        <v>0</v>
      </c>
      <c r="AA66" s="8">
        <v>0</v>
      </c>
      <c r="AB66" s="8">
        <v>2.952</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1"/>
    </row>
    <row r="67" spans="1:64" ht="13" x14ac:dyDescent="0.25">
      <c r="A67" s="1"/>
      <c r="B67" s="55"/>
      <c r="C67" s="80" t="s">
        <v>351</v>
      </c>
      <c r="D67" s="1"/>
      <c r="E67" s="1"/>
      <c r="F67" s="1"/>
      <c r="G67" s="1"/>
      <c r="H67" s="1"/>
      <c r="I67" s="1"/>
      <c r="J67" s="1"/>
      <c r="K67" s="1"/>
      <c r="L67" s="43" t="s">
        <v>11</v>
      </c>
      <c r="M67" s="8">
        <v>7</v>
      </c>
      <c r="N67" s="8">
        <v>0</v>
      </c>
      <c r="O67" s="8">
        <v>0</v>
      </c>
      <c r="P67" s="8">
        <v>0</v>
      </c>
      <c r="Q67" s="8">
        <v>0</v>
      </c>
      <c r="R67" s="8">
        <v>0</v>
      </c>
      <c r="S67" s="8">
        <v>0</v>
      </c>
      <c r="T67" s="8">
        <v>0</v>
      </c>
      <c r="U67" s="8">
        <v>0</v>
      </c>
      <c r="V67" s="8">
        <v>0</v>
      </c>
      <c r="W67" s="8">
        <v>0</v>
      </c>
      <c r="X67" s="8">
        <v>0</v>
      </c>
      <c r="Y67" s="8">
        <v>0</v>
      </c>
      <c r="Z67" s="8">
        <v>0</v>
      </c>
      <c r="AA67" s="8">
        <v>0</v>
      </c>
      <c r="AB67" s="8">
        <v>7</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1"/>
    </row>
    <row r="68" spans="1:64" ht="13" x14ac:dyDescent="0.25">
      <c r="A68" s="1"/>
      <c r="B68" s="55"/>
      <c r="C68" s="80" t="s">
        <v>131</v>
      </c>
      <c r="D68" s="1"/>
      <c r="E68" s="1"/>
      <c r="F68" s="1"/>
      <c r="G68" s="1"/>
      <c r="H68" s="1"/>
      <c r="I68" s="1"/>
      <c r="J68" s="1"/>
      <c r="K68" s="1"/>
      <c r="L68" s="43" t="s">
        <v>11</v>
      </c>
      <c r="M68" s="8">
        <v>68.828999999999994</v>
      </c>
      <c r="N68" s="8">
        <v>0</v>
      </c>
      <c r="O68" s="8">
        <v>0</v>
      </c>
      <c r="P68" s="8">
        <v>0</v>
      </c>
      <c r="Q68" s="8">
        <v>68.828999999999994</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1"/>
    </row>
    <row r="69" spans="1:64" ht="13" x14ac:dyDescent="0.25">
      <c r="A69" s="1"/>
      <c r="B69" s="55"/>
      <c r="C69" s="80" t="s">
        <v>132</v>
      </c>
      <c r="D69" s="1"/>
      <c r="E69" s="1"/>
      <c r="F69" s="1"/>
      <c r="G69" s="1"/>
      <c r="H69" s="1"/>
      <c r="I69" s="1"/>
      <c r="J69" s="1"/>
      <c r="K69" s="1"/>
      <c r="L69" s="43" t="s">
        <v>11</v>
      </c>
      <c r="M69" s="8">
        <v>14.157162</v>
      </c>
      <c r="N69" s="8">
        <v>0</v>
      </c>
      <c r="O69" s="8">
        <v>0</v>
      </c>
      <c r="P69" s="8">
        <v>14.157162</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1"/>
    </row>
    <row r="70" spans="1:64" ht="13" x14ac:dyDescent="0.25">
      <c r="A70" s="1"/>
      <c r="B70" s="55"/>
      <c r="C70" s="80" t="s">
        <v>134</v>
      </c>
      <c r="D70" s="1"/>
      <c r="E70" s="1"/>
      <c r="F70" s="1"/>
      <c r="G70" s="1"/>
      <c r="H70" s="1"/>
      <c r="I70" s="1"/>
      <c r="J70" s="1"/>
      <c r="K70" s="1"/>
      <c r="L70" s="43" t="s">
        <v>11</v>
      </c>
      <c r="M70" s="8">
        <v>73</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73</v>
      </c>
      <c r="BB70" s="8">
        <v>0</v>
      </c>
      <c r="BC70" s="8">
        <v>0</v>
      </c>
      <c r="BD70" s="8">
        <v>0</v>
      </c>
      <c r="BE70" s="8">
        <v>0</v>
      </c>
      <c r="BF70" s="8">
        <v>0</v>
      </c>
      <c r="BG70" s="8">
        <v>0</v>
      </c>
      <c r="BH70" s="8">
        <v>0</v>
      </c>
      <c r="BI70" s="8">
        <v>0</v>
      </c>
      <c r="BJ70" s="8">
        <v>0</v>
      </c>
      <c r="BK70" s="8">
        <v>0</v>
      </c>
      <c r="BL70" s="1"/>
    </row>
    <row r="71" spans="1:64" ht="13" x14ac:dyDescent="0.25">
      <c r="A71" s="1"/>
      <c r="B71" s="55"/>
      <c r="C71" s="80" t="s">
        <v>135</v>
      </c>
      <c r="D71" s="1"/>
      <c r="E71" s="1"/>
      <c r="F71" s="1"/>
      <c r="G71" s="1"/>
      <c r="H71" s="1"/>
      <c r="I71" s="1"/>
      <c r="J71" s="1"/>
      <c r="K71" s="1"/>
      <c r="L71" s="43" t="s">
        <v>11</v>
      </c>
      <c r="M71" s="8">
        <v>680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680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1"/>
    </row>
    <row r="72" spans="1:64" ht="13" x14ac:dyDescent="0.25">
      <c r="A72" s="1"/>
      <c r="B72" s="55"/>
      <c r="C72" s="80" t="s">
        <v>136</v>
      </c>
      <c r="D72" s="1"/>
      <c r="E72" s="1"/>
      <c r="F72" s="1"/>
      <c r="G72" s="1"/>
      <c r="H72" s="1"/>
      <c r="I72" s="1"/>
      <c r="J72" s="1"/>
      <c r="K72" s="1"/>
      <c r="L72" s="43" t="s">
        <v>11</v>
      </c>
      <c r="M72" s="8">
        <v>49.892195999999998</v>
      </c>
      <c r="N72" s="8">
        <v>49.892195999999998</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1"/>
    </row>
    <row r="73" spans="1:64" ht="13" x14ac:dyDescent="0.25">
      <c r="A73" s="1"/>
      <c r="B73" s="55"/>
      <c r="C73" s="80" t="s">
        <v>679</v>
      </c>
      <c r="D73" s="1"/>
      <c r="E73" s="1"/>
      <c r="F73" s="1"/>
      <c r="G73" s="1"/>
      <c r="H73" s="1"/>
      <c r="I73" s="1"/>
      <c r="J73" s="1"/>
      <c r="K73" s="1"/>
      <c r="L73" s="43" t="s">
        <v>11</v>
      </c>
      <c r="M73" s="8">
        <v>10.205</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10.205</v>
      </c>
      <c r="AY73" s="8">
        <v>0</v>
      </c>
      <c r="AZ73" s="8">
        <v>0</v>
      </c>
      <c r="BA73" s="8">
        <v>0</v>
      </c>
      <c r="BB73" s="8">
        <v>0</v>
      </c>
      <c r="BC73" s="8">
        <v>0</v>
      </c>
      <c r="BD73" s="8">
        <v>0</v>
      </c>
      <c r="BE73" s="8">
        <v>0</v>
      </c>
      <c r="BF73" s="8">
        <v>0</v>
      </c>
      <c r="BG73" s="8">
        <v>0</v>
      </c>
      <c r="BH73" s="8">
        <v>0</v>
      </c>
      <c r="BI73" s="8">
        <v>0</v>
      </c>
      <c r="BJ73" s="8">
        <v>0</v>
      </c>
      <c r="BK73" s="8">
        <v>0</v>
      </c>
      <c r="BL73" s="1"/>
    </row>
    <row r="74" spans="1:64" ht="13" x14ac:dyDescent="0.25">
      <c r="A74" s="1"/>
      <c r="B74" s="55"/>
      <c r="C74" s="80" t="s">
        <v>137</v>
      </c>
      <c r="D74" s="1"/>
      <c r="E74" s="1"/>
      <c r="F74" s="1"/>
      <c r="G74" s="1"/>
      <c r="H74" s="1"/>
      <c r="I74" s="1"/>
      <c r="J74" s="1"/>
      <c r="K74" s="1"/>
      <c r="L74" s="43" t="s">
        <v>11</v>
      </c>
      <c r="M74" s="8">
        <v>5</v>
      </c>
      <c r="N74" s="8">
        <v>0</v>
      </c>
      <c r="O74" s="8">
        <v>0</v>
      </c>
      <c r="P74" s="8">
        <v>0</v>
      </c>
      <c r="Q74" s="8">
        <v>0</v>
      </c>
      <c r="R74" s="8">
        <v>0</v>
      </c>
      <c r="S74" s="8">
        <v>0</v>
      </c>
      <c r="T74" s="8">
        <v>0</v>
      </c>
      <c r="U74" s="8">
        <v>0</v>
      </c>
      <c r="V74" s="8">
        <v>0</v>
      </c>
      <c r="W74" s="8">
        <v>0</v>
      </c>
      <c r="X74" s="8">
        <v>0</v>
      </c>
      <c r="Y74" s="8">
        <v>0</v>
      </c>
      <c r="Z74" s="8">
        <v>0</v>
      </c>
      <c r="AA74" s="8">
        <v>5</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1"/>
    </row>
    <row r="75" spans="1:64" ht="13" x14ac:dyDescent="0.25">
      <c r="A75" s="1"/>
      <c r="B75" s="55"/>
      <c r="C75" s="80" t="s">
        <v>138</v>
      </c>
      <c r="D75" s="1"/>
      <c r="E75" s="1"/>
      <c r="F75" s="1"/>
      <c r="G75" s="1"/>
      <c r="H75" s="1"/>
      <c r="I75" s="1"/>
      <c r="J75" s="1"/>
      <c r="K75" s="1"/>
      <c r="L75" s="43" t="s">
        <v>11</v>
      </c>
      <c r="M75" s="8">
        <v>2.0499999999999945</v>
      </c>
      <c r="N75" s="8">
        <v>0</v>
      </c>
      <c r="O75" s="8">
        <v>8.6229344016023904E-2</v>
      </c>
      <c r="P75" s="8">
        <v>1.3997383575363</v>
      </c>
      <c r="Q75" s="8">
        <v>0.38495242864296397</v>
      </c>
      <c r="R75" s="8">
        <v>0.102089384076114</v>
      </c>
      <c r="S75" s="8">
        <v>0</v>
      </c>
      <c r="T75" s="8">
        <v>0</v>
      </c>
      <c r="U75" s="8">
        <v>0</v>
      </c>
      <c r="V75" s="8">
        <v>0</v>
      </c>
      <c r="W75" s="8">
        <v>7.6990485728592795E-2</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1"/>
    </row>
    <row r="76" spans="1:64" ht="13" x14ac:dyDescent="0.25">
      <c r="A76" s="1"/>
      <c r="B76" s="55"/>
      <c r="C76" s="80" t="s">
        <v>493</v>
      </c>
      <c r="D76" s="1"/>
      <c r="E76" s="1"/>
      <c r="F76" s="1"/>
      <c r="G76" s="1"/>
      <c r="H76" s="1"/>
      <c r="I76" s="1"/>
      <c r="J76" s="1"/>
      <c r="K76" s="1"/>
      <c r="L76" s="43" t="s">
        <v>11</v>
      </c>
      <c r="M76" s="8">
        <v>0.5</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0.5</v>
      </c>
      <c r="BG76" s="8">
        <v>0</v>
      </c>
      <c r="BH76" s="8">
        <v>0</v>
      </c>
      <c r="BI76" s="8">
        <v>0</v>
      </c>
      <c r="BJ76" s="8">
        <v>0</v>
      </c>
      <c r="BK76" s="8">
        <v>0</v>
      </c>
      <c r="BL76" s="1"/>
    </row>
    <row r="77" spans="1:64" ht="13" x14ac:dyDescent="0.25">
      <c r="A77" s="1"/>
      <c r="B77" s="55"/>
      <c r="C77" s="80" t="s">
        <v>141</v>
      </c>
      <c r="D77" s="1"/>
      <c r="E77" s="1"/>
      <c r="F77" s="1"/>
      <c r="G77" s="1"/>
      <c r="H77" s="1"/>
      <c r="I77" s="1"/>
      <c r="J77" s="1"/>
      <c r="K77" s="1"/>
      <c r="L77" s="43" t="s">
        <v>11</v>
      </c>
      <c r="M77" s="8">
        <v>5.1419210000000009</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0.25334800000000002</v>
      </c>
      <c r="BB77" s="8">
        <v>0.20763699999999999</v>
      </c>
      <c r="BC77" s="8">
        <v>1.5677034999999999</v>
      </c>
      <c r="BD77" s="8">
        <v>9.2723000000000194E-2</v>
      </c>
      <c r="BE77" s="8">
        <v>0.442083</v>
      </c>
      <c r="BF77" s="8">
        <v>2.0794225000000002</v>
      </c>
      <c r="BG77" s="8">
        <v>0</v>
      </c>
      <c r="BH77" s="8">
        <v>0</v>
      </c>
      <c r="BI77" s="8">
        <v>0.44684849999999998</v>
      </c>
      <c r="BJ77" s="8">
        <v>0</v>
      </c>
      <c r="BK77" s="8">
        <v>5.2155500000000202E-2</v>
      </c>
      <c r="BL77" s="1"/>
    </row>
    <row r="78" spans="1:64" ht="13" x14ac:dyDescent="0.25">
      <c r="A78" s="1"/>
      <c r="B78" s="55"/>
      <c r="C78" s="80" t="s">
        <v>653</v>
      </c>
      <c r="D78" s="1"/>
      <c r="E78" s="1"/>
      <c r="F78" s="1"/>
      <c r="G78" s="1"/>
      <c r="H78" s="1"/>
      <c r="I78" s="1"/>
      <c r="J78" s="1"/>
      <c r="K78" s="1"/>
      <c r="L78" s="43" t="s">
        <v>11</v>
      </c>
      <c r="M78" s="8">
        <v>50.232345000000002</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5</v>
      </c>
      <c r="BE78" s="8">
        <v>0</v>
      </c>
      <c r="BF78" s="8">
        <v>0</v>
      </c>
      <c r="BG78" s="8">
        <v>0</v>
      </c>
      <c r="BH78" s="8">
        <v>0</v>
      </c>
      <c r="BI78" s="8">
        <v>45.232345000000002</v>
      </c>
      <c r="BJ78" s="8">
        <v>0</v>
      </c>
      <c r="BK78" s="8">
        <v>0</v>
      </c>
      <c r="BL78" s="1"/>
    </row>
    <row r="79" spans="1:64" ht="13" x14ac:dyDescent="0.25">
      <c r="A79" s="1"/>
      <c r="B79" s="55"/>
      <c r="C79" s="80" t="s">
        <v>144</v>
      </c>
      <c r="D79" s="1"/>
      <c r="E79" s="1"/>
      <c r="F79" s="1"/>
      <c r="G79" s="1"/>
      <c r="H79" s="1"/>
      <c r="I79" s="1"/>
      <c r="J79" s="1"/>
      <c r="K79" s="1"/>
      <c r="L79" s="43" t="s">
        <v>11</v>
      </c>
      <c r="M79" s="8">
        <v>1.5509999999999993</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3.8609355850437697E-2</v>
      </c>
      <c r="AJ79" s="8">
        <v>3.8609355850437697E-2</v>
      </c>
      <c r="AK79" s="8">
        <v>3.8609355850437697E-2</v>
      </c>
      <c r="AL79" s="8">
        <v>0</v>
      </c>
      <c r="AM79" s="8">
        <v>1.09536165610886E-2</v>
      </c>
      <c r="AN79" s="8">
        <v>1.09536165610886E-2</v>
      </c>
      <c r="AO79" s="8">
        <v>0</v>
      </c>
      <c r="AP79" s="8">
        <v>0</v>
      </c>
      <c r="AQ79" s="8">
        <v>0</v>
      </c>
      <c r="AR79" s="8">
        <v>0</v>
      </c>
      <c r="AS79" s="8">
        <v>0</v>
      </c>
      <c r="AT79" s="8">
        <v>0.27471944613768701</v>
      </c>
      <c r="AU79" s="8">
        <v>0</v>
      </c>
      <c r="AV79" s="8">
        <v>0</v>
      </c>
      <c r="AW79" s="8">
        <v>0</v>
      </c>
      <c r="AX79" s="8">
        <v>0</v>
      </c>
      <c r="AY79" s="8">
        <v>0</v>
      </c>
      <c r="AZ79" s="8">
        <v>1.09536165610886E-2</v>
      </c>
      <c r="BA79" s="8">
        <v>0.67459329615784902</v>
      </c>
      <c r="BB79" s="8">
        <v>9.8517496981522901E-2</v>
      </c>
      <c r="BC79" s="8">
        <v>9.8517496981522901E-2</v>
      </c>
      <c r="BD79" s="8">
        <v>9.8517496981522901E-2</v>
      </c>
      <c r="BE79" s="8">
        <v>0</v>
      </c>
      <c r="BF79" s="8">
        <v>0</v>
      </c>
      <c r="BG79" s="8">
        <v>0.15744584952531601</v>
      </c>
      <c r="BH79" s="8">
        <v>0</v>
      </c>
      <c r="BI79" s="8">
        <v>0</v>
      </c>
      <c r="BJ79" s="8">
        <v>0</v>
      </c>
      <c r="BK79" s="8">
        <v>0</v>
      </c>
      <c r="BL79" s="1"/>
    </row>
    <row r="80" spans="1:64" ht="13" x14ac:dyDescent="0.25">
      <c r="A80" s="1"/>
      <c r="B80" s="55"/>
      <c r="C80" s="80" t="s">
        <v>362</v>
      </c>
      <c r="D80" s="1"/>
      <c r="E80" s="1"/>
      <c r="F80" s="1"/>
      <c r="G80" s="1"/>
      <c r="H80" s="1"/>
      <c r="I80" s="1"/>
      <c r="J80" s="1"/>
      <c r="K80" s="1"/>
      <c r="L80" s="43" t="s">
        <v>11</v>
      </c>
      <c r="M80" s="8">
        <v>85.8</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85.8</v>
      </c>
      <c r="AZ80" s="8">
        <v>0</v>
      </c>
      <c r="BA80" s="8">
        <v>0</v>
      </c>
      <c r="BB80" s="8">
        <v>0</v>
      </c>
      <c r="BC80" s="8">
        <v>0</v>
      </c>
      <c r="BD80" s="8">
        <v>0</v>
      </c>
      <c r="BE80" s="8">
        <v>0</v>
      </c>
      <c r="BF80" s="8">
        <v>0</v>
      </c>
      <c r="BG80" s="8">
        <v>0</v>
      </c>
      <c r="BH80" s="8">
        <v>0</v>
      </c>
      <c r="BI80" s="8">
        <v>0</v>
      </c>
      <c r="BJ80" s="8">
        <v>0</v>
      </c>
      <c r="BK80" s="8">
        <v>0</v>
      </c>
      <c r="BL80" s="1"/>
    </row>
    <row r="81" spans="1:64" ht="13" x14ac:dyDescent="0.25">
      <c r="A81" s="1"/>
      <c r="B81" s="55"/>
      <c r="C81" s="80" t="s">
        <v>363</v>
      </c>
      <c r="D81" s="1"/>
      <c r="E81" s="1"/>
      <c r="F81" s="1"/>
      <c r="G81" s="1"/>
      <c r="H81" s="1"/>
      <c r="I81" s="1"/>
      <c r="J81" s="1"/>
      <c r="K81" s="1"/>
      <c r="L81" s="43" t="s">
        <v>11</v>
      </c>
      <c r="M81" s="8">
        <v>94.724000000000004</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94.724000000000004</v>
      </c>
      <c r="BL81" s="1"/>
    </row>
    <row r="82" spans="1:64" ht="13" x14ac:dyDescent="0.25">
      <c r="A82" s="1"/>
      <c r="B82" s="55"/>
      <c r="C82" s="80" t="s">
        <v>145</v>
      </c>
      <c r="D82" s="1"/>
      <c r="E82" s="1"/>
      <c r="F82" s="1"/>
      <c r="G82" s="1"/>
      <c r="H82" s="1"/>
      <c r="I82" s="1"/>
      <c r="J82" s="1"/>
      <c r="K82" s="1"/>
      <c r="L82" s="43" t="s">
        <v>11</v>
      </c>
      <c r="M82" s="8">
        <v>4.5000000000000018</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1.417648</v>
      </c>
      <c r="BA82" s="8">
        <v>0</v>
      </c>
      <c r="BB82" s="8">
        <v>0</v>
      </c>
      <c r="BC82" s="8">
        <v>1.0146109999999999</v>
      </c>
      <c r="BD82" s="8">
        <v>0</v>
      </c>
      <c r="BE82" s="8">
        <v>0</v>
      </c>
      <c r="BF82" s="8">
        <v>1.615578</v>
      </c>
      <c r="BG82" s="8">
        <v>0.45216300000000098</v>
      </c>
      <c r="BH82" s="8">
        <v>0</v>
      </c>
      <c r="BI82" s="8">
        <v>0</v>
      </c>
      <c r="BJ82" s="8">
        <v>0</v>
      </c>
      <c r="BK82" s="8">
        <v>0</v>
      </c>
      <c r="BL82" s="1"/>
    </row>
    <row r="83" spans="1:64" ht="13" x14ac:dyDescent="0.25">
      <c r="A83" s="1"/>
      <c r="B83" s="55"/>
      <c r="C83" s="80" t="s">
        <v>375</v>
      </c>
      <c r="D83" s="1"/>
      <c r="E83" s="1"/>
      <c r="F83" s="1"/>
      <c r="G83" s="1"/>
      <c r="H83" s="1"/>
      <c r="I83" s="1"/>
      <c r="J83" s="1"/>
      <c r="K83" s="1"/>
      <c r="L83" s="43" t="s">
        <v>11</v>
      </c>
      <c r="M83" s="8">
        <v>103</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103</v>
      </c>
      <c r="BI83" s="8">
        <v>0</v>
      </c>
      <c r="BJ83" s="8">
        <v>0</v>
      </c>
      <c r="BK83" s="8">
        <v>0</v>
      </c>
      <c r="BL83" s="1"/>
    </row>
    <row r="84" spans="1:64" ht="13" x14ac:dyDescent="0.25">
      <c r="A84" s="1"/>
      <c r="B84" s="55"/>
      <c r="C84" s="80" t="s">
        <v>147</v>
      </c>
      <c r="D84" s="1"/>
      <c r="E84" s="1"/>
      <c r="F84" s="1"/>
      <c r="G84" s="1"/>
      <c r="H84" s="1"/>
      <c r="I84" s="1"/>
      <c r="J84" s="1"/>
      <c r="K84" s="1"/>
      <c r="L84" s="43" t="s">
        <v>11</v>
      </c>
      <c r="M84" s="8">
        <v>21.131427000000013</v>
      </c>
      <c r="N84" s="8">
        <v>0</v>
      </c>
      <c r="O84" s="8">
        <v>0</v>
      </c>
      <c r="P84" s="8">
        <v>3.50000000000001E-2</v>
      </c>
      <c r="Q84" s="8">
        <v>0</v>
      </c>
      <c r="R84" s="8">
        <v>0</v>
      </c>
      <c r="S84" s="8">
        <v>0</v>
      </c>
      <c r="T84" s="8">
        <v>0</v>
      </c>
      <c r="U84" s="8">
        <v>0</v>
      </c>
      <c r="V84" s="8">
        <v>0</v>
      </c>
      <c r="W84" s="8">
        <v>0</v>
      </c>
      <c r="X84" s="8">
        <v>0</v>
      </c>
      <c r="Y84" s="8">
        <v>0</v>
      </c>
      <c r="Z84" s="8">
        <v>0</v>
      </c>
      <c r="AA84" s="8">
        <v>0</v>
      </c>
      <c r="AB84" s="8">
        <v>8.1245999999999999E-2</v>
      </c>
      <c r="AC84" s="8">
        <v>6.3932690000000001</v>
      </c>
      <c r="AD84" s="8">
        <v>1.2935639999999999</v>
      </c>
      <c r="AE84" s="8">
        <v>0.51526900000000098</v>
      </c>
      <c r="AF84" s="8">
        <v>0.71750000000000003</v>
      </c>
      <c r="AG84" s="8">
        <v>0.120105</v>
      </c>
      <c r="AH84" s="8">
        <v>5.8215999999999997E-2</v>
      </c>
      <c r="AI84" s="8">
        <v>0</v>
      </c>
      <c r="AJ84" s="8">
        <v>1.747117</v>
      </c>
      <c r="AK84" s="8">
        <v>1.205281</v>
      </c>
      <c r="AL84" s="8">
        <v>0.51123299999999905</v>
      </c>
      <c r="AM84" s="8">
        <v>0.50126900000000096</v>
      </c>
      <c r="AN84" s="8">
        <v>1.29779</v>
      </c>
      <c r="AO84" s="8">
        <v>0.37379099999999998</v>
      </c>
      <c r="AP84" s="8">
        <v>1.0420879999999999</v>
      </c>
      <c r="AQ84" s="8">
        <v>3.5703380000000098</v>
      </c>
      <c r="AR84" s="8">
        <v>1.1996359999999999</v>
      </c>
      <c r="AS84" s="8">
        <v>0</v>
      </c>
      <c r="AT84" s="8">
        <v>0</v>
      </c>
      <c r="AU84" s="8">
        <v>3.50000000000001E-2</v>
      </c>
      <c r="AV84" s="8">
        <v>0</v>
      </c>
      <c r="AW84" s="8">
        <v>0</v>
      </c>
      <c r="AX84" s="8">
        <v>0</v>
      </c>
      <c r="AY84" s="8">
        <v>0</v>
      </c>
      <c r="AZ84" s="8">
        <v>0</v>
      </c>
      <c r="BA84" s="8">
        <v>0</v>
      </c>
      <c r="BB84" s="8">
        <v>0</v>
      </c>
      <c r="BC84" s="8">
        <v>0.20399</v>
      </c>
      <c r="BD84" s="8">
        <v>0</v>
      </c>
      <c r="BE84" s="8">
        <v>0</v>
      </c>
      <c r="BF84" s="8">
        <v>0</v>
      </c>
      <c r="BG84" s="8">
        <v>0</v>
      </c>
      <c r="BH84" s="8">
        <v>0</v>
      </c>
      <c r="BI84" s="8">
        <v>0</v>
      </c>
      <c r="BJ84" s="8">
        <v>0</v>
      </c>
      <c r="BK84" s="8">
        <v>0.22972500000000001</v>
      </c>
      <c r="BL84" s="1"/>
    </row>
    <row r="85" spans="1:64" ht="13" x14ac:dyDescent="0.25">
      <c r="A85" s="1"/>
      <c r="B85" s="55"/>
      <c r="C85" s="80" t="s">
        <v>148</v>
      </c>
      <c r="D85" s="1"/>
      <c r="E85" s="1"/>
      <c r="F85" s="1"/>
      <c r="G85" s="1"/>
      <c r="H85" s="1"/>
      <c r="I85" s="1"/>
      <c r="J85" s="1"/>
      <c r="K85" s="1"/>
      <c r="L85" s="43" t="s">
        <v>11</v>
      </c>
      <c r="M85" s="8">
        <v>85.736000000000004</v>
      </c>
      <c r="N85" s="8">
        <v>0</v>
      </c>
      <c r="O85" s="8">
        <v>0</v>
      </c>
      <c r="P85" s="8">
        <v>0</v>
      </c>
      <c r="Q85" s="8">
        <v>85.736000000000004</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1"/>
    </row>
    <row r="86" spans="1:64" ht="13" x14ac:dyDescent="0.25">
      <c r="A86" s="1"/>
      <c r="B86" s="55"/>
      <c r="C86" s="80" t="s">
        <v>581</v>
      </c>
      <c r="D86" s="1"/>
      <c r="E86" s="1"/>
      <c r="F86" s="1"/>
      <c r="G86" s="1"/>
      <c r="H86" s="1"/>
      <c r="I86" s="1"/>
      <c r="J86" s="1"/>
      <c r="K86" s="1"/>
      <c r="L86" s="43" t="s">
        <v>11</v>
      </c>
      <c r="M86" s="8">
        <v>8.9833960000000008</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8.9833960000000008</v>
      </c>
      <c r="BD86" s="8">
        <v>0</v>
      </c>
      <c r="BE86" s="8">
        <v>0</v>
      </c>
      <c r="BF86" s="8">
        <v>0</v>
      </c>
      <c r="BG86" s="8">
        <v>0</v>
      </c>
      <c r="BH86" s="8">
        <v>0</v>
      </c>
      <c r="BI86" s="8">
        <v>0</v>
      </c>
      <c r="BJ86" s="8">
        <v>0</v>
      </c>
      <c r="BK86" s="8">
        <v>0</v>
      </c>
      <c r="BL86" s="1"/>
    </row>
    <row r="87" spans="1:64" ht="13" x14ac:dyDescent="0.25">
      <c r="A87" s="1"/>
      <c r="B87" s="55"/>
      <c r="C87" s="80" t="s">
        <v>149</v>
      </c>
      <c r="D87" s="1"/>
      <c r="E87" s="1"/>
      <c r="F87" s="1"/>
      <c r="G87" s="1"/>
      <c r="H87" s="1"/>
      <c r="I87" s="1"/>
      <c r="J87" s="1"/>
      <c r="K87" s="1"/>
      <c r="L87" s="43" t="s">
        <v>11</v>
      </c>
      <c r="M87" s="8">
        <v>5.9093859999999996</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1.0313099999999999</v>
      </c>
      <c r="AK87" s="8">
        <v>0</v>
      </c>
      <c r="AL87" s="8">
        <v>0</v>
      </c>
      <c r="AM87" s="8">
        <v>0</v>
      </c>
      <c r="AN87" s="8">
        <v>0</v>
      </c>
      <c r="AO87" s="8">
        <v>0</v>
      </c>
      <c r="AP87" s="8">
        <v>0</v>
      </c>
      <c r="AQ87" s="8">
        <v>4.8780760000000001</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1"/>
    </row>
    <row r="88" spans="1:64" ht="13" x14ac:dyDescent="0.25">
      <c r="A88" s="1"/>
      <c r="B88" s="55"/>
      <c r="C88" s="80" t="s">
        <v>150</v>
      </c>
      <c r="D88" s="1"/>
      <c r="E88" s="1"/>
      <c r="F88" s="1"/>
      <c r="G88" s="1"/>
      <c r="H88" s="1"/>
      <c r="I88" s="1"/>
      <c r="J88" s="1"/>
      <c r="K88" s="1"/>
      <c r="L88" s="43" t="s">
        <v>11</v>
      </c>
      <c r="M88" s="8">
        <v>2.9878339999999999</v>
      </c>
      <c r="N88" s="8">
        <v>0</v>
      </c>
      <c r="O88" s="8">
        <v>0</v>
      </c>
      <c r="P88" s="8">
        <v>0</v>
      </c>
      <c r="Q88" s="8">
        <v>0</v>
      </c>
      <c r="R88" s="8">
        <v>0</v>
      </c>
      <c r="S88" s="8">
        <v>0</v>
      </c>
      <c r="T88" s="8">
        <v>0</v>
      </c>
      <c r="U88" s="8">
        <v>0</v>
      </c>
      <c r="V88" s="8">
        <v>0</v>
      </c>
      <c r="W88" s="8">
        <v>0</v>
      </c>
      <c r="X88" s="8">
        <v>0</v>
      </c>
      <c r="Y88" s="8">
        <v>0</v>
      </c>
      <c r="Z88" s="8">
        <v>0</v>
      </c>
      <c r="AA88" s="8">
        <v>2.9878339999999999</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1"/>
    </row>
    <row r="89" spans="1:64" ht="13" x14ac:dyDescent="0.25">
      <c r="A89" s="1"/>
      <c r="B89" s="55"/>
      <c r="C89" s="80" t="s">
        <v>151</v>
      </c>
      <c r="D89" s="1"/>
      <c r="E89" s="1"/>
      <c r="F89" s="1"/>
      <c r="G89" s="1"/>
      <c r="H89" s="1"/>
      <c r="I89" s="1"/>
      <c r="J89" s="1"/>
      <c r="K89" s="1"/>
      <c r="L89" s="43" t="s">
        <v>11</v>
      </c>
      <c r="M89" s="8">
        <v>3.4762499999999998</v>
      </c>
      <c r="N89" s="8">
        <v>0</v>
      </c>
      <c r="O89" s="8">
        <v>0</v>
      </c>
      <c r="P89" s="8">
        <v>0</v>
      </c>
      <c r="Q89" s="8">
        <v>0</v>
      </c>
      <c r="R89" s="8">
        <v>0</v>
      </c>
      <c r="S89" s="8">
        <v>0</v>
      </c>
      <c r="T89" s="8">
        <v>0</v>
      </c>
      <c r="U89" s="8">
        <v>0</v>
      </c>
      <c r="V89" s="8">
        <v>0</v>
      </c>
      <c r="W89" s="8">
        <v>0</v>
      </c>
      <c r="X89" s="8">
        <v>0</v>
      </c>
      <c r="Y89" s="8">
        <v>0</v>
      </c>
      <c r="Z89" s="8">
        <v>0</v>
      </c>
      <c r="AA89" s="8">
        <v>0</v>
      </c>
      <c r="AB89" s="8">
        <v>0</v>
      </c>
      <c r="AC89" s="8">
        <v>3.4762499999999998</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1"/>
    </row>
    <row r="90" spans="1:64" ht="13" x14ac:dyDescent="0.25">
      <c r="A90" s="1"/>
      <c r="B90" s="55"/>
      <c r="C90" s="80" t="s">
        <v>383</v>
      </c>
      <c r="D90" s="1"/>
      <c r="E90" s="1"/>
      <c r="F90" s="1"/>
      <c r="G90" s="1"/>
      <c r="H90" s="1"/>
      <c r="I90" s="1"/>
      <c r="J90" s="1"/>
      <c r="K90" s="1"/>
      <c r="L90" s="43" t="s">
        <v>11</v>
      </c>
      <c r="M90" s="8">
        <v>2.87</v>
      </c>
      <c r="N90" s="8">
        <v>0</v>
      </c>
      <c r="O90" s="8">
        <v>0</v>
      </c>
      <c r="P90" s="8">
        <v>0</v>
      </c>
      <c r="Q90" s="8">
        <v>0</v>
      </c>
      <c r="R90" s="8">
        <v>0</v>
      </c>
      <c r="S90" s="8">
        <v>0</v>
      </c>
      <c r="T90" s="8">
        <v>0</v>
      </c>
      <c r="U90" s="8">
        <v>0</v>
      </c>
      <c r="V90" s="8">
        <v>0</v>
      </c>
      <c r="W90" s="8">
        <v>0</v>
      </c>
      <c r="X90" s="8">
        <v>2.87</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1"/>
    </row>
    <row r="91" spans="1:64" ht="13" x14ac:dyDescent="0.25">
      <c r="A91" s="1"/>
      <c r="B91" s="55"/>
      <c r="C91" s="80" t="s">
        <v>543</v>
      </c>
      <c r="D91" s="1"/>
      <c r="E91" s="1"/>
      <c r="F91" s="1"/>
      <c r="G91" s="1"/>
      <c r="H91" s="1"/>
      <c r="I91" s="1"/>
      <c r="J91" s="1"/>
      <c r="K91" s="1"/>
      <c r="L91" s="43" t="s">
        <v>11</v>
      </c>
      <c r="M91" s="8">
        <v>0.80800000000000005</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0.80800000000000005</v>
      </c>
      <c r="BL91" s="1"/>
    </row>
    <row r="92" spans="1:64" ht="13" x14ac:dyDescent="0.25">
      <c r="A92" s="1"/>
      <c r="B92" s="55"/>
      <c r="C92" s="80" t="s">
        <v>152</v>
      </c>
      <c r="D92" s="1"/>
      <c r="E92" s="1"/>
      <c r="F92" s="1"/>
      <c r="G92" s="1"/>
      <c r="H92" s="1"/>
      <c r="I92" s="1"/>
      <c r="J92" s="1"/>
      <c r="K92" s="1"/>
      <c r="L92" s="43" t="s">
        <v>11</v>
      </c>
      <c r="M92" s="8">
        <v>0.8</v>
      </c>
      <c r="N92" s="8">
        <v>0</v>
      </c>
      <c r="O92" s="8">
        <v>0</v>
      </c>
      <c r="P92" s="8">
        <v>0</v>
      </c>
      <c r="Q92" s="8">
        <v>0</v>
      </c>
      <c r="R92" s="8">
        <v>0</v>
      </c>
      <c r="S92" s="8">
        <v>0</v>
      </c>
      <c r="T92" s="8">
        <v>0</v>
      </c>
      <c r="U92" s="8">
        <v>0</v>
      </c>
      <c r="V92" s="8">
        <v>0</v>
      </c>
      <c r="W92" s="8">
        <v>0</v>
      </c>
      <c r="X92" s="8">
        <v>0.8</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1"/>
    </row>
    <row r="93" spans="1:64" ht="13" x14ac:dyDescent="0.25">
      <c r="A93" s="1"/>
      <c r="B93" s="55"/>
      <c r="C93" s="80" t="s">
        <v>662</v>
      </c>
      <c r="D93" s="1"/>
      <c r="E93" s="1"/>
      <c r="F93" s="1"/>
      <c r="G93" s="1"/>
      <c r="H93" s="1"/>
      <c r="I93" s="1"/>
      <c r="J93" s="1"/>
      <c r="K93" s="1"/>
      <c r="L93" s="43" t="s">
        <v>11</v>
      </c>
      <c r="M93" s="8">
        <v>0.434666</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0.434666</v>
      </c>
      <c r="AW93" s="8">
        <v>0</v>
      </c>
      <c r="AX93" s="8">
        <v>0</v>
      </c>
      <c r="AY93" s="8">
        <v>0</v>
      </c>
      <c r="AZ93" s="8">
        <v>0</v>
      </c>
      <c r="BA93" s="8">
        <v>0</v>
      </c>
      <c r="BB93" s="8">
        <v>0</v>
      </c>
      <c r="BC93" s="8">
        <v>0</v>
      </c>
      <c r="BD93" s="8">
        <v>0</v>
      </c>
      <c r="BE93" s="8">
        <v>0</v>
      </c>
      <c r="BF93" s="8">
        <v>0</v>
      </c>
      <c r="BG93" s="8">
        <v>0</v>
      </c>
      <c r="BH93" s="8">
        <v>0</v>
      </c>
      <c r="BI93" s="8">
        <v>0</v>
      </c>
      <c r="BJ93" s="8">
        <v>0</v>
      </c>
      <c r="BK93" s="8">
        <v>0</v>
      </c>
      <c r="BL93" s="1"/>
    </row>
    <row r="94" spans="1:64" ht="13" x14ac:dyDescent="0.25">
      <c r="A94" s="1"/>
      <c r="B94" s="55"/>
      <c r="C94" s="80" t="s">
        <v>393</v>
      </c>
      <c r="D94" s="1"/>
      <c r="E94" s="1"/>
      <c r="F94" s="1"/>
      <c r="G94" s="1"/>
      <c r="H94" s="1"/>
      <c r="I94" s="1"/>
      <c r="J94" s="1"/>
      <c r="K94" s="1"/>
      <c r="L94" s="43" t="s">
        <v>11</v>
      </c>
      <c r="M94" s="8">
        <v>47.375999999999998</v>
      </c>
      <c r="N94" s="8">
        <v>0</v>
      </c>
      <c r="O94" s="8">
        <v>0</v>
      </c>
      <c r="P94" s="8">
        <v>0</v>
      </c>
      <c r="Q94" s="8">
        <v>0</v>
      </c>
      <c r="R94" s="8">
        <v>0</v>
      </c>
      <c r="S94" s="8">
        <v>0</v>
      </c>
      <c r="T94" s="8">
        <v>0</v>
      </c>
      <c r="U94" s="8">
        <v>0</v>
      </c>
      <c r="V94" s="8">
        <v>0</v>
      </c>
      <c r="W94" s="8">
        <v>0</v>
      </c>
      <c r="X94" s="8">
        <v>0</v>
      </c>
      <c r="Y94" s="8">
        <v>0</v>
      </c>
      <c r="Z94" s="8">
        <v>0</v>
      </c>
      <c r="AA94" s="8">
        <v>0</v>
      </c>
      <c r="AB94" s="8">
        <v>47.375999999999998</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1"/>
    </row>
    <row r="95" spans="1:64" ht="13" x14ac:dyDescent="0.25">
      <c r="A95" s="1"/>
      <c r="B95" s="55"/>
      <c r="C95" s="80" t="s">
        <v>663</v>
      </c>
      <c r="D95" s="1"/>
      <c r="E95" s="1"/>
      <c r="F95" s="1"/>
      <c r="G95" s="1"/>
      <c r="H95" s="1"/>
      <c r="I95" s="1"/>
      <c r="J95" s="1"/>
      <c r="K95" s="1"/>
      <c r="L95" s="43" t="s">
        <v>11</v>
      </c>
      <c r="M95" s="8">
        <v>36.905000000000001</v>
      </c>
      <c r="N95" s="8">
        <v>0</v>
      </c>
      <c r="O95" s="8">
        <v>0</v>
      </c>
      <c r="P95" s="8">
        <v>0</v>
      </c>
      <c r="Q95" s="8">
        <v>0</v>
      </c>
      <c r="R95" s="8">
        <v>0</v>
      </c>
      <c r="S95" s="8">
        <v>0</v>
      </c>
      <c r="T95" s="8">
        <v>0</v>
      </c>
      <c r="U95" s="8">
        <v>0</v>
      </c>
      <c r="V95" s="8">
        <v>0</v>
      </c>
      <c r="W95" s="8">
        <v>0</v>
      </c>
      <c r="X95" s="8">
        <v>0</v>
      </c>
      <c r="Y95" s="8">
        <v>0</v>
      </c>
      <c r="Z95" s="8">
        <v>0</v>
      </c>
      <c r="AA95" s="8">
        <v>36.905000000000001</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1"/>
    </row>
    <row r="96" spans="1:64" ht="13" x14ac:dyDescent="0.25">
      <c r="A96" s="1"/>
      <c r="B96" s="55"/>
      <c r="C96" s="80" t="s">
        <v>157</v>
      </c>
      <c r="D96" s="1"/>
      <c r="E96" s="1"/>
      <c r="F96" s="1"/>
      <c r="G96" s="1"/>
      <c r="H96" s="1"/>
      <c r="I96" s="1"/>
      <c r="J96" s="1"/>
      <c r="K96" s="1"/>
      <c r="L96" s="43" t="s">
        <v>11</v>
      </c>
      <c r="M96" s="8">
        <v>0.66200000000000003</v>
      </c>
      <c r="N96" s="8">
        <v>0</v>
      </c>
      <c r="O96" s="8">
        <v>0</v>
      </c>
      <c r="P96" s="8">
        <v>0</v>
      </c>
      <c r="Q96" s="8">
        <v>0</v>
      </c>
      <c r="R96" s="8">
        <v>0</v>
      </c>
      <c r="S96" s="8">
        <v>0</v>
      </c>
      <c r="T96" s="8">
        <v>0</v>
      </c>
      <c r="U96" s="8">
        <v>0</v>
      </c>
      <c r="V96" s="8">
        <v>0</v>
      </c>
      <c r="W96" s="8">
        <v>0</v>
      </c>
      <c r="X96" s="8">
        <v>0</v>
      </c>
      <c r="Y96" s="8">
        <v>0</v>
      </c>
      <c r="Z96" s="8">
        <v>0</v>
      </c>
      <c r="AA96" s="8">
        <v>0.66200000000000003</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1"/>
    </row>
    <row r="97" spans="1:64" ht="13" x14ac:dyDescent="0.25">
      <c r="A97" s="1"/>
      <c r="B97" s="55"/>
      <c r="C97" s="80" t="s">
        <v>241</v>
      </c>
      <c r="D97" s="1"/>
      <c r="E97" s="1"/>
      <c r="F97" s="1"/>
      <c r="G97" s="1"/>
      <c r="H97" s="1"/>
      <c r="I97" s="1"/>
      <c r="J97" s="1"/>
      <c r="K97" s="1"/>
      <c r="L97" s="43" t="s">
        <v>11</v>
      </c>
      <c r="M97" s="8">
        <v>2.4870000000000001</v>
      </c>
      <c r="N97" s="8">
        <v>0</v>
      </c>
      <c r="O97" s="8">
        <v>0</v>
      </c>
      <c r="P97" s="8">
        <v>0</v>
      </c>
      <c r="Q97" s="8">
        <v>0</v>
      </c>
      <c r="R97" s="8">
        <v>0</v>
      </c>
      <c r="S97" s="8">
        <v>0</v>
      </c>
      <c r="T97" s="8">
        <v>0</v>
      </c>
      <c r="U97" s="8">
        <v>0</v>
      </c>
      <c r="V97" s="8">
        <v>0</v>
      </c>
      <c r="W97" s="8">
        <v>0</v>
      </c>
      <c r="X97" s="8">
        <v>0</v>
      </c>
      <c r="Y97" s="8">
        <v>0</v>
      </c>
      <c r="Z97" s="8">
        <v>0</v>
      </c>
      <c r="AA97" s="8">
        <v>2.4870000000000001</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1"/>
    </row>
    <row r="98" spans="1:64" ht="13" x14ac:dyDescent="0.25">
      <c r="A98" s="1"/>
      <c r="B98" s="55"/>
      <c r="C98" s="80" t="s">
        <v>158</v>
      </c>
      <c r="D98" s="1"/>
      <c r="E98" s="1"/>
      <c r="F98" s="1"/>
      <c r="G98" s="1"/>
      <c r="H98" s="1"/>
      <c r="I98" s="1"/>
      <c r="J98" s="1"/>
      <c r="K98" s="1"/>
      <c r="L98" s="43" t="s">
        <v>11</v>
      </c>
      <c r="M98" s="8">
        <v>2</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2</v>
      </c>
      <c r="AZ98" s="8">
        <v>0</v>
      </c>
      <c r="BA98" s="8">
        <v>0</v>
      </c>
      <c r="BB98" s="8">
        <v>0</v>
      </c>
      <c r="BC98" s="8">
        <v>0</v>
      </c>
      <c r="BD98" s="8">
        <v>0</v>
      </c>
      <c r="BE98" s="8">
        <v>0</v>
      </c>
      <c r="BF98" s="8">
        <v>0</v>
      </c>
      <c r="BG98" s="8">
        <v>0</v>
      </c>
      <c r="BH98" s="8">
        <v>0</v>
      </c>
      <c r="BI98" s="8">
        <v>0</v>
      </c>
      <c r="BJ98" s="8">
        <v>0</v>
      </c>
      <c r="BK98" s="8">
        <v>0</v>
      </c>
      <c r="BL98" s="1"/>
    </row>
    <row r="99" spans="1:64" ht="13" x14ac:dyDescent="0.25">
      <c r="A99" s="1"/>
      <c r="B99" s="55"/>
      <c r="C99" s="80" t="s">
        <v>397</v>
      </c>
      <c r="D99" s="1"/>
      <c r="E99" s="1"/>
      <c r="F99" s="1"/>
      <c r="G99" s="1"/>
      <c r="H99" s="1"/>
      <c r="I99" s="1"/>
      <c r="J99" s="1"/>
      <c r="K99" s="1"/>
      <c r="L99" s="43" t="s">
        <v>11</v>
      </c>
      <c r="M99" s="8">
        <v>0.29954999999999998</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0.29954999999999998</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1"/>
    </row>
    <row r="100" spans="1:64" ht="13" x14ac:dyDescent="0.25">
      <c r="A100" s="1"/>
      <c r="B100" s="55"/>
      <c r="C100" s="80" t="s">
        <v>159</v>
      </c>
      <c r="D100" s="1"/>
      <c r="E100" s="1"/>
      <c r="F100" s="1"/>
      <c r="G100" s="1"/>
      <c r="H100" s="1"/>
      <c r="I100" s="1"/>
      <c r="J100" s="1"/>
      <c r="K100" s="1"/>
      <c r="L100" s="43" t="s">
        <v>11</v>
      </c>
      <c r="M100" s="8">
        <v>5.9128980000000002</v>
      </c>
      <c r="N100" s="8">
        <v>0</v>
      </c>
      <c r="O100" s="8">
        <v>0</v>
      </c>
      <c r="P100" s="8">
        <v>0</v>
      </c>
      <c r="Q100" s="8">
        <v>0</v>
      </c>
      <c r="R100" s="8">
        <v>0</v>
      </c>
      <c r="S100" s="8">
        <v>0</v>
      </c>
      <c r="T100" s="8">
        <v>0</v>
      </c>
      <c r="U100" s="8">
        <v>0</v>
      </c>
      <c r="V100" s="8">
        <v>5.9128980000000002</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1"/>
    </row>
    <row r="101" spans="1:64" ht="13" x14ac:dyDescent="0.25">
      <c r="A101" s="1"/>
      <c r="B101" s="55"/>
      <c r="C101" s="80" t="s">
        <v>163</v>
      </c>
      <c r="D101" s="1"/>
      <c r="E101" s="1"/>
      <c r="F101" s="1"/>
      <c r="G101" s="1"/>
      <c r="H101" s="1"/>
      <c r="I101" s="1"/>
      <c r="J101" s="1"/>
      <c r="K101" s="1"/>
      <c r="L101" s="43" t="s">
        <v>11</v>
      </c>
      <c r="M101" s="8">
        <v>6.2</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6.2</v>
      </c>
      <c r="BH101" s="8">
        <v>0</v>
      </c>
      <c r="BI101" s="8">
        <v>0</v>
      </c>
      <c r="BJ101" s="8">
        <v>0</v>
      </c>
      <c r="BK101" s="8">
        <v>0</v>
      </c>
      <c r="BL101" s="1"/>
    </row>
    <row r="102" spans="1:64" ht="13" x14ac:dyDescent="0.25">
      <c r="A102" s="1"/>
      <c r="B102" s="55"/>
      <c r="C102" s="80" t="s">
        <v>164</v>
      </c>
      <c r="D102" s="1"/>
      <c r="E102" s="1"/>
      <c r="F102" s="1"/>
      <c r="G102" s="1"/>
      <c r="H102" s="1"/>
      <c r="I102" s="1"/>
      <c r="J102" s="1"/>
      <c r="K102" s="1"/>
      <c r="L102" s="43" t="s">
        <v>11</v>
      </c>
      <c r="M102" s="8">
        <v>94.923000000000002</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94.923000000000002</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1"/>
    </row>
    <row r="103" spans="1:64" ht="13" x14ac:dyDescent="0.25">
      <c r="A103" s="1"/>
      <c r="B103" s="55"/>
      <c r="C103" s="80" t="s">
        <v>410</v>
      </c>
      <c r="D103" s="29"/>
      <c r="E103" s="29"/>
      <c r="F103" s="29"/>
      <c r="G103" s="29"/>
      <c r="H103" s="29"/>
      <c r="I103" s="29"/>
      <c r="J103" s="29"/>
      <c r="K103" s="29"/>
      <c r="L103" s="43" t="s">
        <v>11</v>
      </c>
      <c r="M103" s="8">
        <v>62.5</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62.5</v>
      </c>
      <c r="BA103" s="8">
        <v>0</v>
      </c>
      <c r="BB103" s="8">
        <v>0</v>
      </c>
      <c r="BC103" s="8">
        <v>0</v>
      </c>
      <c r="BD103" s="8">
        <v>0</v>
      </c>
      <c r="BE103" s="8">
        <v>0</v>
      </c>
      <c r="BF103" s="8">
        <v>0</v>
      </c>
      <c r="BG103" s="8">
        <v>0</v>
      </c>
      <c r="BH103" s="8">
        <v>0</v>
      </c>
      <c r="BI103" s="8">
        <v>0</v>
      </c>
      <c r="BJ103" s="8">
        <v>0</v>
      </c>
      <c r="BK103" s="8">
        <v>0</v>
      </c>
      <c r="BL103" s="1"/>
    </row>
    <row r="104" spans="1:64" ht="13" x14ac:dyDescent="0.25">
      <c r="A104" s="1"/>
      <c r="B104" s="55"/>
      <c r="C104" s="80" t="s">
        <v>166</v>
      </c>
      <c r="D104" s="1"/>
      <c r="E104" s="1"/>
      <c r="F104" s="1"/>
      <c r="G104" s="1"/>
      <c r="H104" s="1"/>
      <c r="I104" s="1"/>
      <c r="J104" s="1"/>
      <c r="K104" s="1"/>
      <c r="L104" s="43" t="s">
        <v>11</v>
      </c>
      <c r="M104" s="8">
        <v>2119.000000000005</v>
      </c>
      <c r="N104" s="8">
        <v>3.5035195230710499</v>
      </c>
      <c r="O104" s="8">
        <v>2.8124302510210102</v>
      </c>
      <c r="P104" s="8">
        <v>3.00241522890121</v>
      </c>
      <c r="Q104" s="8">
        <v>4.55070922752014</v>
      </c>
      <c r="R104" s="8">
        <v>2.60572347779258</v>
      </c>
      <c r="S104" s="8">
        <v>0.18762091712559201</v>
      </c>
      <c r="T104" s="8">
        <v>0.19129114459117399</v>
      </c>
      <c r="U104" s="8">
        <v>0</v>
      </c>
      <c r="V104" s="8">
        <v>6.0022829277546403</v>
      </c>
      <c r="W104" s="8">
        <v>23.141848797359501</v>
      </c>
      <c r="X104" s="8">
        <v>1.02824692073083</v>
      </c>
      <c r="Y104" s="8">
        <v>4.2936022612158498</v>
      </c>
      <c r="Z104" s="8">
        <v>7.1202875713545097</v>
      </c>
      <c r="AA104" s="8">
        <v>0</v>
      </c>
      <c r="AB104" s="8">
        <v>109.315610957492</v>
      </c>
      <c r="AC104" s="8">
        <v>25.923471355969301</v>
      </c>
      <c r="AD104" s="8">
        <v>9.7014741351917593</v>
      </c>
      <c r="AE104" s="8">
        <v>5.85811646023474</v>
      </c>
      <c r="AF104" s="8">
        <v>2.9145612103493299</v>
      </c>
      <c r="AG104" s="8">
        <v>0.71006656146106095</v>
      </c>
      <c r="AH104" s="8">
        <v>36.890231372253403</v>
      </c>
      <c r="AI104" s="8">
        <v>7.3602982293038801</v>
      </c>
      <c r="AJ104" s="8">
        <v>62.864089455662402</v>
      </c>
      <c r="AK104" s="8">
        <v>15.239408064374899</v>
      </c>
      <c r="AL104" s="8">
        <v>11.0125886258715</v>
      </c>
      <c r="AM104" s="8">
        <v>5.7795764539189598</v>
      </c>
      <c r="AN104" s="8">
        <v>20.1473673529843</v>
      </c>
      <c r="AO104" s="8">
        <v>22.377283439805598</v>
      </c>
      <c r="AP104" s="8">
        <v>17.566540153312999</v>
      </c>
      <c r="AQ104" s="8">
        <v>152.21957693948301</v>
      </c>
      <c r="AR104" s="8">
        <v>10.2277255049571</v>
      </c>
      <c r="AS104" s="8">
        <v>0</v>
      </c>
      <c r="AT104" s="8">
        <v>33.932198038650803</v>
      </c>
      <c r="AU104" s="8">
        <v>46.4871869224989</v>
      </c>
      <c r="AV104" s="8">
        <v>69.389788395160707</v>
      </c>
      <c r="AW104" s="8">
        <v>30.234249036152701</v>
      </c>
      <c r="AX104" s="8">
        <v>5.8557566074914504</v>
      </c>
      <c r="AY104" s="8">
        <v>16.9736936381398</v>
      </c>
      <c r="AZ104" s="8">
        <v>99.866581312072199</v>
      </c>
      <c r="BA104" s="8">
        <v>62.318728664931001</v>
      </c>
      <c r="BB104" s="8">
        <v>19.999797445915899</v>
      </c>
      <c r="BC104" s="8">
        <v>1051.5960006196301</v>
      </c>
      <c r="BD104" s="8">
        <v>20.989587351274199</v>
      </c>
      <c r="BE104" s="8">
        <v>3.2876039378893198</v>
      </c>
      <c r="BF104" s="8">
        <v>14.249719151288099</v>
      </c>
      <c r="BG104" s="8">
        <v>37.1177433950064</v>
      </c>
      <c r="BH104" s="8">
        <v>12.685338767028901</v>
      </c>
      <c r="BI104" s="8">
        <v>19.468062195809999</v>
      </c>
      <c r="BJ104" s="8">
        <v>0</v>
      </c>
      <c r="BK104" s="8">
        <v>0</v>
      </c>
      <c r="BL104" s="1"/>
    </row>
    <row r="105" spans="1:64" ht="13" x14ac:dyDescent="0.25">
      <c r="A105" s="1"/>
      <c r="B105" s="55"/>
      <c r="C105" s="80" t="s">
        <v>587</v>
      </c>
      <c r="D105" s="1"/>
      <c r="E105" s="1"/>
      <c r="F105" s="1"/>
      <c r="G105" s="1"/>
      <c r="H105" s="1"/>
      <c r="I105" s="1"/>
      <c r="J105" s="1"/>
      <c r="K105" s="1"/>
      <c r="L105" s="43" t="s">
        <v>11</v>
      </c>
      <c r="M105" s="8">
        <v>20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20</v>
      </c>
      <c r="BK105" s="8">
        <v>0</v>
      </c>
      <c r="BL105" s="1"/>
    </row>
    <row r="106" spans="1:64" ht="13" x14ac:dyDescent="0.25">
      <c r="A106" s="1"/>
      <c r="B106" s="55"/>
      <c r="C106" s="80" t="s">
        <v>167</v>
      </c>
      <c r="D106" s="1"/>
      <c r="E106" s="1"/>
      <c r="F106" s="1"/>
      <c r="G106" s="1"/>
      <c r="H106" s="1"/>
      <c r="I106" s="1"/>
      <c r="J106" s="1"/>
      <c r="K106" s="1"/>
      <c r="L106" s="43" t="s">
        <v>11</v>
      </c>
      <c r="M106" s="8">
        <v>29.75</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29.75</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1"/>
    </row>
    <row r="107" spans="1:64" ht="13" x14ac:dyDescent="0.25">
      <c r="A107" s="1"/>
      <c r="B107" s="55"/>
      <c r="C107" s="80" t="s">
        <v>412</v>
      </c>
      <c r="D107" s="1"/>
      <c r="E107" s="1"/>
      <c r="F107" s="1"/>
      <c r="G107" s="1"/>
      <c r="H107" s="1"/>
      <c r="I107" s="1"/>
      <c r="J107" s="1"/>
      <c r="K107" s="1"/>
      <c r="L107" s="43" t="s">
        <v>11</v>
      </c>
      <c r="M107" s="8">
        <v>113.3</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113.3</v>
      </c>
      <c r="AZ107" s="8">
        <v>0</v>
      </c>
      <c r="BA107" s="8">
        <v>0</v>
      </c>
      <c r="BB107" s="8">
        <v>0</v>
      </c>
      <c r="BC107" s="8">
        <v>0</v>
      </c>
      <c r="BD107" s="8">
        <v>0</v>
      </c>
      <c r="BE107" s="8">
        <v>0</v>
      </c>
      <c r="BF107" s="8">
        <v>0</v>
      </c>
      <c r="BG107" s="8">
        <v>0</v>
      </c>
      <c r="BH107" s="8">
        <v>0</v>
      </c>
      <c r="BI107" s="8">
        <v>0</v>
      </c>
      <c r="BJ107" s="8">
        <v>0</v>
      </c>
      <c r="BK107" s="8">
        <v>0</v>
      </c>
      <c r="BL107" s="1"/>
    </row>
    <row r="108" spans="1:64" ht="13" x14ac:dyDescent="0.25">
      <c r="A108" s="1"/>
      <c r="B108" s="55"/>
      <c r="C108" s="80" t="s">
        <v>413</v>
      </c>
      <c r="D108" s="29"/>
      <c r="E108" s="29"/>
      <c r="F108" s="29"/>
      <c r="G108" s="29"/>
      <c r="H108" s="29"/>
      <c r="I108" s="29"/>
      <c r="J108" s="29"/>
      <c r="K108" s="29"/>
      <c r="L108" s="43" t="s">
        <v>11</v>
      </c>
      <c r="M108" s="8">
        <v>47.677999999999997</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47.677999999999997</v>
      </c>
      <c r="AZ108" s="8">
        <v>0</v>
      </c>
      <c r="BA108" s="8">
        <v>0</v>
      </c>
      <c r="BB108" s="8">
        <v>0</v>
      </c>
      <c r="BC108" s="8">
        <v>0</v>
      </c>
      <c r="BD108" s="8">
        <v>0</v>
      </c>
      <c r="BE108" s="8">
        <v>0</v>
      </c>
      <c r="BF108" s="8">
        <v>0</v>
      </c>
      <c r="BG108" s="8">
        <v>0</v>
      </c>
      <c r="BH108" s="8">
        <v>0</v>
      </c>
      <c r="BI108" s="8">
        <v>0</v>
      </c>
      <c r="BJ108" s="8">
        <v>0</v>
      </c>
      <c r="BK108" s="8">
        <v>0</v>
      </c>
      <c r="BL108" s="1"/>
    </row>
    <row r="109" spans="1:64" ht="13" x14ac:dyDescent="0.25">
      <c r="A109" s="1"/>
      <c r="B109" s="55"/>
      <c r="C109" s="80" t="s">
        <v>168</v>
      </c>
      <c r="D109" s="1"/>
      <c r="E109" s="1"/>
      <c r="F109" s="1"/>
      <c r="G109" s="1"/>
      <c r="H109" s="1"/>
      <c r="I109" s="1"/>
      <c r="J109" s="1"/>
      <c r="K109" s="1"/>
      <c r="L109" s="43" t="s">
        <v>11</v>
      </c>
      <c r="M109" s="8">
        <v>7.2930000000000001</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7.2930000000000001</v>
      </c>
      <c r="BI109" s="8">
        <v>0</v>
      </c>
      <c r="BJ109" s="8">
        <v>0</v>
      </c>
      <c r="BK109" s="8">
        <v>0</v>
      </c>
      <c r="BL109" s="1"/>
    </row>
    <row r="110" spans="1:64" ht="13" x14ac:dyDescent="0.25">
      <c r="A110" s="1"/>
      <c r="B110" s="55"/>
      <c r="C110" s="80" t="s">
        <v>169</v>
      </c>
      <c r="D110" s="1"/>
      <c r="E110" s="1"/>
      <c r="F110" s="1"/>
      <c r="G110" s="1"/>
      <c r="H110" s="1"/>
      <c r="I110" s="1"/>
      <c r="J110" s="1"/>
      <c r="K110" s="1"/>
      <c r="L110" s="43" t="s">
        <v>11</v>
      </c>
      <c r="M110" s="8">
        <v>16.413832599548222</v>
      </c>
      <c r="N110" s="8">
        <v>0</v>
      </c>
      <c r="O110" s="8">
        <v>0</v>
      </c>
      <c r="P110" s="8">
        <v>0</v>
      </c>
      <c r="Q110" s="8">
        <v>0</v>
      </c>
      <c r="R110" s="8">
        <v>0</v>
      </c>
      <c r="S110" s="8">
        <v>0</v>
      </c>
      <c r="T110" s="8">
        <v>0</v>
      </c>
      <c r="U110" s="8">
        <v>0</v>
      </c>
      <c r="V110" s="8">
        <v>0</v>
      </c>
      <c r="W110" s="8">
        <v>0</v>
      </c>
      <c r="X110" s="8">
        <v>0</v>
      </c>
      <c r="Y110" s="8">
        <v>0</v>
      </c>
      <c r="Z110" s="8">
        <v>0</v>
      </c>
      <c r="AA110" s="8">
        <v>0</v>
      </c>
      <c r="AB110" s="8">
        <v>0</v>
      </c>
      <c r="AC110" s="8">
        <v>5.0598602456996904</v>
      </c>
      <c r="AD110" s="8">
        <v>3.5657103260020202</v>
      </c>
      <c r="AE110" s="8">
        <v>0</v>
      </c>
      <c r="AF110" s="8">
        <v>0</v>
      </c>
      <c r="AG110" s="8">
        <v>0</v>
      </c>
      <c r="AH110" s="8">
        <v>0</v>
      </c>
      <c r="AI110" s="8">
        <v>0</v>
      </c>
      <c r="AJ110" s="8">
        <v>5.3485654890030201</v>
      </c>
      <c r="AK110" s="8">
        <v>0</v>
      </c>
      <c r="AL110" s="8">
        <v>0</v>
      </c>
      <c r="AM110" s="8">
        <v>0</v>
      </c>
      <c r="AN110" s="8">
        <v>0</v>
      </c>
      <c r="AO110" s="8">
        <v>0</v>
      </c>
      <c r="AP110" s="8">
        <v>0</v>
      </c>
      <c r="AQ110" s="8">
        <v>0</v>
      </c>
      <c r="AR110" s="8">
        <v>0</v>
      </c>
      <c r="AS110" s="8">
        <v>0</v>
      </c>
      <c r="AT110" s="8">
        <v>0</v>
      </c>
      <c r="AU110" s="8">
        <v>2.4396965388434899</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1"/>
    </row>
    <row r="111" spans="1:64" ht="13" x14ac:dyDescent="0.25">
      <c r="A111" s="1"/>
      <c r="B111" s="55"/>
      <c r="C111" s="80" t="s">
        <v>171</v>
      </c>
      <c r="D111" s="1"/>
      <c r="E111" s="1"/>
      <c r="F111" s="1"/>
      <c r="G111" s="1"/>
      <c r="H111" s="1"/>
      <c r="I111" s="1"/>
      <c r="J111" s="1"/>
      <c r="K111" s="1"/>
      <c r="L111" s="43" t="s">
        <v>11</v>
      </c>
      <c r="M111" s="8">
        <v>15.794</v>
      </c>
      <c r="N111" s="8">
        <v>0</v>
      </c>
      <c r="O111" s="8">
        <v>0</v>
      </c>
      <c r="P111" s="8">
        <v>0</v>
      </c>
      <c r="Q111" s="8">
        <v>0</v>
      </c>
      <c r="R111" s="8">
        <v>0</v>
      </c>
      <c r="S111" s="8">
        <v>0</v>
      </c>
      <c r="T111" s="8">
        <v>0</v>
      </c>
      <c r="U111" s="8">
        <v>0</v>
      </c>
      <c r="V111" s="8">
        <v>0</v>
      </c>
      <c r="W111" s="8">
        <v>0</v>
      </c>
      <c r="X111" s="8">
        <v>0</v>
      </c>
      <c r="Y111" s="8">
        <v>0</v>
      </c>
      <c r="Z111" s="8">
        <v>0</v>
      </c>
      <c r="AA111" s="8">
        <v>15.794</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1"/>
    </row>
    <row r="112" spans="1:64" ht="13" x14ac:dyDescent="0.25">
      <c r="A112" s="1"/>
      <c r="B112" s="55"/>
      <c r="C112" s="80" t="s">
        <v>592</v>
      </c>
      <c r="D112" s="29"/>
      <c r="E112" s="29"/>
      <c r="F112" s="29"/>
      <c r="G112" s="29"/>
      <c r="H112" s="29"/>
      <c r="I112" s="29"/>
      <c r="J112" s="29"/>
      <c r="K112" s="29"/>
      <c r="L112" s="43" t="s">
        <v>11</v>
      </c>
      <c r="M112" s="8">
        <v>12.785</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12.785</v>
      </c>
      <c r="BK112" s="8">
        <v>0</v>
      </c>
      <c r="BL112" s="1"/>
    </row>
    <row r="113" spans="1:64" ht="13" x14ac:dyDescent="0.25">
      <c r="A113" s="1"/>
      <c r="B113" s="55"/>
      <c r="C113" s="80" t="s">
        <v>421</v>
      </c>
      <c r="D113" s="29"/>
      <c r="E113" s="29"/>
      <c r="F113" s="29"/>
      <c r="G113" s="29"/>
      <c r="H113" s="29"/>
      <c r="I113" s="29"/>
      <c r="J113" s="29"/>
      <c r="K113" s="29"/>
      <c r="L113" s="43" t="s">
        <v>11</v>
      </c>
      <c r="M113" s="8">
        <v>17.3</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17.3</v>
      </c>
      <c r="BI113" s="8">
        <v>0</v>
      </c>
      <c r="BJ113" s="8">
        <v>0</v>
      </c>
      <c r="BK113" s="8">
        <v>0</v>
      </c>
      <c r="BL113" s="1"/>
    </row>
    <row r="114" spans="1:64" ht="13" x14ac:dyDescent="0.25">
      <c r="A114" s="1"/>
      <c r="B114" s="55"/>
      <c r="C114" s="80" t="s">
        <v>172</v>
      </c>
      <c r="D114" s="1"/>
      <c r="E114" s="1"/>
      <c r="F114" s="1"/>
      <c r="G114" s="1"/>
      <c r="H114" s="1"/>
      <c r="I114" s="1"/>
      <c r="J114" s="1"/>
      <c r="K114" s="1"/>
      <c r="L114" s="43" t="s">
        <v>11</v>
      </c>
      <c r="M114" s="8">
        <v>25.776999999999962</v>
      </c>
      <c r="N114" s="8">
        <v>0.137972129937246</v>
      </c>
      <c r="O114" s="8">
        <v>0.62801107419712199</v>
      </c>
      <c r="P114" s="8">
        <v>0.94677427094869004</v>
      </c>
      <c r="Q114" s="8">
        <v>17.955407530454</v>
      </c>
      <c r="R114" s="8">
        <v>1.3321447028423801</v>
      </c>
      <c r="S114" s="8">
        <v>3.1257823920265801</v>
      </c>
      <c r="T114" s="8">
        <v>0.180791066814323</v>
      </c>
      <c r="U114" s="8">
        <v>0</v>
      </c>
      <c r="V114" s="8">
        <v>0.47100830564784002</v>
      </c>
      <c r="W114" s="8">
        <v>0</v>
      </c>
      <c r="X114" s="8">
        <v>6.1849575489110298E-2</v>
      </c>
      <c r="Y114" s="8">
        <v>0.25215596160944997</v>
      </c>
      <c r="Z114" s="8">
        <v>0</v>
      </c>
      <c r="AA114" s="8">
        <v>0.68510299003322295</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1"/>
    </row>
    <row r="115" spans="1:64" ht="13" x14ac:dyDescent="0.25">
      <c r="A115" s="1"/>
      <c r="B115" s="55"/>
      <c r="C115" s="80" t="s">
        <v>173</v>
      </c>
      <c r="D115" s="1"/>
      <c r="E115" s="1"/>
      <c r="F115" s="1"/>
      <c r="G115" s="1"/>
      <c r="H115" s="1"/>
      <c r="I115" s="1"/>
      <c r="J115" s="1"/>
      <c r="K115" s="1"/>
      <c r="L115" s="43" t="s">
        <v>11</v>
      </c>
      <c r="M115" s="8">
        <v>20.840000000000011</v>
      </c>
      <c r="N115" s="8">
        <v>0</v>
      </c>
      <c r="O115" s="8">
        <v>0</v>
      </c>
      <c r="P115" s="8">
        <v>1.32471898006823</v>
      </c>
      <c r="Q115" s="8">
        <v>3.0648159454121102</v>
      </c>
      <c r="R115" s="8">
        <v>3.1596169270365699</v>
      </c>
      <c r="S115" s="8">
        <v>0</v>
      </c>
      <c r="T115" s="8">
        <v>6.0522942479200399</v>
      </c>
      <c r="U115" s="8">
        <v>6.2369066858203098E-3</v>
      </c>
      <c r="V115" s="8">
        <v>2.2278230681750202</v>
      </c>
      <c r="W115" s="8">
        <v>0</v>
      </c>
      <c r="X115" s="8">
        <v>0</v>
      </c>
      <c r="Y115" s="8">
        <v>0</v>
      </c>
      <c r="Z115" s="8">
        <v>0</v>
      </c>
      <c r="AA115" s="8">
        <v>5.0044939247022198</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1"/>
    </row>
    <row r="116" spans="1:64" ht="13" x14ac:dyDescent="0.25">
      <c r="A116" s="1"/>
      <c r="B116" s="55"/>
      <c r="C116" s="80" t="s">
        <v>422</v>
      </c>
      <c r="D116" s="1"/>
      <c r="E116" s="1"/>
      <c r="F116" s="1"/>
      <c r="G116" s="1"/>
      <c r="H116" s="1"/>
      <c r="I116" s="1"/>
      <c r="J116" s="1"/>
      <c r="K116" s="1"/>
      <c r="L116" s="43" t="s">
        <v>11</v>
      </c>
      <c r="M116" s="8">
        <v>10</v>
      </c>
      <c r="N116" s="8">
        <v>0</v>
      </c>
      <c r="O116" s="8">
        <v>0</v>
      </c>
      <c r="P116" s="8">
        <v>0</v>
      </c>
      <c r="Q116" s="8">
        <v>0</v>
      </c>
      <c r="R116" s="8">
        <v>0</v>
      </c>
      <c r="S116" s="8">
        <v>0</v>
      </c>
      <c r="T116" s="8">
        <v>0</v>
      </c>
      <c r="U116" s="8">
        <v>0</v>
      </c>
      <c r="V116" s="8">
        <v>0</v>
      </c>
      <c r="W116" s="8">
        <v>0</v>
      </c>
      <c r="X116" s="8">
        <v>10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1"/>
    </row>
    <row r="117" spans="1:64" ht="13" x14ac:dyDescent="0.25">
      <c r="A117" s="1"/>
      <c r="B117" s="55"/>
      <c r="C117" s="80" t="s">
        <v>174</v>
      </c>
      <c r="D117" s="1"/>
      <c r="E117" s="1"/>
      <c r="F117" s="1"/>
      <c r="G117" s="1"/>
      <c r="H117" s="1"/>
      <c r="I117" s="1"/>
      <c r="J117" s="1"/>
      <c r="K117" s="1"/>
      <c r="L117" s="43" t="s">
        <v>11</v>
      </c>
      <c r="M117" s="8">
        <v>91.99</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91.99</v>
      </c>
      <c r="BA117" s="8">
        <v>0</v>
      </c>
      <c r="BB117" s="8">
        <v>0</v>
      </c>
      <c r="BC117" s="8">
        <v>0</v>
      </c>
      <c r="BD117" s="8">
        <v>0</v>
      </c>
      <c r="BE117" s="8">
        <v>0</v>
      </c>
      <c r="BF117" s="8">
        <v>0</v>
      </c>
      <c r="BG117" s="8">
        <v>0</v>
      </c>
      <c r="BH117" s="8">
        <v>0</v>
      </c>
      <c r="BI117" s="8">
        <v>0</v>
      </c>
      <c r="BJ117" s="8">
        <v>0</v>
      </c>
      <c r="BK117" s="8">
        <v>0</v>
      </c>
      <c r="BL117" s="1"/>
    </row>
    <row r="118" spans="1:64" ht="13" x14ac:dyDescent="0.25">
      <c r="A118" s="1"/>
      <c r="B118" s="55"/>
      <c r="C118" s="80" t="s">
        <v>681</v>
      </c>
      <c r="D118" s="1"/>
      <c r="E118" s="1"/>
      <c r="F118" s="1"/>
      <c r="G118" s="1"/>
      <c r="H118" s="1"/>
      <c r="I118" s="1"/>
      <c r="J118" s="1"/>
      <c r="K118" s="1"/>
      <c r="L118" s="43" t="s">
        <v>11</v>
      </c>
      <c r="M118" s="8">
        <v>24.714780000000001</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24.714780000000001</v>
      </c>
      <c r="BL118" s="1"/>
    </row>
    <row r="119" spans="1:64" ht="13" x14ac:dyDescent="0.25">
      <c r="A119" s="1"/>
      <c r="B119" s="55"/>
      <c r="C119" s="80" t="s">
        <v>242</v>
      </c>
      <c r="D119" s="1"/>
      <c r="E119" s="1"/>
      <c r="F119" s="1"/>
      <c r="G119" s="1"/>
      <c r="H119" s="1"/>
      <c r="I119" s="1"/>
      <c r="J119" s="1"/>
      <c r="K119" s="1"/>
      <c r="L119" s="43" t="s">
        <v>11</v>
      </c>
      <c r="M119" s="8">
        <v>2.7617820000000011</v>
      </c>
      <c r="N119" s="8">
        <v>0</v>
      </c>
      <c r="O119" s="8">
        <v>0</v>
      </c>
      <c r="P119" s="8">
        <v>0</v>
      </c>
      <c r="Q119" s="8">
        <v>0</v>
      </c>
      <c r="R119" s="8">
        <v>0</v>
      </c>
      <c r="S119" s="8">
        <v>0</v>
      </c>
      <c r="T119" s="8">
        <v>0</v>
      </c>
      <c r="U119" s="8">
        <v>0</v>
      </c>
      <c r="V119" s="8">
        <v>0</v>
      </c>
      <c r="W119" s="8">
        <v>0</v>
      </c>
      <c r="X119" s="8">
        <v>0</v>
      </c>
      <c r="Y119" s="8">
        <v>0</v>
      </c>
      <c r="Z119" s="8">
        <v>0.52650200000000102</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0.14274999999999999</v>
      </c>
      <c r="AS119" s="8">
        <v>0</v>
      </c>
      <c r="AT119" s="8">
        <v>0</v>
      </c>
      <c r="AU119" s="8">
        <v>0</v>
      </c>
      <c r="AV119" s="8">
        <v>0</v>
      </c>
      <c r="AW119" s="8">
        <v>0</v>
      </c>
      <c r="AX119" s="8">
        <v>0</v>
      </c>
      <c r="AY119" s="8">
        <v>0</v>
      </c>
      <c r="AZ119" s="8">
        <v>0</v>
      </c>
      <c r="BA119" s="8">
        <v>0</v>
      </c>
      <c r="BB119" s="8">
        <v>0</v>
      </c>
      <c r="BC119" s="8">
        <v>1.0169330000000001</v>
      </c>
      <c r="BD119" s="8">
        <v>0.23112099999999999</v>
      </c>
      <c r="BE119" s="8">
        <v>6.3971999999999904E-2</v>
      </c>
      <c r="BF119" s="8">
        <v>0</v>
      </c>
      <c r="BG119" s="8">
        <v>0</v>
      </c>
      <c r="BH119" s="8">
        <v>0</v>
      </c>
      <c r="BI119" s="8">
        <v>0.78050399999999998</v>
      </c>
      <c r="BJ119" s="8">
        <v>0</v>
      </c>
      <c r="BK119" s="8">
        <v>0</v>
      </c>
      <c r="BL119" s="1"/>
    </row>
    <row r="120" spans="1:64" ht="13" x14ac:dyDescent="0.25">
      <c r="A120" s="1"/>
      <c r="B120" s="55"/>
      <c r="C120" s="80" t="s">
        <v>558</v>
      </c>
      <c r="D120" s="1"/>
      <c r="E120" s="1"/>
      <c r="F120" s="1"/>
      <c r="G120" s="1"/>
      <c r="H120" s="1"/>
      <c r="I120" s="1"/>
      <c r="J120" s="1"/>
      <c r="K120" s="1"/>
      <c r="L120" s="43" t="s">
        <v>11</v>
      </c>
      <c r="M120" s="8">
        <v>0.2</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0.2</v>
      </c>
      <c r="BD120" s="8">
        <v>0</v>
      </c>
      <c r="BE120" s="8">
        <v>0</v>
      </c>
      <c r="BF120" s="8">
        <v>0</v>
      </c>
      <c r="BG120" s="8">
        <v>0</v>
      </c>
      <c r="BH120" s="8">
        <v>0</v>
      </c>
      <c r="BI120" s="8">
        <v>0</v>
      </c>
      <c r="BJ120" s="8">
        <v>0</v>
      </c>
      <c r="BK120" s="8">
        <v>0</v>
      </c>
      <c r="BL120" s="1"/>
    </row>
    <row r="121" spans="1:64" ht="13" x14ac:dyDescent="0.25">
      <c r="A121" s="1"/>
      <c r="B121" s="55"/>
      <c r="C121" s="80" t="s">
        <v>180</v>
      </c>
      <c r="D121" s="1"/>
      <c r="E121" s="1"/>
      <c r="F121" s="1"/>
      <c r="G121" s="1"/>
      <c r="H121" s="1"/>
      <c r="I121" s="1"/>
      <c r="J121" s="1"/>
      <c r="K121" s="1"/>
      <c r="L121" s="43" t="s">
        <v>11</v>
      </c>
      <c r="M121" s="8">
        <v>38.144494700000003</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38.144494700000003</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1"/>
    </row>
    <row r="122" spans="1:64" ht="13" x14ac:dyDescent="0.25">
      <c r="A122" s="1"/>
      <c r="B122" s="55"/>
      <c r="C122" s="80" t="s">
        <v>429</v>
      </c>
      <c r="D122" s="1"/>
      <c r="E122" s="1"/>
      <c r="F122" s="1"/>
      <c r="G122" s="1"/>
      <c r="H122" s="1"/>
      <c r="I122" s="1"/>
      <c r="J122" s="1"/>
      <c r="K122" s="1"/>
      <c r="L122" s="43" t="s">
        <v>11</v>
      </c>
      <c r="M122" s="8">
        <v>6.8000000000000007</v>
      </c>
      <c r="N122" s="8">
        <v>0</v>
      </c>
      <c r="O122" s="8">
        <v>0</v>
      </c>
      <c r="P122" s="8">
        <v>0</v>
      </c>
      <c r="Q122" s="8">
        <v>0</v>
      </c>
      <c r="R122" s="8">
        <v>0</v>
      </c>
      <c r="S122" s="8">
        <v>0</v>
      </c>
      <c r="T122" s="8">
        <v>0</v>
      </c>
      <c r="U122" s="8">
        <v>0</v>
      </c>
      <c r="V122" s="8">
        <v>0</v>
      </c>
      <c r="W122" s="8">
        <v>0</v>
      </c>
      <c r="X122" s="8">
        <v>0</v>
      </c>
      <c r="Y122" s="8">
        <v>0</v>
      </c>
      <c r="Z122" s="8">
        <v>0</v>
      </c>
      <c r="AA122" s="8">
        <v>0</v>
      </c>
      <c r="AB122" s="8">
        <v>2</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2.7</v>
      </c>
      <c r="BD122" s="8">
        <v>0</v>
      </c>
      <c r="BE122" s="8">
        <v>0</v>
      </c>
      <c r="BF122" s="8">
        <v>2.1</v>
      </c>
      <c r="BG122" s="8">
        <v>0</v>
      </c>
      <c r="BH122" s="8">
        <v>0</v>
      </c>
      <c r="BI122" s="8">
        <v>0</v>
      </c>
      <c r="BJ122" s="8">
        <v>0</v>
      </c>
      <c r="BK122" s="8">
        <v>0</v>
      </c>
      <c r="BL122" s="1"/>
    </row>
    <row r="123" spans="1:64" ht="13" x14ac:dyDescent="0.25">
      <c r="A123" s="1"/>
      <c r="B123" s="55"/>
      <c r="C123" s="80" t="s">
        <v>181</v>
      </c>
      <c r="D123" s="1"/>
      <c r="E123" s="1"/>
      <c r="F123" s="1"/>
      <c r="G123" s="1"/>
      <c r="H123" s="1"/>
      <c r="I123" s="1"/>
      <c r="J123" s="1"/>
      <c r="K123" s="1"/>
      <c r="L123" s="43" t="s">
        <v>11</v>
      </c>
      <c r="M123" s="8">
        <v>6.4160000000000004</v>
      </c>
      <c r="N123" s="8">
        <v>0</v>
      </c>
      <c r="O123" s="8">
        <v>0</v>
      </c>
      <c r="P123" s="8">
        <v>0</v>
      </c>
      <c r="Q123" s="8">
        <v>0</v>
      </c>
      <c r="R123" s="8">
        <v>6.4160000000000004</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1"/>
    </row>
    <row r="124" spans="1:64" ht="13" x14ac:dyDescent="0.25">
      <c r="A124" s="1"/>
      <c r="B124" s="55"/>
      <c r="C124" s="80" t="s">
        <v>436</v>
      </c>
      <c r="D124" s="1"/>
      <c r="E124" s="1"/>
      <c r="F124" s="1"/>
      <c r="G124" s="1"/>
      <c r="H124" s="1"/>
      <c r="I124" s="1"/>
      <c r="J124" s="1"/>
      <c r="K124" s="1"/>
      <c r="L124" s="43" t="s">
        <v>11</v>
      </c>
      <c r="M124" s="8">
        <v>0.66500000000000004</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0.66500000000000004</v>
      </c>
      <c r="BJ124" s="8">
        <v>0</v>
      </c>
      <c r="BK124" s="8">
        <v>0</v>
      </c>
      <c r="BL124" s="1"/>
    </row>
    <row r="125" spans="1:64" ht="13" x14ac:dyDescent="0.25">
      <c r="A125" s="1"/>
      <c r="B125" s="55"/>
      <c r="C125" s="80" t="s">
        <v>671</v>
      </c>
      <c r="D125" s="1"/>
      <c r="E125" s="1"/>
      <c r="F125" s="1"/>
      <c r="G125" s="1"/>
      <c r="H125" s="1"/>
      <c r="I125" s="1"/>
      <c r="J125" s="1"/>
      <c r="K125" s="1"/>
      <c r="L125" s="43" t="s">
        <v>11</v>
      </c>
      <c r="M125" s="8">
        <v>34.746000000000002</v>
      </c>
      <c r="N125" s="8">
        <v>0</v>
      </c>
      <c r="O125" s="8">
        <v>0</v>
      </c>
      <c r="P125" s="8">
        <v>0</v>
      </c>
      <c r="Q125" s="8">
        <v>0</v>
      </c>
      <c r="R125" s="8">
        <v>0</v>
      </c>
      <c r="S125" s="8">
        <v>0</v>
      </c>
      <c r="T125" s="8">
        <v>0</v>
      </c>
      <c r="U125" s="8">
        <v>0</v>
      </c>
      <c r="V125" s="8">
        <v>0</v>
      </c>
      <c r="W125" s="8">
        <v>0</v>
      </c>
      <c r="X125" s="8">
        <v>0</v>
      </c>
      <c r="Y125" s="8">
        <v>0</v>
      </c>
      <c r="Z125" s="8">
        <v>0</v>
      </c>
      <c r="AA125" s="8">
        <v>34.746000000000002</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1"/>
    </row>
    <row r="126" spans="1:64" ht="13" x14ac:dyDescent="0.25">
      <c r="A126" s="1"/>
      <c r="B126" s="55"/>
      <c r="C126" s="80" t="s">
        <v>510</v>
      </c>
      <c r="D126" s="1"/>
      <c r="E126" s="1"/>
      <c r="F126" s="1"/>
      <c r="G126" s="1"/>
      <c r="H126" s="1"/>
      <c r="I126" s="1"/>
      <c r="J126" s="1"/>
      <c r="K126" s="1"/>
      <c r="L126" s="43" t="s">
        <v>11</v>
      </c>
      <c r="M126" s="8">
        <v>2.54</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2.54</v>
      </c>
      <c r="BD126" s="8">
        <v>0</v>
      </c>
      <c r="BE126" s="8">
        <v>0</v>
      </c>
      <c r="BF126" s="8">
        <v>0</v>
      </c>
      <c r="BG126" s="8">
        <v>0</v>
      </c>
      <c r="BH126" s="8">
        <v>0</v>
      </c>
      <c r="BI126" s="8">
        <v>0</v>
      </c>
      <c r="BJ126" s="8">
        <v>0</v>
      </c>
      <c r="BK126" s="8">
        <v>0</v>
      </c>
      <c r="BL126" s="1"/>
    </row>
    <row r="127" spans="1:64" ht="13" x14ac:dyDescent="0.25">
      <c r="A127" s="1"/>
      <c r="B127" s="55"/>
      <c r="C127" s="80" t="s">
        <v>688</v>
      </c>
      <c r="D127" s="29"/>
      <c r="E127" s="29"/>
      <c r="F127" s="29"/>
      <c r="G127" s="29"/>
      <c r="H127" s="29"/>
      <c r="I127" s="29"/>
      <c r="J127" s="29"/>
      <c r="K127" s="29"/>
      <c r="L127" s="43" t="s">
        <v>11</v>
      </c>
      <c r="M127" s="8">
        <v>6.818648999999998</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5.4333289999999996</v>
      </c>
      <c r="BD127" s="8">
        <v>0</v>
      </c>
      <c r="BE127" s="8">
        <v>0</v>
      </c>
      <c r="BF127" s="8">
        <v>0.74591999999999803</v>
      </c>
      <c r="BG127" s="8">
        <v>0</v>
      </c>
      <c r="BH127" s="8">
        <v>0</v>
      </c>
      <c r="BI127" s="8">
        <v>0.63939999999999997</v>
      </c>
      <c r="BJ127" s="8">
        <v>0</v>
      </c>
      <c r="BK127" s="8">
        <v>0</v>
      </c>
      <c r="BL127" s="1"/>
    </row>
    <row r="128" spans="1:64" ht="13" x14ac:dyDescent="0.25">
      <c r="A128" s="1"/>
      <c r="B128" s="55"/>
      <c r="C128" s="80" t="s">
        <v>188</v>
      </c>
      <c r="D128" s="1"/>
      <c r="E128" s="1"/>
      <c r="F128" s="1"/>
      <c r="G128" s="1"/>
      <c r="H128" s="1"/>
      <c r="I128" s="1"/>
      <c r="J128" s="1"/>
      <c r="K128" s="1"/>
      <c r="L128" s="43" t="s">
        <v>11</v>
      </c>
      <c r="M128" s="8">
        <v>47.643000000000001</v>
      </c>
      <c r="N128" s="8">
        <v>0</v>
      </c>
      <c r="O128" s="8">
        <v>0</v>
      </c>
      <c r="P128" s="8">
        <v>0</v>
      </c>
      <c r="Q128" s="8">
        <v>0</v>
      </c>
      <c r="R128" s="8">
        <v>0</v>
      </c>
      <c r="S128" s="8">
        <v>0</v>
      </c>
      <c r="T128" s="8">
        <v>0</v>
      </c>
      <c r="U128" s="8">
        <v>0</v>
      </c>
      <c r="V128" s="8">
        <v>0</v>
      </c>
      <c r="W128" s="8">
        <v>0</v>
      </c>
      <c r="X128" s="8">
        <v>0</v>
      </c>
      <c r="Y128" s="8">
        <v>0</v>
      </c>
      <c r="Z128" s="8">
        <v>0</v>
      </c>
      <c r="AA128" s="8">
        <v>47.643000000000001</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1"/>
    </row>
    <row r="129" spans="1:64" ht="13" x14ac:dyDescent="0.25">
      <c r="A129" s="1"/>
      <c r="B129" s="55"/>
      <c r="C129" s="80" t="s">
        <v>189</v>
      </c>
      <c r="D129" s="1"/>
      <c r="E129" s="1"/>
      <c r="F129" s="1"/>
      <c r="G129" s="1"/>
      <c r="H129" s="1"/>
      <c r="I129" s="1"/>
      <c r="J129" s="1"/>
      <c r="K129" s="1"/>
      <c r="L129" s="43" t="s">
        <v>11</v>
      </c>
      <c r="M129" s="8">
        <v>165.36699999999973</v>
      </c>
      <c r="N129" s="8">
        <v>0</v>
      </c>
      <c r="O129" s="8">
        <v>0</v>
      </c>
      <c r="P129" s="8">
        <v>0</v>
      </c>
      <c r="Q129" s="8">
        <v>1.3846214312078999</v>
      </c>
      <c r="R129" s="8">
        <v>0</v>
      </c>
      <c r="S129" s="8">
        <v>0</v>
      </c>
      <c r="T129" s="8">
        <v>0</v>
      </c>
      <c r="U129" s="8">
        <v>0</v>
      </c>
      <c r="V129" s="8">
        <v>0</v>
      </c>
      <c r="W129" s="8">
        <v>0</v>
      </c>
      <c r="X129" s="8">
        <v>6.2626607326403798</v>
      </c>
      <c r="Y129" s="8">
        <v>6.12996501093345</v>
      </c>
      <c r="Z129" s="8">
        <v>0</v>
      </c>
      <c r="AA129" s="8">
        <v>23.676403319784299</v>
      </c>
      <c r="AB129" s="8">
        <v>0.32715430494328102</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116.09158639316701</v>
      </c>
      <c r="AT129" s="8">
        <v>0</v>
      </c>
      <c r="AU129" s="8">
        <v>0</v>
      </c>
      <c r="AV129" s="8">
        <v>0</v>
      </c>
      <c r="AW129" s="8">
        <v>0</v>
      </c>
      <c r="AX129" s="8">
        <v>0</v>
      </c>
      <c r="AY129" s="8">
        <v>0</v>
      </c>
      <c r="AZ129" s="8">
        <v>0</v>
      </c>
      <c r="BA129" s="8">
        <v>0</v>
      </c>
      <c r="BB129" s="8">
        <v>0</v>
      </c>
      <c r="BC129" s="8">
        <v>0</v>
      </c>
      <c r="BD129" s="8">
        <v>0</v>
      </c>
      <c r="BE129" s="8">
        <v>0</v>
      </c>
      <c r="BF129" s="8">
        <v>0.137468768923804</v>
      </c>
      <c r="BG129" s="8">
        <v>0</v>
      </c>
      <c r="BH129" s="8">
        <v>0.25317483653940198</v>
      </c>
      <c r="BI129" s="8">
        <v>0</v>
      </c>
      <c r="BJ129" s="8">
        <v>0</v>
      </c>
      <c r="BK129" s="8">
        <v>11.1039652018602</v>
      </c>
      <c r="BL129" s="1"/>
    </row>
    <row r="130" spans="1:64" ht="13" x14ac:dyDescent="0.25">
      <c r="A130" s="1"/>
      <c r="B130" s="55"/>
      <c r="C130" s="80" t="s">
        <v>560</v>
      </c>
      <c r="D130" s="1"/>
      <c r="E130" s="1"/>
      <c r="F130" s="1"/>
      <c r="G130" s="1"/>
      <c r="H130" s="1"/>
      <c r="I130" s="1"/>
      <c r="J130" s="1"/>
      <c r="K130" s="1"/>
      <c r="L130" s="43" t="s">
        <v>11</v>
      </c>
      <c r="M130" s="8">
        <v>2.3702000000000001</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2.3702000000000001</v>
      </c>
      <c r="BD130" s="8">
        <v>0</v>
      </c>
      <c r="BE130" s="8">
        <v>0</v>
      </c>
      <c r="BF130" s="8">
        <v>0</v>
      </c>
      <c r="BG130" s="8">
        <v>0</v>
      </c>
      <c r="BH130" s="8">
        <v>0</v>
      </c>
      <c r="BI130" s="8">
        <v>0</v>
      </c>
      <c r="BJ130" s="8">
        <v>0</v>
      </c>
      <c r="BK130" s="8">
        <v>0</v>
      </c>
      <c r="BL130" s="1"/>
    </row>
    <row r="131" spans="1:64" ht="13" x14ac:dyDescent="0.25">
      <c r="A131" s="1"/>
      <c r="B131" s="55"/>
      <c r="C131" s="80" t="s">
        <v>191</v>
      </c>
      <c r="D131" s="1"/>
      <c r="E131" s="1"/>
      <c r="F131" s="1"/>
      <c r="G131" s="1"/>
      <c r="H131" s="1"/>
      <c r="I131" s="1"/>
      <c r="J131" s="1"/>
      <c r="K131" s="1"/>
      <c r="L131" s="43" t="s">
        <v>11</v>
      </c>
      <c r="M131" s="8">
        <v>187.786</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187.786</v>
      </c>
      <c r="BK131" s="8">
        <v>0</v>
      </c>
      <c r="BL131" s="1"/>
    </row>
    <row r="132" spans="1:64" ht="13" x14ac:dyDescent="0.25">
      <c r="A132" s="1"/>
      <c r="B132" s="55"/>
      <c r="C132" s="80" t="s">
        <v>457</v>
      </c>
      <c r="D132" s="29"/>
      <c r="E132" s="29"/>
      <c r="F132" s="29"/>
      <c r="G132" s="29"/>
      <c r="H132" s="29"/>
      <c r="I132" s="29"/>
      <c r="J132" s="29"/>
      <c r="K132" s="29"/>
      <c r="L132" s="43" t="s">
        <v>11</v>
      </c>
      <c r="M132" s="8">
        <v>215.37131600000001</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215.37131600000001</v>
      </c>
      <c r="AZ132" s="8">
        <v>0</v>
      </c>
      <c r="BA132" s="8">
        <v>0</v>
      </c>
      <c r="BB132" s="8">
        <v>0</v>
      </c>
      <c r="BC132" s="8">
        <v>0</v>
      </c>
      <c r="BD132" s="8">
        <v>0</v>
      </c>
      <c r="BE132" s="8">
        <v>0</v>
      </c>
      <c r="BF132" s="8">
        <v>0</v>
      </c>
      <c r="BG132" s="8">
        <v>0</v>
      </c>
      <c r="BH132" s="8">
        <v>0</v>
      </c>
      <c r="BI132" s="8">
        <v>0</v>
      </c>
      <c r="BJ132" s="8">
        <v>0</v>
      </c>
      <c r="BK132" s="8">
        <v>0</v>
      </c>
      <c r="BL132" s="1"/>
    </row>
    <row r="133" spans="1:64" ht="13" x14ac:dyDescent="0.25">
      <c r="A133" s="1"/>
      <c r="B133" s="55"/>
      <c r="C133" s="80" t="s">
        <v>614</v>
      </c>
      <c r="D133" s="1"/>
      <c r="E133" s="1"/>
      <c r="F133" s="1"/>
      <c r="G133" s="1"/>
      <c r="H133" s="1"/>
      <c r="I133" s="1"/>
      <c r="J133" s="1"/>
      <c r="K133" s="1"/>
      <c r="L133" s="43" t="s">
        <v>11</v>
      </c>
      <c r="M133" s="8">
        <v>8.0860000000000003</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8.0860000000000003</v>
      </c>
      <c r="BK133" s="8">
        <v>0</v>
      </c>
      <c r="BL133" s="1"/>
    </row>
    <row r="134" spans="1:64" ht="13" x14ac:dyDescent="0.25">
      <c r="A134" s="1"/>
      <c r="B134" s="55"/>
      <c r="C134" s="80" t="s">
        <v>465</v>
      </c>
      <c r="D134" s="1"/>
      <c r="E134" s="1"/>
      <c r="F134" s="1"/>
      <c r="G134" s="1"/>
      <c r="H134" s="1"/>
      <c r="I134" s="1"/>
      <c r="J134" s="1"/>
      <c r="K134" s="1"/>
      <c r="L134" s="43" t="s">
        <v>11</v>
      </c>
      <c r="M134" s="8">
        <v>159.245</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159.245</v>
      </c>
      <c r="AZ134" s="8">
        <v>0</v>
      </c>
      <c r="BA134" s="8">
        <v>0</v>
      </c>
      <c r="BB134" s="8">
        <v>0</v>
      </c>
      <c r="BC134" s="8">
        <v>0</v>
      </c>
      <c r="BD134" s="8">
        <v>0</v>
      </c>
      <c r="BE134" s="8">
        <v>0</v>
      </c>
      <c r="BF134" s="8">
        <v>0</v>
      </c>
      <c r="BG134" s="8">
        <v>0</v>
      </c>
      <c r="BH134" s="8">
        <v>0</v>
      </c>
      <c r="BI134" s="8">
        <v>0</v>
      </c>
      <c r="BJ134" s="8">
        <v>0</v>
      </c>
      <c r="BK134" s="8">
        <v>0</v>
      </c>
      <c r="BL134" s="1"/>
    </row>
    <row r="135" spans="1:64" ht="13" x14ac:dyDescent="0.25">
      <c r="A135" s="1"/>
      <c r="B135" s="55"/>
      <c r="C135" s="80" t="s">
        <v>674</v>
      </c>
      <c r="D135" s="1"/>
      <c r="E135" s="1"/>
      <c r="F135" s="1"/>
      <c r="G135" s="1"/>
      <c r="H135" s="1"/>
      <c r="I135" s="1"/>
      <c r="J135" s="1"/>
      <c r="K135" s="1"/>
      <c r="L135" s="43" t="s">
        <v>11</v>
      </c>
      <c r="M135" s="8">
        <v>5</v>
      </c>
      <c r="N135" s="8">
        <v>0</v>
      </c>
      <c r="O135" s="8">
        <v>0</v>
      </c>
      <c r="P135" s="8">
        <v>0</v>
      </c>
      <c r="Q135" s="8">
        <v>0</v>
      </c>
      <c r="R135" s="8">
        <v>0</v>
      </c>
      <c r="S135" s="8">
        <v>0</v>
      </c>
      <c r="T135" s="8">
        <v>0</v>
      </c>
      <c r="U135" s="8">
        <v>0</v>
      </c>
      <c r="V135" s="8">
        <v>0</v>
      </c>
      <c r="W135" s="8">
        <v>0</v>
      </c>
      <c r="X135" s="8">
        <v>0</v>
      </c>
      <c r="Y135" s="8">
        <v>0</v>
      </c>
      <c r="Z135" s="8">
        <v>0</v>
      </c>
      <c r="AA135" s="8">
        <v>5</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1"/>
    </row>
    <row r="136" spans="1:64" ht="13" x14ac:dyDescent="0.25">
      <c r="A136" s="1"/>
      <c r="B136" s="55"/>
      <c r="C136" s="80" t="s">
        <v>198</v>
      </c>
      <c r="D136" s="1"/>
      <c r="E136" s="1"/>
      <c r="F136" s="1"/>
      <c r="G136" s="1"/>
      <c r="H136" s="1"/>
      <c r="I136" s="1"/>
      <c r="J136" s="1"/>
      <c r="K136" s="1"/>
      <c r="L136" s="43" t="s">
        <v>11</v>
      </c>
      <c r="M136" s="8">
        <v>10</v>
      </c>
      <c r="N136" s="8">
        <v>0</v>
      </c>
      <c r="O136" s="8">
        <v>0</v>
      </c>
      <c r="P136" s="8">
        <v>10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1"/>
    </row>
    <row r="137" spans="1:64" ht="13" x14ac:dyDescent="0.25">
      <c r="A137" s="1"/>
      <c r="B137" s="55"/>
      <c r="C137" s="80" t="s">
        <v>199</v>
      </c>
      <c r="D137" s="1"/>
      <c r="E137" s="1"/>
      <c r="F137" s="1"/>
      <c r="G137" s="1"/>
      <c r="H137" s="1"/>
      <c r="I137" s="1"/>
      <c r="J137" s="1"/>
      <c r="K137" s="1"/>
      <c r="L137" s="43" t="s">
        <v>11</v>
      </c>
      <c r="M137" s="8">
        <v>16.584</v>
      </c>
      <c r="N137" s="8">
        <v>0</v>
      </c>
      <c r="O137" s="8">
        <v>0</v>
      </c>
      <c r="P137" s="8">
        <v>0</v>
      </c>
      <c r="Q137" s="8">
        <v>16.584</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1"/>
    </row>
    <row r="138" spans="1:64" ht="13" x14ac:dyDescent="0.25">
      <c r="A138" s="1"/>
      <c r="B138" s="55" t="s">
        <v>762</v>
      </c>
      <c r="C138" s="40"/>
      <c r="D138" s="1"/>
      <c r="E138" s="1"/>
      <c r="F138" s="1"/>
      <c r="G138" s="1"/>
      <c r="H138" s="1"/>
      <c r="I138" s="1"/>
      <c r="J138" s="1"/>
      <c r="K138" s="1"/>
      <c r="L138" s="4"/>
      <c r="M138" s="5"/>
      <c r="BL138" s="1"/>
    </row>
    <row r="139" spans="1:64" x14ac:dyDescent="0.25">
      <c r="A139" s="1"/>
      <c r="B139" s="26"/>
      <c r="C139" s="80" t="s">
        <v>81</v>
      </c>
      <c r="D139" s="1"/>
      <c r="E139" s="1"/>
      <c r="F139" s="1"/>
      <c r="G139" s="1"/>
      <c r="H139" s="1"/>
      <c r="I139" s="1"/>
      <c r="J139" s="1"/>
      <c r="K139" s="1"/>
      <c r="L139" s="43" t="s">
        <v>11</v>
      </c>
      <c r="M139" s="8">
        <v>29.999999999999947</v>
      </c>
      <c r="N139" s="8">
        <v>0.82540935135553195</v>
      </c>
      <c r="O139" s="8">
        <v>0.27472108675313101</v>
      </c>
      <c r="P139" s="8">
        <v>12.9344211275932</v>
      </c>
      <c r="Q139" s="8">
        <v>11.344661723028899</v>
      </c>
      <c r="R139" s="8">
        <v>2.1823627802677001</v>
      </c>
      <c r="S139" s="8">
        <v>0.93863703204910198</v>
      </c>
      <c r="T139" s="8">
        <v>0.35870929550487601</v>
      </c>
      <c r="U139" s="8">
        <v>0</v>
      </c>
      <c r="V139" s="8">
        <v>0.389990632343298</v>
      </c>
      <c r="W139" s="8">
        <v>2.2365944449017901E-2</v>
      </c>
      <c r="X139" s="8">
        <v>0</v>
      </c>
      <c r="Y139" s="8">
        <v>0</v>
      </c>
      <c r="Z139" s="8">
        <v>0.728721026655195</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1"/>
    </row>
    <row r="140" spans="1:64" x14ac:dyDescent="0.25">
      <c r="A140" s="1"/>
      <c r="B140" s="26"/>
      <c r="C140" s="80" t="s">
        <v>93</v>
      </c>
      <c r="D140" s="1"/>
      <c r="E140" s="1"/>
      <c r="F140" s="1"/>
      <c r="G140" s="1"/>
      <c r="H140" s="1"/>
      <c r="I140" s="1"/>
      <c r="J140" s="1"/>
      <c r="K140" s="1"/>
      <c r="L140" s="43" t="s">
        <v>11</v>
      </c>
      <c r="M140" s="8">
        <v>6</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6</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1"/>
    </row>
    <row r="141" spans="1:64" x14ac:dyDescent="0.25">
      <c r="A141" s="1"/>
      <c r="B141" s="26"/>
      <c r="C141" s="80" t="s">
        <v>96</v>
      </c>
      <c r="D141" s="1"/>
      <c r="E141" s="1"/>
      <c r="F141" s="1"/>
      <c r="G141" s="1"/>
      <c r="H141" s="1"/>
      <c r="I141" s="1"/>
      <c r="J141" s="1"/>
      <c r="K141" s="1"/>
      <c r="L141" s="43" t="s">
        <v>11</v>
      </c>
      <c r="M141" s="8">
        <v>610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610</v>
      </c>
      <c r="BB141" s="8">
        <v>0</v>
      </c>
      <c r="BC141" s="8">
        <v>0</v>
      </c>
      <c r="BD141" s="8">
        <v>0</v>
      </c>
      <c r="BE141" s="8">
        <v>0</v>
      </c>
      <c r="BF141" s="8">
        <v>0</v>
      </c>
      <c r="BG141" s="8">
        <v>0</v>
      </c>
      <c r="BH141" s="8">
        <v>0</v>
      </c>
      <c r="BI141" s="8">
        <v>0</v>
      </c>
      <c r="BJ141" s="8">
        <v>0</v>
      </c>
      <c r="BK141" s="8">
        <v>0</v>
      </c>
      <c r="BL141" s="1"/>
    </row>
    <row r="142" spans="1:64" x14ac:dyDescent="0.25">
      <c r="A142" s="1"/>
      <c r="B142" s="26"/>
      <c r="C142" s="80" t="s">
        <v>110</v>
      </c>
      <c r="D142" s="29"/>
      <c r="E142" s="29"/>
      <c r="F142" s="29"/>
      <c r="G142" s="29"/>
      <c r="H142" s="29"/>
      <c r="I142" s="29"/>
      <c r="J142" s="29"/>
      <c r="K142" s="29"/>
      <c r="L142" s="43" t="s">
        <v>11</v>
      </c>
      <c r="M142" s="8">
        <v>292.3</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292.3</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1"/>
    </row>
    <row r="143" spans="1:64" x14ac:dyDescent="0.25">
      <c r="A143" s="1"/>
      <c r="B143" s="26"/>
      <c r="C143" s="80" t="s">
        <v>117</v>
      </c>
      <c r="D143" s="1"/>
      <c r="E143" s="1"/>
      <c r="F143" s="1"/>
      <c r="G143" s="1"/>
      <c r="H143" s="1"/>
      <c r="I143" s="1"/>
      <c r="J143" s="1"/>
      <c r="K143" s="1"/>
      <c r="L143" s="43" t="s">
        <v>11</v>
      </c>
      <c r="M143" s="8">
        <v>58</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58</v>
      </c>
      <c r="BA143" s="8">
        <v>0</v>
      </c>
      <c r="BB143" s="8">
        <v>0</v>
      </c>
      <c r="BC143" s="8">
        <v>0</v>
      </c>
      <c r="BD143" s="8">
        <v>0</v>
      </c>
      <c r="BE143" s="8">
        <v>0</v>
      </c>
      <c r="BF143" s="8">
        <v>0</v>
      </c>
      <c r="BG143" s="8">
        <v>0</v>
      </c>
      <c r="BH143" s="8">
        <v>0</v>
      </c>
      <c r="BI143" s="8">
        <v>0</v>
      </c>
      <c r="BJ143" s="8">
        <v>0</v>
      </c>
      <c r="BK143" s="8">
        <v>0</v>
      </c>
      <c r="BL143" s="1"/>
    </row>
    <row r="144" spans="1:64" x14ac:dyDescent="0.25">
      <c r="A144" s="1"/>
      <c r="B144" s="26"/>
      <c r="C144" s="80" t="s">
        <v>123</v>
      </c>
      <c r="D144" s="29"/>
      <c r="E144" s="29"/>
      <c r="F144" s="29"/>
      <c r="G144" s="29"/>
      <c r="H144" s="29"/>
      <c r="I144" s="29"/>
      <c r="J144" s="29"/>
      <c r="K144" s="29"/>
      <c r="L144" s="43" t="s">
        <v>11</v>
      </c>
      <c r="M144" s="8">
        <v>74.999999999999929</v>
      </c>
      <c r="N144" s="8">
        <v>0</v>
      </c>
      <c r="O144" s="8">
        <v>0</v>
      </c>
      <c r="P144" s="8">
        <v>9.0569262699650306</v>
      </c>
      <c r="Q144" s="8">
        <v>53.390369824196803</v>
      </c>
      <c r="R144" s="8">
        <v>5.4055967687041004</v>
      </c>
      <c r="S144" s="8">
        <v>4.0413105668275104</v>
      </c>
      <c r="T144" s="8">
        <v>0</v>
      </c>
      <c r="U144" s="8">
        <v>0</v>
      </c>
      <c r="V144" s="8">
        <v>1.8693819415564601</v>
      </c>
      <c r="W144" s="8">
        <v>0</v>
      </c>
      <c r="X144" s="8">
        <v>0</v>
      </c>
      <c r="Y144" s="8">
        <v>0</v>
      </c>
      <c r="Z144" s="8">
        <v>0</v>
      </c>
      <c r="AA144" s="8">
        <v>1.2364146287500399</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1"/>
    </row>
    <row r="145" spans="1:64" x14ac:dyDescent="0.25">
      <c r="A145" s="1"/>
      <c r="B145" s="26"/>
      <c r="C145" s="80" t="s">
        <v>124</v>
      </c>
      <c r="D145" s="1"/>
      <c r="E145" s="1"/>
      <c r="F145" s="1"/>
      <c r="G145" s="1"/>
      <c r="H145" s="1"/>
      <c r="I145" s="1"/>
      <c r="J145" s="1"/>
      <c r="K145" s="1"/>
      <c r="L145" s="43" t="s">
        <v>11</v>
      </c>
      <c r="M145" s="8">
        <v>330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330</v>
      </c>
      <c r="BA145" s="8">
        <v>0</v>
      </c>
      <c r="BB145" s="8">
        <v>0</v>
      </c>
      <c r="BC145" s="8">
        <v>0</v>
      </c>
      <c r="BD145" s="8">
        <v>0</v>
      </c>
      <c r="BE145" s="8">
        <v>0</v>
      </c>
      <c r="BF145" s="8">
        <v>0</v>
      </c>
      <c r="BG145" s="8">
        <v>0</v>
      </c>
      <c r="BH145" s="8">
        <v>0</v>
      </c>
      <c r="BI145" s="8">
        <v>0</v>
      </c>
      <c r="BJ145" s="8">
        <v>0</v>
      </c>
      <c r="BK145" s="8">
        <v>0</v>
      </c>
      <c r="BL145" s="1"/>
    </row>
    <row r="146" spans="1:64" x14ac:dyDescent="0.25">
      <c r="A146" s="1"/>
      <c r="B146" s="26"/>
      <c r="C146" s="80" t="s">
        <v>140</v>
      </c>
      <c r="D146" s="1"/>
      <c r="E146" s="1"/>
      <c r="F146" s="1"/>
      <c r="G146" s="1"/>
      <c r="H146" s="1"/>
      <c r="I146" s="1"/>
      <c r="J146" s="1"/>
      <c r="K146" s="1"/>
      <c r="L146" s="43" t="s">
        <v>11</v>
      </c>
      <c r="M146" s="8">
        <v>159.9999999999996</v>
      </c>
      <c r="N146" s="8">
        <v>2.41265565669298</v>
      </c>
      <c r="O146" s="8">
        <v>5.4735468556289604</v>
      </c>
      <c r="P146" s="8">
        <v>8.7130042284333609</v>
      </c>
      <c r="Q146" s="8">
        <v>106.036146295694</v>
      </c>
      <c r="R146" s="8">
        <v>5.59755574731376</v>
      </c>
      <c r="S146" s="8">
        <v>5.3026132645841297</v>
      </c>
      <c r="T146" s="8">
        <v>1.0736333357288601</v>
      </c>
      <c r="U146" s="8">
        <v>2.8672306844547499E-2</v>
      </c>
      <c r="V146" s="8">
        <v>6.4680655574620998</v>
      </c>
      <c r="W146" s="8">
        <v>0.78519558962635205</v>
      </c>
      <c r="X146" s="8">
        <v>2.3739081518295402</v>
      </c>
      <c r="Y146" s="8">
        <v>9.9186265263913604</v>
      </c>
      <c r="Z146" s="8">
        <v>5.8163764837696803</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1"/>
    </row>
    <row r="147" spans="1:64" x14ac:dyDescent="0.25">
      <c r="A147" s="1"/>
      <c r="B147" s="26"/>
      <c r="C147" s="80" t="s">
        <v>657</v>
      </c>
      <c r="D147" s="1"/>
      <c r="E147" s="1"/>
      <c r="F147" s="1"/>
      <c r="G147" s="1"/>
      <c r="H147" s="1"/>
      <c r="I147" s="1"/>
      <c r="J147" s="1"/>
      <c r="K147" s="1"/>
      <c r="L147" s="43" t="s">
        <v>11</v>
      </c>
      <c r="M147" s="8">
        <v>14.852</v>
      </c>
      <c r="N147" s="8">
        <v>0</v>
      </c>
      <c r="O147" s="8">
        <v>0</v>
      </c>
      <c r="P147" s="8">
        <v>0</v>
      </c>
      <c r="Q147" s="8">
        <v>0</v>
      </c>
      <c r="R147" s="8">
        <v>0</v>
      </c>
      <c r="S147" s="8">
        <v>0</v>
      </c>
      <c r="T147" s="8">
        <v>0</v>
      </c>
      <c r="U147" s="8">
        <v>0</v>
      </c>
      <c r="V147" s="8">
        <v>0</v>
      </c>
      <c r="W147" s="8">
        <v>0</v>
      </c>
      <c r="X147" s="8">
        <v>0</v>
      </c>
      <c r="Y147" s="8">
        <v>0</v>
      </c>
      <c r="Z147" s="8">
        <v>0</v>
      </c>
      <c r="AA147" s="8">
        <v>0</v>
      </c>
      <c r="AB147" s="8">
        <v>14.852</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1"/>
    </row>
    <row r="148" spans="1:64" x14ac:dyDescent="0.25">
      <c r="A148" s="1"/>
      <c r="B148" s="26"/>
      <c r="C148" s="80" t="s">
        <v>156</v>
      </c>
      <c r="D148" s="1"/>
      <c r="E148" s="1"/>
      <c r="F148" s="1"/>
      <c r="G148" s="1"/>
      <c r="H148" s="1"/>
      <c r="I148" s="1"/>
      <c r="J148" s="1"/>
      <c r="K148" s="1"/>
      <c r="L148" s="43" t="s">
        <v>11</v>
      </c>
      <c r="M148" s="8">
        <v>330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330</v>
      </c>
      <c r="BB148" s="8">
        <v>0</v>
      </c>
      <c r="BC148" s="8">
        <v>0</v>
      </c>
      <c r="BD148" s="8">
        <v>0</v>
      </c>
      <c r="BE148" s="8">
        <v>0</v>
      </c>
      <c r="BF148" s="8">
        <v>0</v>
      </c>
      <c r="BG148" s="8">
        <v>0</v>
      </c>
      <c r="BH148" s="8">
        <v>0</v>
      </c>
      <c r="BI148" s="8">
        <v>0</v>
      </c>
      <c r="BJ148" s="8">
        <v>0</v>
      </c>
      <c r="BK148" s="8">
        <v>0</v>
      </c>
      <c r="BL148" s="1"/>
    </row>
    <row r="149" spans="1:64" x14ac:dyDescent="0.25">
      <c r="A149" s="1"/>
      <c r="B149" s="26"/>
      <c r="C149" s="80" t="s">
        <v>165</v>
      </c>
      <c r="D149" s="1"/>
      <c r="E149" s="1"/>
      <c r="F149" s="1"/>
      <c r="G149" s="1"/>
      <c r="H149" s="1"/>
      <c r="I149" s="1"/>
      <c r="J149" s="1"/>
      <c r="K149" s="1"/>
      <c r="L149" s="43" t="s">
        <v>11</v>
      </c>
      <c r="M149" s="8">
        <v>570</v>
      </c>
      <c r="N149" s="8">
        <v>0.102543996243707</v>
      </c>
      <c r="O149" s="8">
        <v>0.249867413444156</v>
      </c>
      <c r="P149" s="8">
        <v>0.99431166275172</v>
      </c>
      <c r="Q149" s="8">
        <v>1.59781092484986</v>
      </c>
      <c r="R149" s="8">
        <v>0.44557732231963398</v>
      </c>
      <c r="S149" s="8">
        <v>0</v>
      </c>
      <c r="T149" s="8">
        <v>0.82396864884744303</v>
      </c>
      <c r="U149" s="8">
        <v>0</v>
      </c>
      <c r="V149" s="8">
        <v>0.52699973765034402</v>
      </c>
      <c r="W149" s="8">
        <v>5.5573107679057197</v>
      </c>
      <c r="X149" s="8">
        <v>0</v>
      </c>
      <c r="Y149" s="8">
        <v>0.27650599100543799</v>
      </c>
      <c r="Z149" s="8">
        <v>1.0008149990761599</v>
      </c>
      <c r="AA149" s="8">
        <v>0</v>
      </c>
      <c r="AB149" s="8">
        <v>139.91180495593699</v>
      </c>
      <c r="AC149" s="8">
        <v>17.704822208329201</v>
      </c>
      <c r="AD149" s="8">
        <v>0.78914820602119495</v>
      </c>
      <c r="AE149" s="8">
        <v>0.76421718210932399</v>
      </c>
      <c r="AF149" s="8">
        <v>1.88880555010589</v>
      </c>
      <c r="AG149" s="8">
        <v>2.7563280765985998</v>
      </c>
      <c r="AH149" s="8">
        <v>4.4676826617640799</v>
      </c>
      <c r="AI149" s="8">
        <v>5.9889284062729302E-2</v>
      </c>
      <c r="AJ149" s="8">
        <v>28.4273378423228</v>
      </c>
      <c r="AK149" s="8">
        <v>4.8301580389604499</v>
      </c>
      <c r="AL149" s="8">
        <v>6.5721597141549797</v>
      </c>
      <c r="AM149" s="8">
        <v>93.870263749583899</v>
      </c>
      <c r="AN149" s="8">
        <v>1.7738869192706199</v>
      </c>
      <c r="AO149" s="8">
        <v>3.8804099133824699</v>
      </c>
      <c r="AP149" s="8">
        <v>9.3917024056879796</v>
      </c>
      <c r="AQ149" s="8">
        <v>29.566541652522101</v>
      </c>
      <c r="AR149" s="8">
        <v>0.90691486139474098</v>
      </c>
      <c r="AS149" s="8">
        <v>0</v>
      </c>
      <c r="AT149" s="8">
        <v>15.5759839170875</v>
      </c>
      <c r="AU149" s="8">
        <v>16.480357214835699</v>
      </c>
      <c r="AV149" s="8">
        <v>34.834682048167998</v>
      </c>
      <c r="AW149" s="8">
        <v>5.3533521368496402</v>
      </c>
      <c r="AX149" s="8">
        <v>0.558882079255555</v>
      </c>
      <c r="AY149" s="8">
        <v>4.1297191516491596</v>
      </c>
      <c r="AZ149" s="8">
        <v>23.801085989772002</v>
      </c>
      <c r="BA149" s="8">
        <v>13.0493456766553</v>
      </c>
      <c r="BB149" s="8">
        <v>2.7820091390221999</v>
      </c>
      <c r="BC149" s="8">
        <v>81.207208123681895</v>
      </c>
      <c r="BD149" s="8">
        <v>3.3438979779480902</v>
      </c>
      <c r="BE149" s="8">
        <v>1.31112346630752</v>
      </c>
      <c r="BF149" s="8">
        <v>7.1113239074704404E-2</v>
      </c>
      <c r="BG149" s="8">
        <v>4.1037945819265103</v>
      </c>
      <c r="BH149" s="8">
        <v>3.6117367905389299</v>
      </c>
      <c r="BI149" s="8">
        <v>0.64792378092482406</v>
      </c>
      <c r="BJ149" s="8">
        <v>0</v>
      </c>
      <c r="BK149" s="8">
        <v>0</v>
      </c>
      <c r="BL149" s="1"/>
    </row>
    <row r="150" spans="1:64" x14ac:dyDescent="0.25">
      <c r="A150" s="1"/>
      <c r="B150" s="54"/>
      <c r="C150" s="80" t="s">
        <v>416</v>
      </c>
      <c r="D150" s="29"/>
      <c r="E150" s="29"/>
      <c r="F150" s="29"/>
      <c r="G150" s="29"/>
      <c r="H150" s="29"/>
      <c r="I150" s="29"/>
      <c r="J150" s="29"/>
      <c r="K150" s="29"/>
      <c r="L150" s="43" t="s">
        <v>11</v>
      </c>
      <c r="M150" s="8">
        <v>30.2</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30.2</v>
      </c>
      <c r="AZ150" s="8">
        <v>0</v>
      </c>
      <c r="BA150" s="8">
        <v>0</v>
      </c>
      <c r="BB150" s="8">
        <v>0</v>
      </c>
      <c r="BC150" s="8">
        <v>0</v>
      </c>
      <c r="BD150" s="8">
        <v>0</v>
      </c>
      <c r="BE150" s="8">
        <v>0</v>
      </c>
      <c r="BF150" s="8">
        <v>0</v>
      </c>
      <c r="BG150" s="8">
        <v>0</v>
      </c>
      <c r="BH150" s="8">
        <v>0</v>
      </c>
      <c r="BI150" s="8">
        <v>0</v>
      </c>
      <c r="BJ150" s="8">
        <v>0</v>
      </c>
      <c r="BK150" s="8">
        <v>0</v>
      </c>
      <c r="BL150" s="1"/>
    </row>
    <row r="151" spans="1:64" x14ac:dyDescent="0.25">
      <c r="A151" s="1"/>
      <c r="B151" s="54"/>
      <c r="C151" s="80" t="s">
        <v>176</v>
      </c>
      <c r="D151" s="1"/>
      <c r="E151" s="1"/>
      <c r="F151" s="1"/>
      <c r="G151" s="1"/>
      <c r="H151" s="1"/>
      <c r="I151" s="1"/>
      <c r="J151" s="1"/>
      <c r="K151" s="1"/>
      <c r="L151" s="43" t="s">
        <v>11</v>
      </c>
      <c r="M151" s="8">
        <v>540.0000000000008</v>
      </c>
      <c r="N151" s="8">
        <v>0</v>
      </c>
      <c r="O151" s="8">
        <v>0</v>
      </c>
      <c r="P151" s="8">
        <v>12.4114560157777</v>
      </c>
      <c r="Q151" s="8">
        <v>76.388193304977605</v>
      </c>
      <c r="R151" s="8">
        <v>3.2709759677803301</v>
      </c>
      <c r="S151" s="8">
        <v>0</v>
      </c>
      <c r="T151" s="8">
        <v>0</v>
      </c>
      <c r="U151" s="8">
        <v>0</v>
      </c>
      <c r="V151" s="8">
        <v>0</v>
      </c>
      <c r="W151" s="8">
        <v>0</v>
      </c>
      <c r="X151" s="8">
        <v>0</v>
      </c>
      <c r="Y151" s="8">
        <v>0</v>
      </c>
      <c r="Z151" s="8">
        <v>0</v>
      </c>
      <c r="AA151" s="8">
        <v>0</v>
      </c>
      <c r="AB151" s="8">
        <v>0.19154632188953799</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4.1772841938769396</v>
      </c>
      <c r="AT151" s="8">
        <v>0.99756084072263895</v>
      </c>
      <c r="AU151" s="8">
        <v>3.5147300681554499</v>
      </c>
      <c r="AV151" s="8">
        <v>5.0429563417847598</v>
      </c>
      <c r="AW151" s="8">
        <v>8.2641989419649509</v>
      </c>
      <c r="AX151" s="8">
        <v>7.9402195858276601</v>
      </c>
      <c r="AY151" s="8">
        <v>4.3910342880610003</v>
      </c>
      <c r="AZ151" s="8">
        <v>0.19012543243989399</v>
      </c>
      <c r="BA151" s="8">
        <v>21.1167784701153</v>
      </c>
      <c r="BB151" s="8">
        <v>62.946113794605203</v>
      </c>
      <c r="BC151" s="8">
        <v>15.561114360988</v>
      </c>
      <c r="BD151" s="8">
        <v>2.63668005881298</v>
      </c>
      <c r="BE151" s="8">
        <v>0.41626727059180002</v>
      </c>
      <c r="BF151" s="8">
        <v>0.85024451312923499</v>
      </c>
      <c r="BG151" s="8">
        <v>7.49866418504104</v>
      </c>
      <c r="BH151" s="8">
        <v>2.4607793518284198</v>
      </c>
      <c r="BI151" s="8">
        <v>4.2681621787763904</v>
      </c>
      <c r="BJ151" s="8">
        <v>0</v>
      </c>
      <c r="BK151" s="8">
        <v>295.46491451285402</v>
      </c>
      <c r="BL151" s="1"/>
    </row>
    <row r="152" spans="1:64" x14ac:dyDescent="0.25">
      <c r="A152" s="1"/>
      <c r="B152" s="54"/>
      <c r="C152" s="80" t="s">
        <v>177</v>
      </c>
      <c r="D152" s="1"/>
      <c r="E152" s="1"/>
      <c r="F152" s="1"/>
      <c r="G152" s="1"/>
      <c r="H152" s="1"/>
      <c r="I152" s="1"/>
      <c r="J152" s="1"/>
      <c r="K152" s="1"/>
      <c r="L152" s="43" t="s">
        <v>11</v>
      </c>
      <c r="M152" s="8">
        <v>750.00000000000068</v>
      </c>
      <c r="N152" s="8">
        <v>3.32587497356681E-2</v>
      </c>
      <c r="O152" s="8">
        <v>0.34710402972126098</v>
      </c>
      <c r="P152" s="8">
        <v>7.8304331121276798</v>
      </c>
      <c r="Q152" s="8">
        <v>48.066966500608103</v>
      </c>
      <c r="R152" s="8">
        <v>5.8035603198147401</v>
      </c>
      <c r="S152" s="8">
        <v>5.4131042363659203</v>
      </c>
      <c r="T152" s="8">
        <v>0.39281033556574502</v>
      </c>
      <c r="U152" s="8">
        <v>0</v>
      </c>
      <c r="V152" s="8">
        <v>2.0366982507406801</v>
      </c>
      <c r="W152" s="8">
        <v>0</v>
      </c>
      <c r="X152" s="8">
        <v>7.2109620992191896</v>
      </c>
      <c r="Y152" s="8">
        <v>2.01722570392463</v>
      </c>
      <c r="Z152" s="8">
        <v>3.84300574057727</v>
      </c>
      <c r="AA152" s="8">
        <v>0</v>
      </c>
      <c r="AB152" s="8">
        <v>1.7762150860753001</v>
      </c>
      <c r="AC152" s="8">
        <v>2.77536758512707</v>
      </c>
      <c r="AD152" s="8">
        <v>0</v>
      </c>
      <c r="AE152" s="8">
        <v>0.336251590976123</v>
      </c>
      <c r="AF152" s="8">
        <v>1.1258687104563301</v>
      </c>
      <c r="AG152" s="8">
        <v>0</v>
      </c>
      <c r="AH152" s="8">
        <v>2.0074882588351901</v>
      </c>
      <c r="AI152" s="8">
        <v>0</v>
      </c>
      <c r="AJ152" s="8">
        <v>0.58992814001946103</v>
      </c>
      <c r="AK152" s="8">
        <v>0</v>
      </c>
      <c r="AL152" s="8">
        <v>0.229937269665758</v>
      </c>
      <c r="AM152" s="8">
        <v>0</v>
      </c>
      <c r="AN152" s="8">
        <v>0.74689501692317295</v>
      </c>
      <c r="AO152" s="8">
        <v>0.81637224531912</v>
      </c>
      <c r="AP152" s="8">
        <v>0.40799500437937603</v>
      </c>
      <c r="AQ152" s="8">
        <v>0.697701649399045</v>
      </c>
      <c r="AR152" s="8">
        <v>0.55246609032883898</v>
      </c>
      <c r="AS152" s="8">
        <v>0</v>
      </c>
      <c r="AT152" s="8">
        <v>1.1286735445948299</v>
      </c>
      <c r="AU152" s="8">
        <v>13.7711683538279</v>
      </c>
      <c r="AV152" s="8">
        <v>11.0463832252111</v>
      </c>
      <c r="AW152" s="8">
        <v>26.895421706983299</v>
      </c>
      <c r="AX152" s="8">
        <v>21.354394853334799</v>
      </c>
      <c r="AY152" s="8">
        <v>7.0595077082708499</v>
      </c>
      <c r="AZ152" s="8">
        <v>1.0709478517839499</v>
      </c>
      <c r="BA152" s="8">
        <v>27.430486432778199</v>
      </c>
      <c r="BB152" s="8">
        <v>75.610293428141205</v>
      </c>
      <c r="BC152" s="8">
        <v>36.358202804985197</v>
      </c>
      <c r="BD152" s="8">
        <v>5.0687241295510903</v>
      </c>
      <c r="BE152" s="8">
        <v>1.23708271645856</v>
      </c>
      <c r="BF152" s="8">
        <v>1.2423584748526</v>
      </c>
      <c r="BG152" s="8">
        <v>24.009246486245601</v>
      </c>
      <c r="BH152" s="8">
        <v>5.8450385433290801</v>
      </c>
      <c r="BI152" s="8">
        <v>10.315746334353699</v>
      </c>
      <c r="BJ152" s="8">
        <v>0</v>
      </c>
      <c r="BK152" s="8">
        <v>385.49870767939302</v>
      </c>
      <c r="BL152" s="1"/>
    </row>
    <row r="153" spans="1:64" x14ac:dyDescent="0.25">
      <c r="A153" s="1"/>
      <c r="B153" s="54"/>
      <c r="C153" s="80" t="s">
        <v>178</v>
      </c>
      <c r="D153" s="1"/>
      <c r="E153" s="1"/>
      <c r="F153" s="1"/>
      <c r="G153" s="1"/>
      <c r="H153" s="1"/>
      <c r="I153" s="1"/>
      <c r="J153" s="1"/>
      <c r="K153" s="1"/>
      <c r="L153" s="43" t="s">
        <v>11</v>
      </c>
      <c r="M153" s="8">
        <v>500.0000000000004</v>
      </c>
      <c r="N153" s="8">
        <v>0</v>
      </c>
      <c r="O153" s="8">
        <v>0.167793850575847</v>
      </c>
      <c r="P153" s="8">
        <v>4.3684981384631802</v>
      </c>
      <c r="Q153" s="8">
        <v>25.4020378348783</v>
      </c>
      <c r="R153" s="8">
        <v>1.4737084281072901</v>
      </c>
      <c r="S153" s="8">
        <v>1.9745294777257201</v>
      </c>
      <c r="T153" s="8">
        <v>0</v>
      </c>
      <c r="U153" s="8">
        <v>0</v>
      </c>
      <c r="V153" s="8">
        <v>1.5203882306338199</v>
      </c>
      <c r="W153" s="8">
        <v>0</v>
      </c>
      <c r="X153" s="8">
        <v>3.6798735045284099</v>
      </c>
      <c r="Y153" s="8">
        <v>0.30346651037244798</v>
      </c>
      <c r="Z153" s="8">
        <v>0.92911908937649501</v>
      </c>
      <c r="AA153" s="8">
        <v>0</v>
      </c>
      <c r="AB153" s="8">
        <v>1.1794981175806301</v>
      </c>
      <c r="AC153" s="8">
        <v>3.8558890541319699</v>
      </c>
      <c r="AD153" s="8">
        <v>0</v>
      </c>
      <c r="AE153" s="8">
        <v>0.70009714832686998</v>
      </c>
      <c r="AF153" s="8">
        <v>1.8881824638824101</v>
      </c>
      <c r="AG153" s="8">
        <v>0</v>
      </c>
      <c r="AH153" s="8">
        <v>2.5889482516117801</v>
      </c>
      <c r="AI153" s="8">
        <v>0</v>
      </c>
      <c r="AJ153" s="8">
        <v>0</v>
      </c>
      <c r="AK153" s="8">
        <v>0</v>
      </c>
      <c r="AL153" s="8">
        <v>0</v>
      </c>
      <c r="AM153" s="8">
        <v>0</v>
      </c>
      <c r="AN153" s="8">
        <v>1.1273935099742001</v>
      </c>
      <c r="AO153" s="8">
        <v>0</v>
      </c>
      <c r="AP153" s="8">
        <v>0</v>
      </c>
      <c r="AQ153" s="8">
        <v>0</v>
      </c>
      <c r="AR153" s="8">
        <v>0</v>
      </c>
      <c r="AS153" s="8">
        <v>0</v>
      </c>
      <c r="AT153" s="8">
        <v>1.0055145315173699</v>
      </c>
      <c r="AU153" s="8">
        <v>10.0816928597963</v>
      </c>
      <c r="AV153" s="8">
        <v>7.7059121891761997</v>
      </c>
      <c r="AW153" s="8">
        <v>17.735733554149601</v>
      </c>
      <c r="AX153" s="8">
        <v>8.3532749641044504</v>
      </c>
      <c r="AY153" s="8">
        <v>8.0170625322174498</v>
      </c>
      <c r="AZ153" s="8">
        <v>0.77626132712503504</v>
      </c>
      <c r="BA153" s="8">
        <v>21.7138225941614</v>
      </c>
      <c r="BB153" s="8">
        <v>48.5428759343596</v>
      </c>
      <c r="BC153" s="8">
        <v>21.4598933439513</v>
      </c>
      <c r="BD153" s="8">
        <v>3.8184430380129002</v>
      </c>
      <c r="BE153" s="8">
        <v>0.93388195302822996</v>
      </c>
      <c r="BF153" s="8">
        <v>1.07023849207792</v>
      </c>
      <c r="BG153" s="8">
        <v>16.6837018501203</v>
      </c>
      <c r="BH153" s="8">
        <v>1.98713083992614</v>
      </c>
      <c r="BI153" s="8">
        <v>7.1980212935368</v>
      </c>
      <c r="BJ153" s="8">
        <v>0</v>
      </c>
      <c r="BK153" s="8">
        <v>271.75711509257002</v>
      </c>
      <c r="BL153" s="1"/>
    </row>
    <row r="154" spans="1:64" x14ac:dyDescent="0.25">
      <c r="A154" s="1"/>
      <c r="B154" s="54"/>
      <c r="C154" s="80" t="s">
        <v>179</v>
      </c>
      <c r="D154" s="1"/>
      <c r="E154" s="1"/>
      <c r="F154" s="1"/>
      <c r="G154" s="1"/>
      <c r="H154" s="1"/>
      <c r="I154" s="1"/>
      <c r="J154" s="1"/>
      <c r="K154" s="1"/>
      <c r="L154" s="43" t="s">
        <v>11</v>
      </c>
      <c r="M154" s="8">
        <v>320.00000000000045</v>
      </c>
      <c r="N154" s="8">
        <v>0</v>
      </c>
      <c r="O154" s="8">
        <v>0</v>
      </c>
      <c r="P154" s="8">
        <v>1.7691411990030099</v>
      </c>
      <c r="Q154" s="8">
        <v>25.429220833272801</v>
      </c>
      <c r="R154" s="8">
        <v>1.4904067154420499</v>
      </c>
      <c r="S154" s="8">
        <v>1.2936364163009699</v>
      </c>
      <c r="T154" s="8">
        <v>0</v>
      </c>
      <c r="U154" s="8">
        <v>0</v>
      </c>
      <c r="V154" s="8">
        <v>0.59553403922512005</v>
      </c>
      <c r="W154" s="8">
        <v>0</v>
      </c>
      <c r="X154" s="8">
        <v>3.0134239962876399</v>
      </c>
      <c r="Y154" s="8">
        <v>0.52208281529059197</v>
      </c>
      <c r="Z154" s="8">
        <v>2.6600149072778798</v>
      </c>
      <c r="AA154" s="8">
        <v>0</v>
      </c>
      <c r="AB154" s="8">
        <v>8.0743511977285798E-2</v>
      </c>
      <c r="AC154" s="8">
        <v>2.07035921963476</v>
      </c>
      <c r="AD154" s="8">
        <v>0</v>
      </c>
      <c r="AE154" s="8">
        <v>0.20409100307566799</v>
      </c>
      <c r="AF154" s="8">
        <v>0</v>
      </c>
      <c r="AG154" s="8">
        <v>0</v>
      </c>
      <c r="AH154" s="8">
        <v>0</v>
      </c>
      <c r="AI154" s="8">
        <v>0</v>
      </c>
      <c r="AJ154" s="8">
        <v>0</v>
      </c>
      <c r="AK154" s="8">
        <v>0</v>
      </c>
      <c r="AL154" s="8">
        <v>0</v>
      </c>
      <c r="AM154" s="8">
        <v>0</v>
      </c>
      <c r="AN154" s="8">
        <v>0.36413791215783697</v>
      </c>
      <c r="AO154" s="8">
        <v>0</v>
      </c>
      <c r="AP154" s="8">
        <v>0</v>
      </c>
      <c r="AQ154" s="8">
        <v>0</v>
      </c>
      <c r="AR154" s="8">
        <v>0</v>
      </c>
      <c r="AS154" s="8">
        <v>0</v>
      </c>
      <c r="AT154" s="8">
        <v>0.26572356885549397</v>
      </c>
      <c r="AU154" s="8">
        <v>3.8864306731941101</v>
      </c>
      <c r="AV154" s="8">
        <v>3.8255382331519998</v>
      </c>
      <c r="AW154" s="8">
        <v>7.5708362296767699</v>
      </c>
      <c r="AX154" s="8">
        <v>5.9632060984603799</v>
      </c>
      <c r="AY154" s="8">
        <v>1.17472609060959</v>
      </c>
      <c r="AZ154" s="8">
        <v>1.3144249365821099</v>
      </c>
      <c r="BA154" s="8">
        <v>33.478424537519402</v>
      </c>
      <c r="BB154" s="8">
        <v>23.7210399210934</v>
      </c>
      <c r="BC154" s="8">
        <v>19.0003062811451</v>
      </c>
      <c r="BD154" s="8">
        <v>1.42666891024207</v>
      </c>
      <c r="BE154" s="8">
        <v>0.45787743199458603</v>
      </c>
      <c r="BF154" s="8">
        <v>0.73227455214485404</v>
      </c>
      <c r="BG154" s="8">
        <v>9.1243378950279403</v>
      </c>
      <c r="BH154" s="8">
        <v>1.46502601390493</v>
      </c>
      <c r="BI154" s="8">
        <v>3.5607824418571501</v>
      </c>
      <c r="BJ154" s="8">
        <v>0</v>
      </c>
      <c r="BK154" s="8">
        <v>163.53958361559501</v>
      </c>
      <c r="BL154" s="1"/>
    </row>
    <row r="155" spans="1:64" x14ac:dyDescent="0.25">
      <c r="A155" s="1"/>
      <c r="B155" s="54"/>
      <c r="C155" s="80" t="s">
        <v>430</v>
      </c>
      <c r="D155" s="29"/>
      <c r="E155" s="29"/>
      <c r="F155" s="29"/>
      <c r="G155" s="29"/>
      <c r="H155" s="29"/>
      <c r="I155" s="29"/>
      <c r="J155" s="29"/>
      <c r="K155" s="29"/>
      <c r="L155" s="43" t="s">
        <v>11</v>
      </c>
      <c r="M155" s="8">
        <v>4.7560000000000002</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4.7560000000000002</v>
      </c>
      <c r="BA155" s="8">
        <v>0</v>
      </c>
      <c r="BB155" s="8">
        <v>0</v>
      </c>
      <c r="BC155" s="8">
        <v>0</v>
      </c>
      <c r="BD155" s="8">
        <v>0</v>
      </c>
      <c r="BE155" s="8">
        <v>0</v>
      </c>
      <c r="BF155" s="8">
        <v>0</v>
      </c>
      <c r="BG155" s="8">
        <v>0</v>
      </c>
      <c r="BH155" s="8">
        <v>0</v>
      </c>
      <c r="BI155" s="8">
        <v>0</v>
      </c>
      <c r="BJ155" s="8">
        <v>0</v>
      </c>
      <c r="BK155" s="8">
        <v>0</v>
      </c>
      <c r="BL155" s="1"/>
    </row>
    <row r="156" spans="1:64" x14ac:dyDescent="0.25">
      <c r="A156" s="1"/>
      <c r="B156" s="40"/>
      <c r="C156" s="80" t="s">
        <v>190</v>
      </c>
      <c r="D156" s="1"/>
      <c r="E156" s="1"/>
      <c r="F156" s="1"/>
      <c r="G156" s="1"/>
      <c r="H156" s="1"/>
      <c r="I156" s="1"/>
      <c r="J156" s="1"/>
      <c r="K156" s="1"/>
      <c r="L156" s="43" t="s">
        <v>11</v>
      </c>
      <c r="M156" s="8">
        <v>30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30</v>
      </c>
      <c r="BL156" s="1"/>
    </row>
    <row r="157" spans="1:64" x14ac:dyDescent="0.25">
      <c r="A157" s="1"/>
      <c r="B157" s="40"/>
      <c r="C157" s="80" t="s">
        <v>194</v>
      </c>
      <c r="D157" s="1"/>
      <c r="E157" s="1"/>
      <c r="F157" s="1"/>
      <c r="G157" s="1"/>
      <c r="H157" s="1"/>
      <c r="I157" s="1"/>
      <c r="J157" s="1"/>
      <c r="K157" s="1"/>
      <c r="L157" s="43" t="s">
        <v>11</v>
      </c>
      <c r="M157" s="8">
        <v>23.76417431999997</v>
      </c>
      <c r="N157" s="8">
        <v>0</v>
      </c>
      <c r="O157" s="8">
        <v>0</v>
      </c>
      <c r="P157" s="8">
        <v>0</v>
      </c>
      <c r="Q157" s="8">
        <v>0</v>
      </c>
      <c r="R157" s="8">
        <v>0</v>
      </c>
      <c r="S157" s="8">
        <v>0.192212215620988</v>
      </c>
      <c r="T157" s="8">
        <v>0</v>
      </c>
      <c r="U157" s="8">
        <v>0</v>
      </c>
      <c r="V157" s="8">
        <v>0</v>
      </c>
      <c r="W157" s="8">
        <v>2.2979011604326002E-5</v>
      </c>
      <c r="X157" s="8">
        <v>0</v>
      </c>
      <c r="Y157" s="8">
        <v>2.2979011604326002E-5</v>
      </c>
      <c r="Z157" s="8">
        <v>2.9917440147662699E-4</v>
      </c>
      <c r="AA157" s="8">
        <v>0</v>
      </c>
      <c r="AB157" s="8">
        <v>0.17627964962874901</v>
      </c>
      <c r="AC157" s="8">
        <v>0.139658521030255</v>
      </c>
      <c r="AD157" s="8">
        <v>0.139658521030255</v>
      </c>
      <c r="AE157" s="8">
        <v>2.1330101676350499</v>
      </c>
      <c r="AF157" s="8">
        <v>0.100556305878713</v>
      </c>
      <c r="AG157" s="8">
        <v>0.100556305878713</v>
      </c>
      <c r="AH157" s="8">
        <v>7.8321126451440695E-2</v>
      </c>
      <c r="AI157" s="8">
        <v>0.25975120946318397</v>
      </c>
      <c r="AJ157" s="8">
        <v>0.25975120946318397</v>
      </c>
      <c r="AK157" s="8">
        <v>0.25975120946318397</v>
      </c>
      <c r="AL157" s="8">
        <v>8.2843676373398401E-2</v>
      </c>
      <c r="AM157" s="8">
        <v>0.32604642149114998</v>
      </c>
      <c r="AN157" s="8">
        <v>0.32604642149114998</v>
      </c>
      <c r="AO157" s="8">
        <v>13.900412374658201</v>
      </c>
      <c r="AP157" s="8">
        <v>6.5247833675352099E-2</v>
      </c>
      <c r="AQ157" s="8">
        <v>1.70678330001627</v>
      </c>
      <c r="AR157" s="8">
        <v>0.67479315701084996</v>
      </c>
      <c r="AS157" s="8">
        <v>0</v>
      </c>
      <c r="AT157" s="8">
        <v>4.4437721647111898E-2</v>
      </c>
      <c r="AU157" s="8">
        <v>1.2979902011409999E-2</v>
      </c>
      <c r="AV157" s="8">
        <v>1.0269831602223101</v>
      </c>
      <c r="AW157" s="8">
        <v>1.30796052955211</v>
      </c>
      <c r="AX157" s="8">
        <v>0</v>
      </c>
      <c r="AY157" s="8">
        <v>0.16128698685918799</v>
      </c>
      <c r="AZ157" s="8">
        <v>0</v>
      </c>
      <c r="BA157" s="8">
        <v>1.31261408764227E-2</v>
      </c>
      <c r="BB157" s="8">
        <v>4.2537619693879099E-2</v>
      </c>
      <c r="BC157" s="8">
        <v>4.2537619693879099E-2</v>
      </c>
      <c r="BD157" s="8">
        <v>4.2537619693879099E-2</v>
      </c>
      <c r="BE157" s="8">
        <v>5.6793153001767398E-2</v>
      </c>
      <c r="BF157" s="8">
        <v>0</v>
      </c>
      <c r="BG157" s="8">
        <v>9.0969108063249093E-2</v>
      </c>
      <c r="BH157" s="8">
        <v>0</v>
      </c>
      <c r="BI157" s="8">
        <v>0</v>
      </c>
      <c r="BJ157" s="8">
        <v>0</v>
      </c>
      <c r="BK157" s="8">
        <v>0</v>
      </c>
      <c r="BL157" s="1"/>
    </row>
    <row r="158" spans="1:64" x14ac:dyDescent="0.25">
      <c r="A158" s="1"/>
      <c r="B158" s="40"/>
      <c r="C158" s="80" t="s">
        <v>195</v>
      </c>
      <c r="D158" s="1"/>
      <c r="E158" s="1"/>
      <c r="F158" s="1"/>
      <c r="G158" s="1"/>
      <c r="H158" s="1"/>
      <c r="I158" s="1"/>
      <c r="J158" s="1"/>
      <c r="K158" s="1"/>
      <c r="L158" s="43" t="s">
        <v>11</v>
      </c>
      <c r="M158" s="8">
        <v>460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460</v>
      </c>
      <c r="BL158" s="1"/>
    </row>
    <row r="159" spans="1:64" ht="4.5" customHeight="1" x14ac:dyDescent="0.25">
      <c r="A159" s="15"/>
      <c r="B159" s="15"/>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5"/>
    </row>
    <row r="160" spans="1:64" ht="16.5" customHeight="1" x14ac:dyDescent="0.25">
      <c r="A160" s="15"/>
      <c r="B160" s="15"/>
      <c r="C160" s="105" t="s">
        <v>52</v>
      </c>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c r="AS160" s="105"/>
      <c r="AT160" s="105"/>
      <c r="AU160" s="105"/>
      <c r="AV160" s="105"/>
      <c r="AW160" s="105"/>
      <c r="AX160" s="105"/>
      <c r="AY160" s="105"/>
      <c r="AZ160" s="105"/>
      <c r="BA160" s="105"/>
      <c r="BB160" s="105"/>
      <c r="BC160" s="105"/>
      <c r="BD160" s="105"/>
      <c r="BE160" s="105"/>
      <c r="BF160" s="105"/>
      <c r="BG160" s="105"/>
      <c r="BH160" s="105"/>
      <c r="BI160" s="105"/>
      <c r="BJ160" s="105"/>
      <c r="BK160" s="105"/>
      <c r="BL160" s="15"/>
    </row>
    <row r="161" spans="1:64" ht="4.5" customHeight="1" x14ac:dyDescent="0.25">
      <c r="A161" s="15"/>
      <c r="B161" s="15"/>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5"/>
    </row>
    <row r="162" spans="1:64" ht="68.150000000000006" customHeight="1" x14ac:dyDescent="0.25">
      <c r="A162" s="15" t="s">
        <v>53</v>
      </c>
      <c r="B162" s="15"/>
      <c r="C162" s="105" t="s">
        <v>201</v>
      </c>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5"/>
    </row>
    <row r="163" spans="1:64" ht="4.5" customHeight="1" x14ac:dyDescent="0.25"/>
    <row r="164" spans="1:64" ht="16.5" customHeight="1" x14ac:dyDescent="0.25">
      <c r="A164" s="15" t="s">
        <v>55</v>
      </c>
      <c r="B164" s="15"/>
      <c r="C164" s="15"/>
      <c r="D164" s="15"/>
      <c r="E164" s="105" t="s">
        <v>56</v>
      </c>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5"/>
    </row>
  </sheetData>
  <mergeCells count="4">
    <mergeCell ref="K1:BK1"/>
    <mergeCell ref="C160:BK160"/>
    <mergeCell ref="C162:BK162"/>
    <mergeCell ref="E164:BK164"/>
  </mergeCells>
  <pageMargins left="0.7" right="0.7" top="0.75" bottom="0.75" header="0.3" footer="0.3"/>
  <pageSetup paperSize="9" fitToHeight="0" orientation="landscape" horizontalDpi="300" verticalDpi="300"/>
  <headerFooter scaleWithDoc="0" alignWithMargins="0">
    <oddHeader>&amp;C&amp;"Arialri"&amp;10&amp;K000000&amp;"Arial"&amp;8TABLE TARA.11</oddHeader>
    <oddFooter>&amp;L&amp;"Arial"&amp;8TRADE and ASSISTANCE REVIEW&amp;C&amp;R&amp;"Arial"&amp;8TRADE AND
ASSISTANCE REVIEW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pageSetUpPr fitToPage="1"/>
  </sheetPr>
  <dimension ref="A1:BL142"/>
  <sheetViews>
    <sheetView showGridLines="0" zoomScaleNormal="100" workbookViewId="0"/>
  </sheetViews>
  <sheetFormatPr defaultColWidth="10.81640625" defaultRowHeight="12.5" x14ac:dyDescent="0.25"/>
  <cols>
    <col min="1" max="1" width="7.54296875" bestFit="1" customWidth="1"/>
    <col min="2" max="10" width="1.81640625" customWidth="1"/>
    <col min="11" max="11" width="64.81640625" customWidth="1"/>
    <col min="12" max="12" width="5.453125" customWidth="1"/>
    <col min="13" max="13" width="8.81640625" customWidth="1"/>
    <col min="14" max="14" width="10.1796875" bestFit="1" customWidth="1"/>
    <col min="15" max="16" width="7.81640625" bestFit="1" customWidth="1"/>
    <col min="17" max="17" width="9.1796875" bestFit="1" customWidth="1"/>
    <col min="18" max="21" width="6.81640625" bestFit="1" customWidth="1"/>
    <col min="22" max="24" width="6.81640625" customWidth="1"/>
    <col min="25" max="25" width="8.1796875" bestFit="1" customWidth="1"/>
    <col min="26" max="26" width="8.453125" bestFit="1" customWidth="1"/>
    <col min="27" max="27" width="7.54296875" bestFit="1" customWidth="1"/>
    <col min="28" max="28" width="6.81640625" customWidth="1"/>
    <col min="29" max="29" width="7.1796875" bestFit="1" customWidth="1"/>
    <col min="30" max="30" width="8.1796875" bestFit="1" customWidth="1"/>
    <col min="31" max="31" width="8.453125" bestFit="1" customWidth="1"/>
    <col min="32" max="33" width="7.1796875" bestFit="1" customWidth="1"/>
    <col min="34" max="34" width="6.81640625" customWidth="1"/>
    <col min="35" max="35" width="7.81640625" bestFit="1" customWidth="1"/>
    <col min="36" max="36" width="9" bestFit="1" customWidth="1"/>
    <col min="37" max="37" width="7.1796875" bestFit="1" customWidth="1"/>
    <col min="38" max="38" width="8" bestFit="1" customWidth="1"/>
    <col min="39" max="39" width="8.81640625" bestFit="1" customWidth="1"/>
    <col min="40" max="40" width="7.1796875" bestFit="1" customWidth="1"/>
    <col min="41" max="41" width="6.1796875" bestFit="1" customWidth="1"/>
    <col min="42" max="42" width="6.81640625" bestFit="1" customWidth="1"/>
    <col min="43" max="43" width="10.1796875" bestFit="1" customWidth="1"/>
    <col min="44" max="44" width="7.81640625" bestFit="1" customWidth="1"/>
    <col min="45" max="45" width="7.1796875" bestFit="1" customWidth="1"/>
    <col min="46" max="46" width="9.453125" bestFit="1" customWidth="1"/>
    <col min="47" max="47" width="7" bestFit="1" customWidth="1"/>
    <col min="48" max="48" width="6.81640625" customWidth="1"/>
    <col min="49" max="49" width="6.1796875" bestFit="1" customWidth="1"/>
    <col min="50" max="50" width="8.453125" bestFit="1" customWidth="1"/>
    <col min="51" max="51" width="8.81640625" bestFit="1" customWidth="1"/>
    <col min="52" max="52" width="10" bestFit="1" customWidth="1"/>
    <col min="53" max="54" width="8.453125" bestFit="1" customWidth="1"/>
    <col min="55" max="55" width="11.453125" bestFit="1" customWidth="1"/>
    <col min="56" max="56" width="8.453125" bestFit="1" customWidth="1"/>
    <col min="57" max="57" width="7" bestFit="1" customWidth="1"/>
    <col min="58" max="58" width="6.81640625" customWidth="1"/>
    <col min="59" max="59" width="8.81640625" bestFit="1" customWidth="1"/>
    <col min="60" max="60" width="8.453125" bestFit="1" customWidth="1"/>
    <col min="61" max="61" width="6.453125" bestFit="1" customWidth="1"/>
    <col min="62" max="63" width="6.81640625" bestFit="1" customWidth="1"/>
    <col min="64" max="64" width="1.81640625" customWidth="1"/>
    <col min="65" max="65" width="14.453125" customWidth="1"/>
    <col min="66" max="67" width="18.453125" customWidth="1"/>
    <col min="68" max="71" width="18.81640625" customWidth="1"/>
    <col min="72" max="72" width="18.453125" customWidth="1"/>
    <col min="73" max="73" width="17.1796875" customWidth="1"/>
    <col min="74" max="74" width="18.81640625" customWidth="1"/>
    <col min="75" max="75" width="17.81640625" customWidth="1"/>
    <col min="76" max="76" width="18.81640625" customWidth="1"/>
    <col min="77" max="78" width="17.81640625" customWidth="1"/>
    <col min="79" max="79" width="17.1796875" customWidth="1"/>
    <col min="80" max="80" width="15.1796875" customWidth="1"/>
    <col min="81" max="81" width="18" customWidth="1"/>
    <col min="82" max="82" width="17.81640625" customWidth="1"/>
    <col min="83" max="83" width="18" customWidth="1"/>
    <col min="84" max="85" width="18.81640625" customWidth="1"/>
    <col min="86" max="91" width="17.81640625" customWidth="1"/>
    <col min="92" max="92" width="18" customWidth="1"/>
    <col min="93" max="94" width="18.81640625" customWidth="1"/>
    <col min="95" max="96" width="17.81640625" customWidth="1"/>
    <col min="97" max="97" width="17.453125" customWidth="1"/>
    <col min="98" max="102" width="15.1796875" customWidth="1"/>
    <col min="103" max="103" width="14.453125" customWidth="1"/>
    <col min="104" max="104" width="14.81640625" customWidth="1"/>
    <col min="105" max="105" width="15.1796875" customWidth="1"/>
    <col min="106" max="106" width="14.81640625" customWidth="1"/>
    <col min="107" max="107" width="15.453125" customWidth="1"/>
    <col min="108" max="113" width="15.1796875" customWidth="1"/>
    <col min="114" max="114" width="16.453125" customWidth="1"/>
    <col min="115" max="115" width="17.1796875" customWidth="1"/>
  </cols>
  <sheetData>
    <row r="1" spans="1:64" ht="17.5" customHeight="1" x14ac:dyDescent="0.25">
      <c r="A1" s="46">
        <v>1.9</v>
      </c>
      <c r="B1" s="3"/>
      <c r="C1" s="3"/>
      <c r="D1" s="3"/>
      <c r="E1" s="3"/>
      <c r="F1" s="3"/>
      <c r="G1" s="3"/>
      <c r="H1" s="3"/>
      <c r="I1" s="3"/>
      <c r="J1" s="3"/>
      <c r="K1" s="103" t="s">
        <v>3</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
    </row>
    <row r="2" spans="1:64" ht="75" customHeight="1" x14ac:dyDescent="0.3">
      <c r="A2" s="66"/>
      <c r="B2" s="66"/>
      <c r="C2" s="66"/>
      <c r="D2" s="66"/>
      <c r="E2" s="66"/>
      <c r="F2" s="66"/>
      <c r="G2" s="66"/>
      <c r="H2" s="66"/>
      <c r="I2" s="66"/>
      <c r="J2" s="66"/>
      <c r="K2" s="67"/>
      <c r="L2" s="68"/>
      <c r="M2" s="69"/>
      <c r="N2" s="70" t="s">
        <v>690</v>
      </c>
      <c r="O2" s="70" t="s">
        <v>691</v>
      </c>
      <c r="P2" s="70" t="s">
        <v>692</v>
      </c>
      <c r="Q2" s="70" t="s">
        <v>13</v>
      </c>
      <c r="R2" s="70" t="s">
        <v>14</v>
      </c>
      <c r="S2" s="70" t="s">
        <v>15</v>
      </c>
      <c r="T2" s="70" t="s">
        <v>693</v>
      </c>
      <c r="U2" s="70" t="s">
        <v>694</v>
      </c>
      <c r="V2" s="70" t="s">
        <v>16</v>
      </c>
      <c r="W2" s="70" t="s">
        <v>695</v>
      </c>
      <c r="X2" s="70" t="s">
        <v>18</v>
      </c>
      <c r="Y2" s="70" t="s">
        <v>696</v>
      </c>
      <c r="Z2" s="70" t="s">
        <v>830</v>
      </c>
      <c r="AA2" s="70" t="s">
        <v>19</v>
      </c>
      <c r="AB2" s="70" t="s">
        <v>20</v>
      </c>
      <c r="AC2" s="70" t="s">
        <v>697</v>
      </c>
      <c r="AD2" s="70" t="s">
        <v>698</v>
      </c>
      <c r="AE2" s="70" t="s">
        <v>23</v>
      </c>
      <c r="AF2" s="70" t="s">
        <v>699</v>
      </c>
      <c r="AG2" s="70" t="s">
        <v>700</v>
      </c>
      <c r="AH2" s="70" t="s">
        <v>25</v>
      </c>
      <c r="AI2" s="70" t="s">
        <v>701</v>
      </c>
      <c r="AJ2" s="70" t="s">
        <v>702</v>
      </c>
      <c r="AK2" s="70" t="s">
        <v>703</v>
      </c>
      <c r="AL2" s="70" t="s">
        <v>27</v>
      </c>
      <c r="AM2" s="70" t="s">
        <v>704</v>
      </c>
      <c r="AN2" s="70" t="s">
        <v>705</v>
      </c>
      <c r="AO2" s="70" t="s">
        <v>29</v>
      </c>
      <c r="AP2" s="70" t="s">
        <v>30</v>
      </c>
      <c r="AQ2" s="70" t="s">
        <v>31</v>
      </c>
      <c r="AR2" s="70" t="s">
        <v>32</v>
      </c>
      <c r="AS2" s="70" t="s">
        <v>33</v>
      </c>
      <c r="AT2" s="70" t="s">
        <v>35</v>
      </c>
      <c r="AU2" s="70" t="s">
        <v>36</v>
      </c>
      <c r="AV2" s="70" t="s">
        <v>37</v>
      </c>
      <c r="AW2" s="70" t="s">
        <v>38</v>
      </c>
      <c r="AX2" s="70" t="s">
        <v>39</v>
      </c>
      <c r="AY2" s="70" t="s">
        <v>40</v>
      </c>
      <c r="AZ2" s="70" t="s">
        <v>706</v>
      </c>
      <c r="BA2" s="70" t="s">
        <v>42</v>
      </c>
      <c r="BB2" s="70" t="s">
        <v>707</v>
      </c>
      <c r="BC2" s="70" t="s">
        <v>708</v>
      </c>
      <c r="BD2" s="70" t="s">
        <v>709</v>
      </c>
      <c r="BE2" s="70" t="s">
        <v>44</v>
      </c>
      <c r="BF2" s="70" t="s">
        <v>45</v>
      </c>
      <c r="BG2" s="70" t="s">
        <v>46</v>
      </c>
      <c r="BH2" s="70" t="s">
        <v>47</v>
      </c>
      <c r="BI2" s="70" t="s">
        <v>48</v>
      </c>
      <c r="BJ2" s="70" t="s">
        <v>49</v>
      </c>
      <c r="BK2" s="70" t="s">
        <v>710</v>
      </c>
    </row>
    <row r="3" spans="1:64" ht="16.5" customHeight="1" x14ac:dyDescent="0.25">
      <c r="A3" s="18"/>
      <c r="B3" s="18"/>
      <c r="C3" s="18"/>
      <c r="D3" s="18"/>
      <c r="E3" s="18"/>
      <c r="F3" s="18"/>
      <c r="G3" s="18"/>
      <c r="H3" s="18"/>
      <c r="I3" s="18"/>
      <c r="J3" s="18"/>
      <c r="K3" s="18"/>
      <c r="L3" s="19" t="s">
        <v>6</v>
      </c>
      <c r="M3" s="20" t="s">
        <v>711</v>
      </c>
      <c r="N3" s="20" t="s">
        <v>712</v>
      </c>
      <c r="O3" s="20" t="s">
        <v>713</v>
      </c>
      <c r="P3" s="20" t="s">
        <v>714</v>
      </c>
      <c r="Q3" s="20" t="s">
        <v>715</v>
      </c>
      <c r="R3" s="20" t="s">
        <v>716</v>
      </c>
      <c r="S3" s="20" t="s">
        <v>717</v>
      </c>
      <c r="T3" s="20" t="s">
        <v>718</v>
      </c>
      <c r="U3" s="20" t="s">
        <v>719</v>
      </c>
      <c r="V3" s="20" t="s">
        <v>720</v>
      </c>
      <c r="W3" s="20" t="s">
        <v>721</v>
      </c>
      <c r="X3" s="20" t="s">
        <v>722</v>
      </c>
      <c r="Y3" s="20" t="s">
        <v>723</v>
      </c>
      <c r="Z3" s="20" t="s">
        <v>724</v>
      </c>
      <c r="AA3" s="20" t="s">
        <v>725</v>
      </c>
      <c r="AB3" s="20" t="s">
        <v>726</v>
      </c>
      <c r="AC3" s="20" t="s">
        <v>727</v>
      </c>
      <c r="AD3" s="20" t="s">
        <v>728</v>
      </c>
      <c r="AE3" s="20" t="s">
        <v>729</v>
      </c>
      <c r="AF3" s="20" t="s">
        <v>730</v>
      </c>
      <c r="AG3" s="20" t="s">
        <v>731</v>
      </c>
      <c r="AH3" s="20" t="s">
        <v>732</v>
      </c>
      <c r="AI3" s="20" t="s">
        <v>733</v>
      </c>
      <c r="AJ3" s="20" t="s">
        <v>734</v>
      </c>
      <c r="AK3" s="20" t="s">
        <v>735</v>
      </c>
      <c r="AL3" s="20" t="s">
        <v>736</v>
      </c>
      <c r="AM3" s="20" t="s">
        <v>737</v>
      </c>
      <c r="AN3" s="20" t="s">
        <v>738</v>
      </c>
      <c r="AO3" s="20" t="s">
        <v>739</v>
      </c>
      <c r="AP3" s="20" t="s">
        <v>740</v>
      </c>
      <c r="AQ3" s="20" t="s">
        <v>741</v>
      </c>
      <c r="AR3" s="20" t="s">
        <v>742</v>
      </c>
      <c r="AS3" s="20" t="s">
        <v>743</v>
      </c>
      <c r="AT3" s="20" t="s">
        <v>744</v>
      </c>
      <c r="AU3" s="20" t="s">
        <v>745</v>
      </c>
      <c r="AV3" s="20" t="s">
        <v>746</v>
      </c>
      <c r="AW3" s="20" t="s">
        <v>747</v>
      </c>
      <c r="AX3" s="20" t="s">
        <v>748</v>
      </c>
      <c r="AY3" s="20" t="s">
        <v>749</v>
      </c>
      <c r="AZ3" s="20" t="s">
        <v>750</v>
      </c>
      <c r="BA3" s="20" t="s">
        <v>751</v>
      </c>
      <c r="BB3" s="20" t="s">
        <v>752</v>
      </c>
      <c r="BC3" s="20" t="s">
        <v>753</v>
      </c>
      <c r="BD3" s="20" t="s">
        <v>754</v>
      </c>
      <c r="BE3" s="20" t="s">
        <v>755</v>
      </c>
      <c r="BF3" s="20" t="s">
        <v>756</v>
      </c>
      <c r="BG3" s="20" t="s">
        <v>757</v>
      </c>
      <c r="BH3" s="20" t="s">
        <v>758</v>
      </c>
      <c r="BI3" s="20" t="s">
        <v>759</v>
      </c>
      <c r="BJ3" s="20" t="s">
        <v>760</v>
      </c>
      <c r="BK3" s="20" t="s">
        <v>761</v>
      </c>
      <c r="BL3" s="17"/>
    </row>
    <row r="4" spans="1:64" x14ac:dyDescent="0.25">
      <c r="A4" s="1" t="str">
        <f>RIGHT(K1,7)</f>
        <v>2021-22</v>
      </c>
      <c r="B4" s="1"/>
      <c r="C4" s="1"/>
      <c r="D4" s="1"/>
      <c r="E4" s="1"/>
      <c r="F4" s="1"/>
      <c r="G4" s="1"/>
      <c r="H4" s="1"/>
      <c r="I4" s="1"/>
      <c r="J4" s="1"/>
      <c r="K4" s="1"/>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1"/>
    </row>
    <row r="5" spans="1:64" ht="13" x14ac:dyDescent="0.25">
      <c r="A5" s="1"/>
      <c r="B5" s="55" t="s">
        <v>58</v>
      </c>
      <c r="C5" s="40"/>
      <c r="D5" s="1"/>
      <c r="E5" s="1"/>
      <c r="F5" s="1"/>
      <c r="G5" s="1"/>
      <c r="H5" s="1"/>
      <c r="I5" s="1"/>
      <c r="J5" s="1"/>
      <c r="K5" s="1"/>
      <c r="L5" s="4"/>
      <c r="M5" s="5"/>
      <c r="BL5" s="1"/>
    </row>
    <row r="6" spans="1:64" ht="13" x14ac:dyDescent="0.25">
      <c r="A6" s="1"/>
      <c r="B6" s="55"/>
      <c r="C6" s="80" t="s">
        <v>564</v>
      </c>
      <c r="D6" s="1"/>
      <c r="E6" s="1"/>
      <c r="F6" s="1"/>
      <c r="G6" s="1"/>
      <c r="H6" s="1"/>
      <c r="I6" s="1"/>
      <c r="J6" s="1"/>
      <c r="K6" s="1"/>
      <c r="L6" s="43" t="s">
        <v>11</v>
      </c>
      <c r="M6" s="8">
        <v>2.5</v>
      </c>
      <c r="N6" s="8">
        <v>0</v>
      </c>
      <c r="O6" s="8">
        <v>0</v>
      </c>
      <c r="P6" s="8">
        <v>0</v>
      </c>
      <c r="Q6" s="8">
        <v>0</v>
      </c>
      <c r="R6" s="8">
        <v>0</v>
      </c>
      <c r="S6" s="8">
        <v>0</v>
      </c>
      <c r="T6" s="8">
        <v>0</v>
      </c>
      <c r="U6" s="8">
        <v>0</v>
      </c>
      <c r="V6" s="8">
        <v>0</v>
      </c>
      <c r="W6" s="8">
        <v>0</v>
      </c>
      <c r="X6" s="8">
        <v>0</v>
      </c>
      <c r="Y6" s="8">
        <v>0</v>
      </c>
      <c r="Z6" s="8">
        <v>0</v>
      </c>
      <c r="AA6" s="8">
        <v>0</v>
      </c>
      <c r="AB6" s="8">
        <v>0</v>
      </c>
      <c r="AC6" s="8">
        <v>0</v>
      </c>
      <c r="AD6" s="8">
        <v>0</v>
      </c>
      <c r="AE6" s="8">
        <v>0</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2.5</v>
      </c>
      <c r="BD6" s="8">
        <v>0</v>
      </c>
      <c r="BE6" s="8">
        <v>0</v>
      </c>
      <c r="BF6" s="8">
        <v>0</v>
      </c>
      <c r="BG6" s="8">
        <v>0</v>
      </c>
      <c r="BH6" s="8">
        <v>0</v>
      </c>
      <c r="BI6" s="8">
        <v>0</v>
      </c>
      <c r="BJ6" s="8">
        <v>0</v>
      </c>
      <c r="BK6" s="8">
        <v>0</v>
      </c>
      <c r="BL6" s="1"/>
    </row>
    <row r="7" spans="1:64" ht="13" x14ac:dyDescent="0.25">
      <c r="A7" s="1"/>
      <c r="B7" s="55"/>
      <c r="C7" s="80" t="s">
        <v>256</v>
      </c>
      <c r="D7" s="1"/>
      <c r="E7" s="1"/>
      <c r="F7" s="1"/>
      <c r="G7" s="1"/>
      <c r="H7" s="1"/>
      <c r="I7" s="1"/>
      <c r="J7" s="1"/>
      <c r="K7" s="1"/>
      <c r="L7" s="4" t="s">
        <v>11</v>
      </c>
      <c r="M7" s="8">
        <v>20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20</v>
      </c>
      <c r="AZ7" s="8">
        <v>0</v>
      </c>
      <c r="BA7" s="8">
        <v>0</v>
      </c>
      <c r="BB7" s="8">
        <v>0</v>
      </c>
      <c r="BC7" s="8">
        <v>0</v>
      </c>
      <c r="BD7" s="8">
        <v>0</v>
      </c>
      <c r="BE7" s="8">
        <v>0</v>
      </c>
      <c r="BF7" s="8">
        <v>0</v>
      </c>
      <c r="BG7" s="8">
        <v>0</v>
      </c>
      <c r="BH7" s="8">
        <v>0</v>
      </c>
      <c r="BI7" s="8">
        <v>0</v>
      </c>
      <c r="BJ7" s="8">
        <v>0</v>
      </c>
      <c r="BK7" s="8">
        <v>0</v>
      </c>
      <c r="BL7" s="1"/>
    </row>
    <row r="8" spans="1:64" ht="13" x14ac:dyDescent="0.25">
      <c r="A8" s="1"/>
      <c r="B8" s="55"/>
      <c r="C8" s="80" t="s">
        <v>258</v>
      </c>
      <c r="D8" s="1"/>
      <c r="E8" s="1"/>
      <c r="F8" s="1"/>
      <c r="G8" s="1"/>
      <c r="H8" s="1"/>
      <c r="I8" s="1"/>
      <c r="J8" s="1"/>
      <c r="K8" s="1"/>
      <c r="L8" s="4" t="s">
        <v>11</v>
      </c>
      <c r="M8" s="8">
        <v>1.5</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1.5</v>
      </c>
      <c r="BD8" s="8">
        <v>0</v>
      </c>
      <c r="BE8" s="8">
        <v>0</v>
      </c>
      <c r="BF8" s="8">
        <v>0</v>
      </c>
      <c r="BG8" s="8">
        <v>0</v>
      </c>
      <c r="BH8" s="8">
        <v>0</v>
      </c>
      <c r="BI8" s="8">
        <v>0</v>
      </c>
      <c r="BJ8" s="8">
        <v>0</v>
      </c>
      <c r="BK8" s="8">
        <v>0</v>
      </c>
      <c r="BL8" s="1"/>
    </row>
    <row r="9" spans="1:64" ht="13" x14ac:dyDescent="0.25">
      <c r="A9" s="1"/>
      <c r="B9" s="55"/>
      <c r="C9" s="80" t="s">
        <v>84</v>
      </c>
      <c r="D9" s="29"/>
      <c r="E9" s="29"/>
      <c r="F9" s="29"/>
      <c r="G9" s="29"/>
      <c r="H9" s="29"/>
      <c r="I9" s="29"/>
      <c r="J9" s="29"/>
      <c r="K9" s="29"/>
      <c r="L9" s="4" t="s">
        <v>11</v>
      </c>
      <c r="M9" s="8">
        <v>7.1760000000000002</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7.1760000000000002</v>
      </c>
      <c r="BD9" s="8">
        <v>0</v>
      </c>
      <c r="BE9" s="8">
        <v>0</v>
      </c>
      <c r="BF9" s="8">
        <v>0</v>
      </c>
      <c r="BG9" s="8">
        <v>0</v>
      </c>
      <c r="BH9" s="8">
        <v>0</v>
      </c>
      <c r="BI9" s="8">
        <v>0</v>
      </c>
      <c r="BJ9" s="8">
        <v>0</v>
      </c>
      <c r="BK9" s="8">
        <v>0</v>
      </c>
      <c r="BL9" s="1"/>
    </row>
    <row r="10" spans="1:64" ht="13" x14ac:dyDescent="0.25">
      <c r="A10" s="1"/>
      <c r="B10" s="55"/>
      <c r="C10" s="80" t="s">
        <v>85</v>
      </c>
      <c r="D10" s="29"/>
      <c r="E10" s="29"/>
      <c r="F10" s="29"/>
      <c r="G10" s="29"/>
      <c r="H10" s="29"/>
      <c r="I10" s="29"/>
      <c r="J10" s="29"/>
      <c r="K10" s="29"/>
      <c r="L10" s="4" t="s">
        <v>11</v>
      </c>
      <c r="M10" s="8">
        <v>19.981000000000002</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19.981000000000002</v>
      </c>
      <c r="BL10" s="1"/>
    </row>
    <row r="11" spans="1:64" ht="13" x14ac:dyDescent="0.25">
      <c r="A11" s="1"/>
      <c r="B11" s="55"/>
      <c r="C11" s="80" t="s">
        <v>86</v>
      </c>
      <c r="D11" s="1"/>
      <c r="E11" s="1"/>
      <c r="F11" s="1"/>
      <c r="G11" s="1"/>
      <c r="H11" s="1"/>
      <c r="I11" s="1"/>
      <c r="J11" s="1"/>
      <c r="K11" s="1"/>
      <c r="L11" s="4" t="s">
        <v>11</v>
      </c>
      <c r="M11" s="8">
        <v>2.9969999999999999</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2.9969999999999999</v>
      </c>
      <c r="BG11" s="8">
        <v>0</v>
      </c>
      <c r="BH11" s="8">
        <v>0</v>
      </c>
      <c r="BI11" s="8">
        <v>0</v>
      </c>
      <c r="BJ11" s="8">
        <v>0</v>
      </c>
      <c r="BK11" s="8">
        <v>0</v>
      </c>
      <c r="BL11" s="1"/>
    </row>
    <row r="12" spans="1:64" ht="13" x14ac:dyDescent="0.25">
      <c r="A12" s="1"/>
      <c r="B12" s="55"/>
      <c r="C12" s="80" t="s">
        <v>267</v>
      </c>
      <c r="D12" s="1"/>
      <c r="E12" s="1"/>
      <c r="F12" s="1"/>
      <c r="G12" s="1"/>
      <c r="H12" s="1"/>
      <c r="I12" s="1"/>
      <c r="J12" s="1"/>
      <c r="K12" s="1"/>
      <c r="L12" s="4" t="s">
        <v>11</v>
      </c>
      <c r="M12" s="8">
        <v>61.066000000000003</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61.066000000000003</v>
      </c>
      <c r="BI12" s="8">
        <v>0</v>
      </c>
      <c r="BJ12" s="8">
        <v>0</v>
      </c>
      <c r="BK12" s="8">
        <v>0</v>
      </c>
      <c r="BL12" s="1"/>
    </row>
    <row r="13" spans="1:64" ht="13" x14ac:dyDescent="0.25">
      <c r="A13" s="1"/>
      <c r="B13" s="55"/>
      <c r="C13" s="80" t="s">
        <v>87</v>
      </c>
      <c r="D13" s="29"/>
      <c r="E13" s="29"/>
      <c r="F13" s="29"/>
      <c r="G13" s="29"/>
      <c r="H13" s="29"/>
      <c r="I13" s="29"/>
      <c r="J13" s="29"/>
      <c r="K13" s="29"/>
      <c r="L13" s="4" t="s">
        <v>11</v>
      </c>
      <c r="M13" s="8">
        <v>268.10199999999998</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268.10199999999998</v>
      </c>
      <c r="BL13" s="1"/>
    </row>
    <row r="14" spans="1:64" ht="13" x14ac:dyDescent="0.25">
      <c r="A14" s="1"/>
      <c r="B14" s="55"/>
      <c r="C14" s="80" t="s">
        <v>88</v>
      </c>
      <c r="D14" s="1"/>
      <c r="E14" s="1"/>
      <c r="F14" s="1"/>
      <c r="G14" s="1"/>
      <c r="H14" s="1"/>
      <c r="I14" s="1"/>
      <c r="J14" s="1"/>
      <c r="K14" s="1"/>
      <c r="L14" s="4" t="s">
        <v>11</v>
      </c>
      <c r="M14" s="8">
        <v>8.6189999999999998</v>
      </c>
      <c r="N14" s="8">
        <v>0</v>
      </c>
      <c r="O14" s="8">
        <v>0</v>
      </c>
      <c r="P14" s="8">
        <v>0</v>
      </c>
      <c r="Q14" s="8">
        <v>0</v>
      </c>
      <c r="R14" s="8">
        <v>0</v>
      </c>
      <c r="S14" s="8">
        <v>0</v>
      </c>
      <c r="T14" s="8">
        <v>0</v>
      </c>
      <c r="U14" s="8">
        <v>0</v>
      </c>
      <c r="V14" s="8">
        <v>0</v>
      </c>
      <c r="W14" s="8">
        <v>0</v>
      </c>
      <c r="X14" s="8">
        <v>0</v>
      </c>
      <c r="Y14" s="8">
        <v>0</v>
      </c>
      <c r="Z14" s="8">
        <v>0</v>
      </c>
      <c r="AA14" s="8">
        <v>8.6189999999999998</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1"/>
    </row>
    <row r="15" spans="1:64" ht="13" x14ac:dyDescent="0.25">
      <c r="A15" s="1"/>
      <c r="B15" s="55"/>
      <c r="C15" s="80" t="s">
        <v>235</v>
      </c>
      <c r="D15" s="29"/>
      <c r="E15" s="29"/>
      <c r="F15" s="29"/>
      <c r="G15" s="29"/>
      <c r="H15" s="29"/>
      <c r="I15" s="29"/>
      <c r="J15" s="29"/>
      <c r="K15" s="29"/>
      <c r="L15" s="4" t="s">
        <v>11</v>
      </c>
      <c r="M15" s="8">
        <v>1.5</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1.5</v>
      </c>
      <c r="BD15" s="8">
        <v>0</v>
      </c>
      <c r="BE15" s="8">
        <v>0</v>
      </c>
      <c r="BF15" s="8">
        <v>0</v>
      </c>
      <c r="BG15" s="8">
        <v>0</v>
      </c>
      <c r="BH15" s="8">
        <v>0</v>
      </c>
      <c r="BI15" s="8">
        <v>0</v>
      </c>
      <c r="BJ15" s="8">
        <v>0</v>
      </c>
      <c r="BK15" s="8">
        <v>0</v>
      </c>
      <c r="BL15" s="1"/>
    </row>
    <row r="16" spans="1:64" ht="13" x14ac:dyDescent="0.25">
      <c r="A16" s="1"/>
      <c r="B16" s="55"/>
      <c r="C16" s="80" t="s">
        <v>90</v>
      </c>
      <c r="D16" s="1"/>
      <c r="E16" s="1"/>
      <c r="F16" s="1"/>
      <c r="G16" s="1"/>
      <c r="H16" s="1"/>
      <c r="I16" s="1"/>
      <c r="J16" s="1"/>
      <c r="K16" s="1"/>
      <c r="L16" s="4" t="s">
        <v>11</v>
      </c>
      <c r="M16" s="8">
        <v>422.00900000000001</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422.00900000000001</v>
      </c>
      <c r="BL16" s="1"/>
    </row>
    <row r="17" spans="1:64" ht="13" x14ac:dyDescent="0.25">
      <c r="A17" s="1"/>
      <c r="B17" s="55"/>
      <c r="C17" s="80" t="s">
        <v>92</v>
      </c>
      <c r="D17" s="1"/>
      <c r="E17" s="1"/>
      <c r="F17" s="1"/>
      <c r="G17" s="1"/>
      <c r="H17" s="1"/>
      <c r="I17" s="1"/>
      <c r="J17" s="1"/>
      <c r="K17" s="1"/>
      <c r="L17" s="4" t="s">
        <v>11</v>
      </c>
      <c r="M17" s="8">
        <v>41.85</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41.85</v>
      </c>
      <c r="AZ17" s="8">
        <v>0</v>
      </c>
      <c r="BA17" s="8">
        <v>0</v>
      </c>
      <c r="BB17" s="8">
        <v>0</v>
      </c>
      <c r="BC17" s="8">
        <v>0</v>
      </c>
      <c r="BD17" s="8">
        <v>0</v>
      </c>
      <c r="BE17" s="8">
        <v>0</v>
      </c>
      <c r="BF17" s="8">
        <v>0</v>
      </c>
      <c r="BG17" s="8">
        <v>0</v>
      </c>
      <c r="BH17" s="8">
        <v>0</v>
      </c>
      <c r="BI17" s="8">
        <v>0</v>
      </c>
      <c r="BJ17" s="8">
        <v>0</v>
      </c>
      <c r="BK17" s="8">
        <v>0</v>
      </c>
      <c r="BL17" s="1"/>
    </row>
    <row r="18" spans="1:64" ht="13" x14ac:dyDescent="0.25">
      <c r="A18" s="1"/>
      <c r="B18" s="55"/>
      <c r="C18" s="80" t="s">
        <v>295</v>
      </c>
      <c r="D18" s="1"/>
      <c r="E18" s="1"/>
      <c r="F18" s="1"/>
      <c r="G18" s="1"/>
      <c r="H18" s="1"/>
      <c r="I18" s="1"/>
      <c r="J18" s="1"/>
      <c r="K18" s="1"/>
      <c r="L18" s="4" t="s">
        <v>11</v>
      </c>
      <c r="M18" s="8">
        <v>0.4</v>
      </c>
      <c r="N18" s="8">
        <v>0</v>
      </c>
      <c r="O18" s="8">
        <v>0</v>
      </c>
      <c r="P18" s="8">
        <v>0</v>
      </c>
      <c r="Q18" s="8">
        <v>0.4</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1"/>
    </row>
    <row r="19" spans="1:64" ht="13" x14ac:dyDescent="0.25">
      <c r="A19" s="1"/>
      <c r="B19" s="55"/>
      <c r="C19" s="80" t="s">
        <v>519</v>
      </c>
      <c r="D19" s="1"/>
      <c r="E19" s="1"/>
      <c r="F19" s="1"/>
      <c r="G19" s="1"/>
      <c r="H19" s="1"/>
      <c r="I19" s="1"/>
      <c r="J19" s="1"/>
      <c r="K19" s="1"/>
      <c r="L19" s="4" t="s">
        <v>11</v>
      </c>
      <c r="M19" s="8">
        <v>12.555</v>
      </c>
      <c r="N19" s="8">
        <v>0</v>
      </c>
      <c r="O19" s="8">
        <v>0</v>
      </c>
      <c r="P19" s="8">
        <v>0</v>
      </c>
      <c r="Q19" s="8">
        <v>0</v>
      </c>
      <c r="R19" s="8">
        <v>0</v>
      </c>
      <c r="S19" s="8">
        <v>0</v>
      </c>
      <c r="T19" s="8">
        <v>0</v>
      </c>
      <c r="U19" s="8">
        <v>0</v>
      </c>
      <c r="V19" s="8">
        <v>0</v>
      </c>
      <c r="W19" s="8">
        <v>0</v>
      </c>
      <c r="X19" s="8">
        <v>0</v>
      </c>
      <c r="Y19" s="8">
        <v>0</v>
      </c>
      <c r="Z19" s="8">
        <v>0</v>
      </c>
      <c r="AA19" s="8">
        <v>12.555</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1"/>
    </row>
    <row r="20" spans="1:64" ht="13" x14ac:dyDescent="0.25">
      <c r="A20" s="1"/>
      <c r="B20" s="55"/>
      <c r="C20" s="80" t="s">
        <v>477</v>
      </c>
      <c r="D20" s="1"/>
      <c r="E20" s="1"/>
      <c r="F20" s="1"/>
      <c r="G20" s="1"/>
      <c r="H20" s="1"/>
      <c r="I20" s="1"/>
      <c r="J20" s="1"/>
      <c r="K20" s="1"/>
      <c r="L20" s="4" t="s">
        <v>11</v>
      </c>
      <c r="M20" s="8">
        <v>11.599999999999994</v>
      </c>
      <c r="N20" s="8">
        <v>0</v>
      </c>
      <c r="O20" s="8">
        <v>0</v>
      </c>
      <c r="P20" s="8">
        <v>0</v>
      </c>
      <c r="Q20" s="8">
        <v>0</v>
      </c>
      <c r="R20" s="8">
        <v>0</v>
      </c>
      <c r="S20" s="8">
        <v>0</v>
      </c>
      <c r="T20" s="8">
        <v>0</v>
      </c>
      <c r="U20" s="8">
        <v>0</v>
      </c>
      <c r="V20" s="8">
        <v>0</v>
      </c>
      <c r="W20" s="8">
        <v>5.8612641659247899E-2</v>
      </c>
      <c r="X20" s="8">
        <v>0</v>
      </c>
      <c r="Y20" s="8">
        <v>0</v>
      </c>
      <c r="Z20" s="8">
        <v>0</v>
      </c>
      <c r="AA20" s="8">
        <v>0</v>
      </c>
      <c r="AB20" s="8">
        <v>0</v>
      </c>
      <c r="AC20" s="8">
        <v>0.38410310365268202</v>
      </c>
      <c r="AD20" s="8">
        <v>0.35726815567916598</v>
      </c>
      <c r="AE20" s="8">
        <v>0</v>
      </c>
      <c r="AF20" s="8">
        <v>0</v>
      </c>
      <c r="AG20" s="8">
        <v>0</v>
      </c>
      <c r="AH20" s="8">
        <v>0</v>
      </c>
      <c r="AI20" s="8">
        <v>0</v>
      </c>
      <c r="AJ20" s="8">
        <v>0.33127560584551602</v>
      </c>
      <c r="AK20" s="8">
        <v>0</v>
      </c>
      <c r="AL20" s="8">
        <v>0</v>
      </c>
      <c r="AM20" s="8">
        <v>7.9926329535338E-2</v>
      </c>
      <c r="AN20" s="8">
        <v>0</v>
      </c>
      <c r="AO20" s="8">
        <v>0</v>
      </c>
      <c r="AP20" s="8">
        <v>0</v>
      </c>
      <c r="AQ20" s="8">
        <v>0.27771989036924899</v>
      </c>
      <c r="AR20" s="8">
        <v>0</v>
      </c>
      <c r="AS20" s="8">
        <v>0</v>
      </c>
      <c r="AT20" s="8">
        <v>0</v>
      </c>
      <c r="AU20" s="8">
        <v>0</v>
      </c>
      <c r="AV20" s="8">
        <v>0.67002368916663502</v>
      </c>
      <c r="AW20" s="8">
        <v>0.85028927906625795</v>
      </c>
      <c r="AX20" s="8">
        <v>0.24358500429817301</v>
      </c>
      <c r="AY20" s="8">
        <v>0</v>
      </c>
      <c r="AZ20" s="8">
        <v>2.0096930032744802</v>
      </c>
      <c r="BA20" s="8">
        <v>0.19310581817306899</v>
      </c>
      <c r="BB20" s="8">
        <v>0</v>
      </c>
      <c r="BC20" s="8">
        <v>2.51302716051543</v>
      </c>
      <c r="BD20" s="8">
        <v>0.490998860382657</v>
      </c>
      <c r="BE20" s="8">
        <v>0</v>
      </c>
      <c r="BF20" s="8">
        <v>1.3999718267344201</v>
      </c>
      <c r="BG20" s="8">
        <v>1.27463338663213</v>
      </c>
      <c r="BH20" s="8">
        <v>0</v>
      </c>
      <c r="BI20" s="8">
        <v>0.46576624501554198</v>
      </c>
      <c r="BJ20" s="8">
        <v>0</v>
      </c>
      <c r="BK20" s="8">
        <v>0</v>
      </c>
      <c r="BL20" s="1"/>
    </row>
    <row r="21" spans="1:64" ht="13" x14ac:dyDescent="0.25">
      <c r="A21" s="1"/>
      <c r="B21" s="55"/>
      <c r="C21" s="80" t="s">
        <v>302</v>
      </c>
      <c r="D21" s="29"/>
      <c r="E21" s="29"/>
      <c r="F21" s="29"/>
      <c r="G21" s="29"/>
      <c r="H21" s="29"/>
      <c r="I21" s="29"/>
      <c r="J21" s="29"/>
      <c r="K21" s="29"/>
      <c r="L21" s="4" t="s">
        <v>11</v>
      </c>
      <c r="M21" s="8">
        <v>24.088999999999999</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24.088999999999999</v>
      </c>
      <c r="BK21" s="8">
        <v>0</v>
      </c>
      <c r="BL21" s="1"/>
    </row>
    <row r="22" spans="1:64" ht="13" x14ac:dyDescent="0.25">
      <c r="A22" s="1"/>
      <c r="B22" s="55"/>
      <c r="C22" s="80" t="s">
        <v>520</v>
      </c>
      <c r="D22" s="29"/>
      <c r="E22" s="29"/>
      <c r="F22" s="29"/>
      <c r="G22" s="29"/>
      <c r="H22" s="29"/>
      <c r="I22" s="29"/>
      <c r="J22" s="29"/>
      <c r="K22" s="29"/>
      <c r="L22" s="4" t="s">
        <v>11</v>
      </c>
      <c r="M22" s="8">
        <v>19.34</v>
      </c>
      <c r="N22" s="8">
        <v>0</v>
      </c>
      <c r="O22" s="8">
        <v>0</v>
      </c>
      <c r="P22" s="8">
        <v>0</v>
      </c>
      <c r="Q22" s="8">
        <v>0</v>
      </c>
      <c r="R22" s="8">
        <v>0</v>
      </c>
      <c r="S22" s="8">
        <v>0</v>
      </c>
      <c r="T22" s="8">
        <v>0</v>
      </c>
      <c r="U22" s="8">
        <v>0</v>
      </c>
      <c r="V22" s="8">
        <v>0</v>
      </c>
      <c r="W22" s="8">
        <v>0</v>
      </c>
      <c r="X22" s="8">
        <v>0</v>
      </c>
      <c r="Y22" s="8">
        <v>0</v>
      </c>
      <c r="Z22" s="8">
        <v>0</v>
      </c>
      <c r="AA22" s="8">
        <v>0</v>
      </c>
      <c r="AB22" s="8">
        <v>19.34</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1"/>
    </row>
    <row r="23" spans="1:64" ht="13" x14ac:dyDescent="0.25">
      <c r="A23" s="1"/>
      <c r="B23" s="55"/>
      <c r="C23" s="80" t="s">
        <v>95</v>
      </c>
      <c r="D23" s="29"/>
      <c r="E23" s="29"/>
      <c r="F23" s="29"/>
      <c r="G23" s="29"/>
      <c r="H23" s="29"/>
      <c r="I23" s="29"/>
      <c r="J23" s="29"/>
      <c r="K23" s="29"/>
      <c r="L23" s="4" t="s">
        <v>11</v>
      </c>
      <c r="M23" s="8">
        <v>20.149000000000001</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20.149000000000001</v>
      </c>
      <c r="BA23" s="8">
        <v>0</v>
      </c>
      <c r="BB23" s="8">
        <v>0</v>
      </c>
      <c r="BC23" s="8">
        <v>0</v>
      </c>
      <c r="BD23" s="8">
        <v>0</v>
      </c>
      <c r="BE23" s="8">
        <v>0</v>
      </c>
      <c r="BF23" s="8">
        <v>0</v>
      </c>
      <c r="BG23" s="8">
        <v>0</v>
      </c>
      <c r="BH23" s="8">
        <v>0</v>
      </c>
      <c r="BI23" s="8">
        <v>0</v>
      </c>
      <c r="BJ23" s="8">
        <v>0</v>
      </c>
      <c r="BK23" s="8">
        <v>0</v>
      </c>
      <c r="BL23" s="1"/>
    </row>
    <row r="24" spans="1:64" ht="13" x14ac:dyDescent="0.25">
      <c r="A24" s="1"/>
      <c r="B24" s="55"/>
      <c r="C24" s="80" t="s">
        <v>314</v>
      </c>
      <c r="D24" s="1"/>
      <c r="E24" s="1"/>
      <c r="F24" s="1"/>
      <c r="G24" s="1"/>
      <c r="H24" s="1"/>
      <c r="I24" s="1"/>
      <c r="J24" s="1"/>
      <c r="K24" s="1"/>
      <c r="L24" s="4" t="s">
        <v>11</v>
      </c>
      <c r="M24" s="8">
        <v>122.123</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122.123</v>
      </c>
      <c r="BK24" s="8">
        <v>0</v>
      </c>
      <c r="BL24" s="1"/>
    </row>
    <row r="25" spans="1:64" ht="13" x14ac:dyDescent="0.25">
      <c r="A25" s="1"/>
      <c r="B25" s="55"/>
      <c r="C25" s="80" t="s">
        <v>97</v>
      </c>
      <c r="D25" s="1"/>
      <c r="E25" s="1"/>
      <c r="F25" s="1"/>
      <c r="G25" s="1"/>
      <c r="H25" s="1"/>
      <c r="I25" s="1"/>
      <c r="J25" s="1"/>
      <c r="K25" s="1"/>
      <c r="L25" s="4" t="s">
        <v>11</v>
      </c>
      <c r="M25" s="8">
        <v>186.61691000000008</v>
      </c>
      <c r="N25" s="8">
        <v>0</v>
      </c>
      <c r="O25" s="8">
        <v>0</v>
      </c>
      <c r="P25" s="8">
        <v>0.399335171076663</v>
      </c>
      <c r="Q25" s="8">
        <v>0.52547463953606199</v>
      </c>
      <c r="R25" s="8">
        <v>0.877519827923533</v>
      </c>
      <c r="S25" s="8">
        <v>0</v>
      </c>
      <c r="T25" s="8">
        <v>0</v>
      </c>
      <c r="U25" s="8">
        <v>0</v>
      </c>
      <c r="V25" s="8">
        <v>2.6358058951319898</v>
      </c>
      <c r="W25" s="8">
        <v>0.52155613687305602</v>
      </c>
      <c r="X25" s="8">
        <v>0</v>
      </c>
      <c r="Y25" s="8">
        <v>0</v>
      </c>
      <c r="Z25" s="8">
        <v>0.44842994589377499</v>
      </c>
      <c r="AA25" s="8">
        <v>5.2505056874772302</v>
      </c>
      <c r="AB25" s="8">
        <v>12.736344969245801</v>
      </c>
      <c r="AC25" s="8">
        <v>17.682339042600301</v>
      </c>
      <c r="AD25" s="8">
        <v>0</v>
      </c>
      <c r="AE25" s="8">
        <v>0.70786051002375205</v>
      </c>
      <c r="AF25" s="8">
        <v>0</v>
      </c>
      <c r="AG25" s="8">
        <v>0</v>
      </c>
      <c r="AH25" s="8">
        <v>3.5985119114932601E-2</v>
      </c>
      <c r="AI25" s="8">
        <v>0.74026151127483897</v>
      </c>
      <c r="AJ25" s="8">
        <v>14.2464245077848</v>
      </c>
      <c r="AK25" s="8">
        <v>0.71943553879998301</v>
      </c>
      <c r="AL25" s="8">
        <v>0.92094666967143402</v>
      </c>
      <c r="AM25" s="8">
        <v>1.30609152423804</v>
      </c>
      <c r="AN25" s="8">
        <v>2.0905017941119399</v>
      </c>
      <c r="AO25" s="8">
        <v>0</v>
      </c>
      <c r="AP25" s="8">
        <v>0.67463129741580696</v>
      </c>
      <c r="AQ25" s="8">
        <v>8.5210049339796203</v>
      </c>
      <c r="AR25" s="8">
        <v>2.2999495814084998</v>
      </c>
      <c r="AS25" s="8">
        <v>6.64340660583371</v>
      </c>
      <c r="AT25" s="8">
        <v>11.965099716795701</v>
      </c>
      <c r="AU25" s="8">
        <v>6.2722715885643696</v>
      </c>
      <c r="AV25" s="8">
        <v>0.33193006041944101</v>
      </c>
      <c r="AW25" s="8">
        <v>0</v>
      </c>
      <c r="AX25" s="8">
        <v>0</v>
      </c>
      <c r="AY25" s="8">
        <v>7.5532687515833103</v>
      </c>
      <c r="AZ25" s="8">
        <v>21.514048920005902</v>
      </c>
      <c r="BA25" s="8">
        <v>6.5880448841184203</v>
      </c>
      <c r="BB25" s="8">
        <v>0</v>
      </c>
      <c r="BC25" s="8">
        <v>15.624677821809801</v>
      </c>
      <c r="BD25" s="8">
        <v>1.1611124618789299</v>
      </c>
      <c r="BE25" s="8">
        <v>0</v>
      </c>
      <c r="BF25" s="8">
        <v>14.182724203544799</v>
      </c>
      <c r="BG25" s="8">
        <v>18.3264892832741</v>
      </c>
      <c r="BH25" s="8">
        <v>0</v>
      </c>
      <c r="BI25" s="8">
        <v>0.56679219968661099</v>
      </c>
      <c r="BJ25" s="8">
        <v>0</v>
      </c>
      <c r="BK25" s="8">
        <v>2.5466391989029198</v>
      </c>
      <c r="BL25" s="1"/>
    </row>
    <row r="26" spans="1:64" ht="13" x14ac:dyDescent="0.25">
      <c r="A26" s="1"/>
      <c r="B26" s="55"/>
      <c r="C26" s="80" t="s">
        <v>315</v>
      </c>
      <c r="D26" s="1"/>
      <c r="E26" s="1"/>
      <c r="F26" s="1"/>
      <c r="G26" s="1"/>
      <c r="H26" s="1"/>
      <c r="I26" s="1"/>
      <c r="J26" s="1"/>
      <c r="K26" s="1"/>
      <c r="L26" s="4" t="s">
        <v>11</v>
      </c>
      <c r="M26" s="8">
        <v>1.1000000000000001</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1.1000000000000001</v>
      </c>
      <c r="BD26" s="8">
        <v>0</v>
      </c>
      <c r="BE26" s="8">
        <v>0</v>
      </c>
      <c r="BF26" s="8">
        <v>0</v>
      </c>
      <c r="BG26" s="8">
        <v>0</v>
      </c>
      <c r="BH26" s="8">
        <v>0</v>
      </c>
      <c r="BI26" s="8">
        <v>0</v>
      </c>
      <c r="BJ26" s="8">
        <v>0</v>
      </c>
      <c r="BK26" s="8">
        <v>0</v>
      </c>
      <c r="BL26" s="1"/>
    </row>
    <row r="27" spans="1:64" ht="13" x14ac:dyDescent="0.25">
      <c r="A27" s="1"/>
      <c r="B27" s="55"/>
      <c r="C27" s="80" t="s">
        <v>99</v>
      </c>
      <c r="D27" s="1"/>
      <c r="E27" s="1"/>
      <c r="F27" s="1"/>
      <c r="G27" s="1"/>
      <c r="H27" s="1"/>
      <c r="I27" s="1"/>
      <c r="J27" s="1"/>
      <c r="K27" s="1"/>
      <c r="L27" s="4" t="s">
        <v>11</v>
      </c>
      <c r="M27" s="8">
        <v>6.5517770000000004</v>
      </c>
      <c r="N27" s="8">
        <v>0</v>
      </c>
      <c r="O27" s="8">
        <v>0</v>
      </c>
      <c r="P27" s="8">
        <v>0</v>
      </c>
      <c r="Q27" s="8">
        <v>0</v>
      </c>
      <c r="R27" s="8">
        <v>6.5517770000000004</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1"/>
    </row>
    <row r="28" spans="1:64" ht="13" x14ac:dyDescent="0.25">
      <c r="A28" s="1"/>
      <c r="B28" s="55"/>
      <c r="C28" s="80" t="s">
        <v>316</v>
      </c>
      <c r="D28" s="1"/>
      <c r="E28" s="1"/>
      <c r="F28" s="1"/>
      <c r="G28" s="1"/>
      <c r="H28" s="1"/>
      <c r="I28" s="1"/>
      <c r="J28" s="1"/>
      <c r="K28" s="1"/>
      <c r="L28" s="4" t="s">
        <v>11</v>
      </c>
      <c r="M28" s="8">
        <v>53.5</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53.5</v>
      </c>
      <c r="BI28" s="8">
        <v>0</v>
      </c>
      <c r="BJ28" s="8">
        <v>0</v>
      </c>
      <c r="BK28" s="8">
        <v>0</v>
      </c>
      <c r="BL28" s="1"/>
    </row>
    <row r="29" spans="1:64" ht="13" x14ac:dyDescent="0.25">
      <c r="A29" s="1"/>
      <c r="B29" s="55"/>
      <c r="C29" s="80" t="s">
        <v>101</v>
      </c>
      <c r="D29" s="29"/>
      <c r="E29" s="29"/>
      <c r="F29" s="29"/>
      <c r="G29" s="29"/>
      <c r="H29" s="29"/>
      <c r="I29" s="29"/>
      <c r="J29" s="29"/>
      <c r="K29" s="29"/>
      <c r="L29" s="4" t="s">
        <v>11</v>
      </c>
      <c r="M29" s="8">
        <v>949.03700000000026</v>
      </c>
      <c r="N29" s="8">
        <v>0</v>
      </c>
      <c r="O29" s="8">
        <v>0</v>
      </c>
      <c r="P29" s="8">
        <v>13.779426592449299</v>
      </c>
      <c r="Q29" s="8">
        <v>92.398337399466797</v>
      </c>
      <c r="R29" s="8">
        <v>25.513597980456801</v>
      </c>
      <c r="S29" s="8">
        <v>2.2252326222341998</v>
      </c>
      <c r="T29" s="8">
        <v>2.1887628427725798</v>
      </c>
      <c r="U29" s="8">
        <v>0</v>
      </c>
      <c r="V29" s="8">
        <v>0.678236446956343</v>
      </c>
      <c r="W29" s="8">
        <v>18.6657314535593</v>
      </c>
      <c r="X29" s="8">
        <v>1.9507048134011999</v>
      </c>
      <c r="Y29" s="8">
        <v>13.051783183837101</v>
      </c>
      <c r="Z29" s="8">
        <v>0</v>
      </c>
      <c r="AA29" s="8">
        <v>15.613014779043899</v>
      </c>
      <c r="AB29" s="8">
        <v>127.807508185559</v>
      </c>
      <c r="AC29" s="8">
        <v>16.417382014961401</v>
      </c>
      <c r="AD29" s="8">
        <v>0.25199014114402302</v>
      </c>
      <c r="AE29" s="8">
        <v>1.5152129807928401</v>
      </c>
      <c r="AF29" s="8">
        <v>0</v>
      </c>
      <c r="AG29" s="8">
        <v>0</v>
      </c>
      <c r="AH29" s="8">
        <v>0</v>
      </c>
      <c r="AI29" s="8">
        <v>49.427589372955701</v>
      </c>
      <c r="AJ29" s="8">
        <v>13.6005704977101</v>
      </c>
      <c r="AK29" s="8">
        <v>4.4769363713097103</v>
      </c>
      <c r="AL29" s="8">
        <v>5.0109786074540201</v>
      </c>
      <c r="AM29" s="8">
        <v>64.411455687959105</v>
      </c>
      <c r="AN29" s="8">
        <v>1.5152129807928401</v>
      </c>
      <c r="AO29" s="8">
        <v>0</v>
      </c>
      <c r="AP29" s="8">
        <v>3.52828161087798</v>
      </c>
      <c r="AQ29" s="8">
        <v>31.800338010667101</v>
      </c>
      <c r="AR29" s="8">
        <v>18.678468890738898</v>
      </c>
      <c r="AS29" s="8">
        <v>27.9687359032621</v>
      </c>
      <c r="AT29" s="8">
        <v>86.326555101584603</v>
      </c>
      <c r="AU29" s="8">
        <v>2.9982037405676998</v>
      </c>
      <c r="AV29" s="8">
        <v>0</v>
      </c>
      <c r="AW29" s="8">
        <v>0</v>
      </c>
      <c r="AX29" s="8">
        <v>0</v>
      </c>
      <c r="AY29" s="8">
        <v>5.3508246226876901</v>
      </c>
      <c r="AZ29" s="8">
        <v>115.031500715456</v>
      </c>
      <c r="BA29" s="8">
        <v>1.0326208339537299</v>
      </c>
      <c r="BB29" s="8">
        <v>0</v>
      </c>
      <c r="BC29" s="8">
        <v>0</v>
      </c>
      <c r="BD29" s="8">
        <v>0</v>
      </c>
      <c r="BE29" s="8">
        <v>52.410919972311902</v>
      </c>
      <c r="BF29" s="8">
        <v>7.2540335600434602</v>
      </c>
      <c r="BG29" s="8">
        <v>110.462624085139</v>
      </c>
      <c r="BH29" s="8">
        <v>10.835216594451399</v>
      </c>
      <c r="BI29" s="8">
        <v>2.2252326222341998</v>
      </c>
      <c r="BJ29" s="8">
        <v>2.63377878120835</v>
      </c>
      <c r="BK29" s="8">
        <v>0</v>
      </c>
      <c r="BL29" s="1"/>
    </row>
    <row r="30" spans="1:64" ht="13" x14ac:dyDescent="0.25">
      <c r="A30" s="1"/>
      <c r="B30" s="55"/>
      <c r="C30" s="80" t="s">
        <v>102</v>
      </c>
      <c r="D30" s="1"/>
      <c r="E30" s="1"/>
      <c r="F30" s="1"/>
      <c r="G30" s="1"/>
      <c r="H30" s="1"/>
      <c r="I30" s="1"/>
      <c r="J30" s="1"/>
      <c r="K30" s="1"/>
      <c r="L30" s="4" t="s">
        <v>11</v>
      </c>
      <c r="M30" s="8">
        <v>22.638999999999999</v>
      </c>
      <c r="N30" s="8">
        <v>0</v>
      </c>
      <c r="O30" s="8">
        <v>0</v>
      </c>
      <c r="P30" s="8">
        <v>0</v>
      </c>
      <c r="Q30" s="8">
        <v>0</v>
      </c>
      <c r="R30" s="8">
        <v>0</v>
      </c>
      <c r="S30" s="8">
        <v>22.638999999999999</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1"/>
    </row>
    <row r="31" spans="1:64" ht="13" x14ac:dyDescent="0.25">
      <c r="A31" s="1"/>
      <c r="B31" s="55"/>
      <c r="C31" s="80" t="s">
        <v>677</v>
      </c>
      <c r="D31" s="1"/>
      <c r="E31" s="1"/>
      <c r="F31" s="1"/>
      <c r="G31" s="1"/>
      <c r="H31" s="1"/>
      <c r="I31" s="1"/>
      <c r="J31" s="1"/>
      <c r="K31" s="1"/>
      <c r="L31" s="4" t="s">
        <v>11</v>
      </c>
      <c r="M31" s="8">
        <v>3.2139943</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3.2139943</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1"/>
    </row>
    <row r="32" spans="1:64" ht="13" x14ac:dyDescent="0.25">
      <c r="A32" s="1"/>
      <c r="B32" s="55"/>
      <c r="C32" s="80" t="s">
        <v>104</v>
      </c>
      <c r="D32" s="1"/>
      <c r="E32" s="1"/>
      <c r="F32" s="1"/>
      <c r="G32" s="1"/>
      <c r="H32" s="1"/>
      <c r="I32" s="1"/>
      <c r="J32" s="1"/>
      <c r="K32" s="1"/>
      <c r="L32" s="4" t="s">
        <v>11</v>
      </c>
      <c r="M32" s="8">
        <v>7.55</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7.55</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1"/>
    </row>
    <row r="33" spans="1:64" ht="13" x14ac:dyDescent="0.25">
      <c r="A33" s="1"/>
      <c r="B33" s="55"/>
      <c r="C33" s="80" t="s">
        <v>320</v>
      </c>
      <c r="D33" s="29"/>
      <c r="E33" s="29"/>
      <c r="F33" s="29"/>
      <c r="G33" s="29"/>
      <c r="H33" s="29"/>
      <c r="I33" s="29"/>
      <c r="J33" s="29"/>
      <c r="K33" s="29"/>
      <c r="L33" s="4" t="s">
        <v>11</v>
      </c>
      <c r="M33" s="8">
        <v>113.208</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113.208</v>
      </c>
      <c r="AZ33" s="8">
        <v>0</v>
      </c>
      <c r="BA33" s="8">
        <v>0</v>
      </c>
      <c r="BB33" s="8">
        <v>0</v>
      </c>
      <c r="BC33" s="8">
        <v>0</v>
      </c>
      <c r="BD33" s="8">
        <v>0</v>
      </c>
      <c r="BE33" s="8">
        <v>0</v>
      </c>
      <c r="BF33" s="8">
        <v>0</v>
      </c>
      <c r="BG33" s="8">
        <v>0</v>
      </c>
      <c r="BH33" s="8">
        <v>0</v>
      </c>
      <c r="BI33" s="8">
        <v>0</v>
      </c>
      <c r="BJ33" s="8">
        <v>0</v>
      </c>
      <c r="BK33" s="8">
        <v>0</v>
      </c>
      <c r="BL33" s="1"/>
    </row>
    <row r="34" spans="1:64" ht="13" x14ac:dyDescent="0.25">
      <c r="A34" s="1"/>
      <c r="B34" s="55"/>
      <c r="C34" s="80" t="s">
        <v>106</v>
      </c>
      <c r="D34" s="29"/>
      <c r="E34" s="29"/>
      <c r="F34" s="29"/>
      <c r="G34" s="29"/>
      <c r="H34" s="29"/>
      <c r="I34" s="29"/>
      <c r="J34" s="29"/>
      <c r="K34" s="29"/>
      <c r="L34" s="4" t="s">
        <v>11</v>
      </c>
      <c r="M34" s="8">
        <v>0.23400000000000001</v>
      </c>
      <c r="N34" s="8">
        <v>0</v>
      </c>
      <c r="O34" s="8">
        <v>0</v>
      </c>
      <c r="P34" s="8">
        <v>0</v>
      </c>
      <c r="Q34" s="8">
        <v>0</v>
      </c>
      <c r="R34" s="8">
        <v>0</v>
      </c>
      <c r="S34" s="8">
        <v>0</v>
      </c>
      <c r="T34" s="8">
        <v>0</v>
      </c>
      <c r="U34" s="8">
        <v>0</v>
      </c>
      <c r="V34" s="8">
        <v>0</v>
      </c>
      <c r="W34" s="8">
        <v>0</v>
      </c>
      <c r="X34" s="8">
        <v>0</v>
      </c>
      <c r="Y34" s="8">
        <v>0</v>
      </c>
      <c r="Z34" s="8">
        <v>0</v>
      </c>
      <c r="AA34" s="8">
        <v>0.23400000000000001</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1"/>
    </row>
    <row r="35" spans="1:64" ht="13" x14ac:dyDescent="0.25">
      <c r="A35" s="1"/>
      <c r="B35" s="55"/>
      <c r="C35" s="80" t="s">
        <v>107</v>
      </c>
      <c r="D35" s="1"/>
      <c r="E35" s="1"/>
      <c r="F35" s="1"/>
      <c r="G35" s="1"/>
      <c r="H35" s="1"/>
      <c r="I35" s="1"/>
      <c r="J35" s="1"/>
      <c r="K35" s="1"/>
      <c r="L35" s="4" t="s">
        <v>11</v>
      </c>
      <c r="M35" s="8">
        <v>18.8</v>
      </c>
      <c r="N35" s="8">
        <v>0</v>
      </c>
      <c r="O35" s="8">
        <v>0</v>
      </c>
      <c r="P35" s="8">
        <v>0</v>
      </c>
      <c r="Q35" s="8">
        <v>0</v>
      </c>
      <c r="R35" s="8">
        <v>0</v>
      </c>
      <c r="S35" s="8">
        <v>0</v>
      </c>
      <c r="T35" s="8">
        <v>0</v>
      </c>
      <c r="U35" s="8">
        <v>0</v>
      </c>
      <c r="V35" s="8">
        <v>0</v>
      </c>
      <c r="W35" s="8">
        <v>0</v>
      </c>
      <c r="X35" s="8">
        <v>0</v>
      </c>
      <c r="Y35" s="8">
        <v>0</v>
      </c>
      <c r="Z35" s="8">
        <v>0</v>
      </c>
      <c r="AA35" s="8">
        <v>18.8</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1"/>
    </row>
    <row r="36" spans="1:64" ht="13" x14ac:dyDescent="0.25">
      <c r="A36" s="1"/>
      <c r="B36" s="55"/>
      <c r="C36" s="80" t="s">
        <v>109</v>
      </c>
      <c r="D36" s="1"/>
      <c r="E36" s="1"/>
      <c r="F36" s="1"/>
      <c r="G36" s="1"/>
      <c r="H36" s="1"/>
      <c r="I36" s="1"/>
      <c r="J36" s="1"/>
      <c r="K36" s="1"/>
      <c r="L36" s="4" t="s">
        <v>11</v>
      </c>
      <c r="M36" s="8">
        <v>18.821000000000002</v>
      </c>
      <c r="N36" s="8">
        <v>0</v>
      </c>
      <c r="O36" s="8">
        <v>0</v>
      </c>
      <c r="P36" s="8">
        <v>0</v>
      </c>
      <c r="Q36" s="8">
        <v>0</v>
      </c>
      <c r="R36" s="8">
        <v>0</v>
      </c>
      <c r="S36" s="8">
        <v>0</v>
      </c>
      <c r="T36" s="8">
        <v>0</v>
      </c>
      <c r="U36" s="8">
        <v>0</v>
      </c>
      <c r="V36" s="8">
        <v>0</v>
      </c>
      <c r="W36" s="8">
        <v>0</v>
      </c>
      <c r="X36" s="8">
        <v>0</v>
      </c>
      <c r="Y36" s="8">
        <v>0</v>
      </c>
      <c r="Z36" s="8">
        <v>0</v>
      </c>
      <c r="AA36" s="8">
        <v>18.821000000000002</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1"/>
    </row>
    <row r="37" spans="1:64" ht="13" x14ac:dyDescent="0.25">
      <c r="A37" s="1"/>
      <c r="B37" s="55"/>
      <c r="C37" s="80" t="s">
        <v>111</v>
      </c>
      <c r="D37" s="29"/>
      <c r="E37" s="29"/>
      <c r="F37" s="29"/>
      <c r="G37" s="29"/>
      <c r="H37" s="29"/>
      <c r="I37" s="29"/>
      <c r="J37" s="29"/>
      <c r="K37" s="29"/>
      <c r="L37" s="4" t="s">
        <v>11</v>
      </c>
      <c r="M37" s="8">
        <v>2.4463119999999998</v>
      </c>
      <c r="N37" s="8">
        <v>0</v>
      </c>
      <c r="O37" s="8">
        <v>0</v>
      </c>
      <c r="P37" s="8">
        <v>0</v>
      </c>
      <c r="Q37" s="8">
        <v>0</v>
      </c>
      <c r="R37" s="8">
        <v>0</v>
      </c>
      <c r="S37" s="8">
        <v>0</v>
      </c>
      <c r="T37" s="8">
        <v>2.4463119999999998</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1"/>
    </row>
    <row r="38" spans="1:64" ht="13" x14ac:dyDescent="0.25">
      <c r="A38" s="1"/>
      <c r="B38" s="55"/>
      <c r="C38" s="80" t="s">
        <v>638</v>
      </c>
      <c r="D38" s="1"/>
      <c r="E38" s="1"/>
      <c r="F38" s="1"/>
      <c r="G38" s="1"/>
      <c r="H38" s="1"/>
      <c r="I38" s="1"/>
      <c r="J38" s="1"/>
      <c r="K38" s="1"/>
      <c r="L38" s="4" t="s">
        <v>11</v>
      </c>
      <c r="M38" s="8">
        <v>2.9448539999999999</v>
      </c>
      <c r="N38" s="8">
        <v>0</v>
      </c>
      <c r="O38" s="8">
        <v>0</v>
      </c>
      <c r="P38" s="8">
        <v>0</v>
      </c>
      <c r="Q38" s="8">
        <v>0</v>
      </c>
      <c r="R38" s="8">
        <v>0</v>
      </c>
      <c r="S38" s="8">
        <v>0</v>
      </c>
      <c r="T38" s="8">
        <v>0</v>
      </c>
      <c r="U38" s="8">
        <v>0</v>
      </c>
      <c r="V38" s="8">
        <v>0</v>
      </c>
      <c r="W38" s="8">
        <v>0</v>
      </c>
      <c r="X38" s="8">
        <v>0</v>
      </c>
      <c r="Y38" s="8">
        <v>0</v>
      </c>
      <c r="Z38" s="8">
        <v>1.0448539999999999</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1.9</v>
      </c>
      <c r="BD38" s="8">
        <v>0</v>
      </c>
      <c r="BE38" s="8">
        <v>0</v>
      </c>
      <c r="BF38" s="8">
        <v>0</v>
      </c>
      <c r="BG38" s="8">
        <v>0</v>
      </c>
      <c r="BH38" s="8">
        <v>0</v>
      </c>
      <c r="BI38" s="8">
        <v>0</v>
      </c>
      <c r="BJ38" s="8">
        <v>0</v>
      </c>
      <c r="BK38" s="8">
        <v>0</v>
      </c>
      <c r="BL38" s="1"/>
    </row>
    <row r="39" spans="1:64" ht="13" x14ac:dyDescent="0.25">
      <c r="A39" s="1"/>
      <c r="B39" s="55"/>
      <c r="C39" s="80" t="s">
        <v>678</v>
      </c>
      <c r="D39" s="29"/>
      <c r="E39" s="29"/>
      <c r="F39" s="29"/>
      <c r="G39" s="29"/>
      <c r="H39" s="29"/>
      <c r="I39" s="29"/>
      <c r="J39" s="29"/>
      <c r="K39" s="29"/>
      <c r="L39" s="4" t="s">
        <v>11</v>
      </c>
      <c r="M39" s="8">
        <v>0.40982600000000002</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0.40982600000000002</v>
      </c>
      <c r="BG39" s="8">
        <v>0</v>
      </c>
      <c r="BH39" s="8">
        <v>0</v>
      </c>
      <c r="BI39" s="8">
        <v>0</v>
      </c>
      <c r="BJ39" s="8">
        <v>0</v>
      </c>
      <c r="BK39" s="8">
        <v>0</v>
      </c>
      <c r="BL39" s="1"/>
    </row>
    <row r="40" spans="1:64" ht="13" x14ac:dyDescent="0.25">
      <c r="A40" s="1"/>
      <c r="B40" s="55"/>
      <c r="C40" s="80" t="s">
        <v>325</v>
      </c>
      <c r="D40" s="29"/>
      <c r="E40" s="29"/>
      <c r="F40" s="29"/>
      <c r="G40" s="29"/>
      <c r="H40" s="29"/>
      <c r="I40" s="29"/>
      <c r="J40" s="29"/>
      <c r="K40" s="29"/>
      <c r="L40" s="4" t="s">
        <v>11</v>
      </c>
      <c r="M40" s="8">
        <v>0.86212599999999995</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5.9123000000000002E-2</v>
      </c>
      <c r="AP40" s="8">
        <v>0</v>
      </c>
      <c r="AQ40" s="8">
        <v>5.9748999999999997E-2</v>
      </c>
      <c r="AR40" s="8">
        <v>0</v>
      </c>
      <c r="AS40" s="8">
        <v>0</v>
      </c>
      <c r="AT40" s="8">
        <v>0</v>
      </c>
      <c r="AU40" s="8">
        <v>0</v>
      </c>
      <c r="AV40" s="8">
        <v>0</v>
      </c>
      <c r="AW40" s="8">
        <v>0</v>
      </c>
      <c r="AX40" s="8">
        <v>0</v>
      </c>
      <c r="AY40" s="8">
        <v>0.06</v>
      </c>
      <c r="AZ40" s="8">
        <v>0</v>
      </c>
      <c r="BA40" s="8">
        <v>0</v>
      </c>
      <c r="BB40" s="8">
        <v>0</v>
      </c>
      <c r="BC40" s="8">
        <v>5.5737000000000002E-2</v>
      </c>
      <c r="BD40" s="8">
        <v>0</v>
      </c>
      <c r="BE40" s="8">
        <v>0</v>
      </c>
      <c r="BF40" s="8">
        <v>0.62751699999999999</v>
      </c>
      <c r="BG40" s="8">
        <v>0</v>
      </c>
      <c r="BH40" s="8">
        <v>0</v>
      </c>
      <c r="BI40" s="8">
        <v>0</v>
      </c>
      <c r="BJ40" s="8">
        <v>0</v>
      </c>
      <c r="BK40" s="8">
        <v>0</v>
      </c>
      <c r="BL40" s="1"/>
    </row>
    <row r="41" spans="1:64" ht="13" x14ac:dyDescent="0.25">
      <c r="A41" s="1"/>
      <c r="B41" s="55"/>
      <c r="C41" s="80" t="s">
        <v>483</v>
      </c>
      <c r="D41" s="29"/>
      <c r="E41" s="29"/>
      <c r="F41" s="29"/>
      <c r="G41" s="29"/>
      <c r="H41" s="29"/>
      <c r="I41" s="29"/>
      <c r="J41" s="29"/>
      <c r="K41" s="29"/>
      <c r="L41" s="4" t="s">
        <v>11</v>
      </c>
      <c r="M41" s="8">
        <v>0.78065600000000002</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0.78065600000000002</v>
      </c>
      <c r="BJ41" s="8">
        <v>0</v>
      </c>
      <c r="BK41" s="8">
        <v>0</v>
      </c>
      <c r="BL41" s="1"/>
    </row>
    <row r="42" spans="1:64" ht="13" x14ac:dyDescent="0.25">
      <c r="A42" s="1"/>
      <c r="B42" s="55"/>
      <c r="C42" s="80" t="s">
        <v>112</v>
      </c>
      <c r="D42" s="1"/>
      <c r="E42" s="1"/>
      <c r="F42" s="1"/>
      <c r="G42" s="1"/>
      <c r="H42" s="1"/>
      <c r="I42" s="1"/>
      <c r="J42" s="1"/>
      <c r="K42" s="1"/>
      <c r="L42" s="4" t="s">
        <v>11</v>
      </c>
      <c r="M42" s="8">
        <v>34.873429999999978</v>
      </c>
      <c r="N42" s="8">
        <v>0.213558</v>
      </c>
      <c r="O42" s="8">
        <v>0.89799100000000098</v>
      </c>
      <c r="P42" s="8">
        <v>0</v>
      </c>
      <c r="Q42" s="8">
        <v>0</v>
      </c>
      <c r="R42" s="8">
        <v>0</v>
      </c>
      <c r="S42" s="8">
        <v>0</v>
      </c>
      <c r="T42" s="8">
        <v>0</v>
      </c>
      <c r="U42" s="8">
        <v>0</v>
      </c>
      <c r="V42" s="8">
        <v>0</v>
      </c>
      <c r="W42" s="8">
        <v>0.51734099999999905</v>
      </c>
      <c r="X42" s="8">
        <v>0</v>
      </c>
      <c r="Y42" s="8">
        <v>0</v>
      </c>
      <c r="Z42" s="8">
        <v>1.2816829999999999</v>
      </c>
      <c r="AA42" s="8">
        <v>0</v>
      </c>
      <c r="AB42" s="8">
        <v>0.281667</v>
      </c>
      <c r="AC42" s="8">
        <v>1.06372</v>
      </c>
      <c r="AD42" s="8">
        <v>0</v>
      </c>
      <c r="AE42" s="8">
        <v>0</v>
      </c>
      <c r="AF42" s="8">
        <v>2.4396000000000001E-2</v>
      </c>
      <c r="AG42" s="8">
        <v>0</v>
      </c>
      <c r="AH42" s="8">
        <v>0</v>
      </c>
      <c r="AI42" s="8">
        <v>0</v>
      </c>
      <c r="AJ42" s="8">
        <v>0.57811999999999897</v>
      </c>
      <c r="AK42" s="8">
        <v>0</v>
      </c>
      <c r="AL42" s="8">
        <v>0.36088999999999899</v>
      </c>
      <c r="AM42" s="8">
        <v>0.1062</v>
      </c>
      <c r="AN42" s="8">
        <v>0.44730900000000001</v>
      </c>
      <c r="AO42" s="8">
        <v>0.52346000000000104</v>
      </c>
      <c r="AP42" s="8">
        <v>0.333538</v>
      </c>
      <c r="AQ42" s="8">
        <v>5.31014099999999</v>
      </c>
      <c r="AR42" s="8">
        <v>1.0648880000000001</v>
      </c>
      <c r="AS42" s="8">
        <v>0</v>
      </c>
      <c r="AT42" s="8">
        <v>1.944898</v>
      </c>
      <c r="AU42" s="8">
        <v>0.28155999999999998</v>
      </c>
      <c r="AV42" s="8">
        <v>0.94540299999999999</v>
      </c>
      <c r="AW42" s="8">
        <v>9.4718999999999803E-2</v>
      </c>
      <c r="AX42" s="8">
        <v>0</v>
      </c>
      <c r="AY42" s="8">
        <v>1.4935639999999999</v>
      </c>
      <c r="AZ42" s="8">
        <v>3.5699960000000002</v>
      </c>
      <c r="BA42" s="8">
        <v>0.69187299999999896</v>
      </c>
      <c r="BB42" s="8">
        <v>0.26130399999999998</v>
      </c>
      <c r="BC42" s="8">
        <v>9.4666439999999898</v>
      </c>
      <c r="BD42" s="8">
        <v>0</v>
      </c>
      <c r="BE42" s="8">
        <v>0</v>
      </c>
      <c r="BF42" s="8">
        <v>0.57067299999999999</v>
      </c>
      <c r="BG42" s="8">
        <v>2.2508110000000001</v>
      </c>
      <c r="BH42" s="8">
        <v>0.29708299999999999</v>
      </c>
      <c r="BI42" s="8">
        <v>0</v>
      </c>
      <c r="BJ42" s="8">
        <v>0</v>
      </c>
      <c r="BK42" s="8">
        <v>0</v>
      </c>
      <c r="BL42" s="1"/>
    </row>
    <row r="43" spans="1:64" ht="13" x14ac:dyDescent="0.25">
      <c r="A43" s="1"/>
      <c r="B43" s="55"/>
      <c r="C43" s="80" t="s">
        <v>113</v>
      </c>
      <c r="D43" s="1"/>
      <c r="E43" s="1"/>
      <c r="F43" s="1"/>
      <c r="G43" s="1"/>
      <c r="H43" s="1"/>
      <c r="I43" s="1"/>
      <c r="J43" s="1"/>
      <c r="K43" s="1"/>
      <c r="L43" s="4" t="s">
        <v>11</v>
      </c>
      <c r="M43" s="8">
        <v>24.214240999999998</v>
      </c>
      <c r="N43" s="8">
        <v>1.1894999999999999E-2</v>
      </c>
      <c r="O43" s="8">
        <v>9.8457000000000003E-2</v>
      </c>
      <c r="P43" s="8">
        <v>0.239537</v>
      </c>
      <c r="Q43" s="8">
        <v>2.5742999999999901E-2</v>
      </c>
      <c r="R43" s="8">
        <v>1.6379999999999999E-2</v>
      </c>
      <c r="S43" s="8">
        <v>0</v>
      </c>
      <c r="T43" s="8">
        <v>4.1399999999999999E-2</v>
      </c>
      <c r="U43" s="8">
        <v>0</v>
      </c>
      <c r="V43" s="8">
        <v>2.0339999999999998E-3</v>
      </c>
      <c r="W43" s="8">
        <v>6.7933000000000104E-2</v>
      </c>
      <c r="X43" s="8">
        <v>0</v>
      </c>
      <c r="Y43" s="8">
        <v>9.8510000000000097E-2</v>
      </c>
      <c r="Z43" s="8">
        <v>0.41736299999999898</v>
      </c>
      <c r="AA43" s="8">
        <v>0</v>
      </c>
      <c r="AB43" s="8">
        <v>1.3418300000000001</v>
      </c>
      <c r="AC43" s="8">
        <v>2.1450399999999998</v>
      </c>
      <c r="AD43" s="8">
        <v>0.95660100000000103</v>
      </c>
      <c r="AE43" s="8">
        <v>0.51831000000000005</v>
      </c>
      <c r="AF43" s="8">
        <v>0.54002500000000098</v>
      </c>
      <c r="AG43" s="8">
        <v>9.9257999999999999E-2</v>
      </c>
      <c r="AH43" s="8">
        <v>0.32264500000000002</v>
      </c>
      <c r="AI43" s="8">
        <v>0</v>
      </c>
      <c r="AJ43" s="8">
        <v>0.77842899999999904</v>
      </c>
      <c r="AK43" s="8">
        <v>0.67088599999999998</v>
      </c>
      <c r="AL43" s="8">
        <v>0.20281099999999999</v>
      </c>
      <c r="AM43" s="8">
        <v>7.9568000000000097E-2</v>
      </c>
      <c r="AN43" s="8">
        <v>1.8708039999999999</v>
      </c>
      <c r="AO43" s="8">
        <v>0.58747400000000105</v>
      </c>
      <c r="AP43" s="8">
        <v>0.213535</v>
      </c>
      <c r="AQ43" s="8">
        <v>2.7281420000000001</v>
      </c>
      <c r="AR43" s="8">
        <v>0.92498000000000102</v>
      </c>
      <c r="AS43" s="8">
        <v>0</v>
      </c>
      <c r="AT43" s="8">
        <v>0.31499499999999903</v>
      </c>
      <c r="AU43" s="8">
        <v>1.5752699999999999</v>
      </c>
      <c r="AV43" s="8">
        <v>1.333494</v>
      </c>
      <c r="AW43" s="8">
        <v>0.256377999999999</v>
      </c>
      <c r="AX43" s="8">
        <v>7.8950000000000103E-2</v>
      </c>
      <c r="AY43" s="8">
        <v>0.39840799999999998</v>
      </c>
      <c r="AZ43" s="8">
        <v>0.35900599999999999</v>
      </c>
      <c r="BA43" s="8">
        <v>3.4566999999999903E-2</v>
      </c>
      <c r="BB43" s="8">
        <v>8.4835999999999898E-2</v>
      </c>
      <c r="BC43" s="8">
        <v>3.780389</v>
      </c>
      <c r="BD43" s="8">
        <v>0.24490800000000101</v>
      </c>
      <c r="BE43" s="8">
        <v>0.02</v>
      </c>
      <c r="BF43" s="8">
        <v>8.2694000000000004E-2</v>
      </c>
      <c r="BG43" s="8">
        <v>0.306085</v>
      </c>
      <c r="BH43" s="8">
        <v>0</v>
      </c>
      <c r="BI43" s="8">
        <v>0.34467100000000001</v>
      </c>
      <c r="BJ43" s="8">
        <v>0</v>
      </c>
      <c r="BK43" s="8">
        <v>0</v>
      </c>
      <c r="BL43" s="1"/>
    </row>
    <row r="44" spans="1:64" ht="13" x14ac:dyDescent="0.25">
      <c r="A44" s="1"/>
      <c r="B44" s="55"/>
      <c r="C44" s="80" t="s">
        <v>114</v>
      </c>
      <c r="D44" s="1"/>
      <c r="E44" s="1"/>
      <c r="F44" s="1"/>
      <c r="G44" s="1"/>
      <c r="H44" s="1"/>
      <c r="I44" s="1"/>
      <c r="J44" s="1"/>
      <c r="K44" s="1"/>
      <c r="L44" s="4" t="s">
        <v>11</v>
      </c>
      <c r="M44" s="8">
        <v>12.435404999999987</v>
      </c>
      <c r="N44" s="8">
        <v>2.0920999999999999E-2</v>
      </c>
      <c r="O44" s="8">
        <v>2.4962000000000002E-2</v>
      </c>
      <c r="P44" s="8">
        <v>4.9998000000000001E-2</v>
      </c>
      <c r="Q44" s="8">
        <v>0.18107000000000001</v>
      </c>
      <c r="R44" s="8">
        <v>0</v>
      </c>
      <c r="S44" s="8">
        <v>0</v>
      </c>
      <c r="T44" s="8">
        <v>2.4999999999999901E-2</v>
      </c>
      <c r="U44" s="8">
        <v>0</v>
      </c>
      <c r="V44" s="8">
        <v>0.05</v>
      </c>
      <c r="W44" s="8">
        <v>8.0308999999999894E-2</v>
      </c>
      <c r="X44" s="8">
        <v>0</v>
      </c>
      <c r="Y44" s="8">
        <v>0</v>
      </c>
      <c r="Z44" s="8">
        <v>0.20322399999999999</v>
      </c>
      <c r="AA44" s="8">
        <v>0</v>
      </c>
      <c r="AB44" s="8">
        <v>1.1339619999999999</v>
      </c>
      <c r="AC44" s="8">
        <v>0.62360399999999905</v>
      </c>
      <c r="AD44" s="8">
        <v>0.248690999999999</v>
      </c>
      <c r="AE44" s="8">
        <v>0.107932</v>
      </c>
      <c r="AF44" s="8">
        <v>4.2500000000000003E-2</v>
      </c>
      <c r="AG44" s="8">
        <v>0</v>
      </c>
      <c r="AH44" s="8">
        <v>5.0917999999999998E-2</v>
      </c>
      <c r="AI44" s="8">
        <v>2.9999999999999898E-2</v>
      </c>
      <c r="AJ44" s="8">
        <v>0.991039</v>
      </c>
      <c r="AK44" s="8">
        <v>0.44127499999999997</v>
      </c>
      <c r="AL44" s="8">
        <v>0.27853699999999998</v>
      </c>
      <c r="AM44" s="8">
        <v>2.4999999999999901E-2</v>
      </c>
      <c r="AN44" s="8">
        <v>0.36283100000000001</v>
      </c>
      <c r="AO44" s="8">
        <v>0.17436499999999999</v>
      </c>
      <c r="AP44" s="8">
        <v>0.12488299999999999</v>
      </c>
      <c r="AQ44" s="8">
        <v>1.52433999999999</v>
      </c>
      <c r="AR44" s="8">
        <v>0.26854499999999998</v>
      </c>
      <c r="AS44" s="8">
        <v>0</v>
      </c>
      <c r="AT44" s="8">
        <v>0.34150799999999998</v>
      </c>
      <c r="AU44" s="8">
        <v>0.25287399999999999</v>
      </c>
      <c r="AV44" s="8">
        <v>0.51824599999999998</v>
      </c>
      <c r="AW44" s="8">
        <v>0.21749499999999999</v>
      </c>
      <c r="AX44" s="8">
        <v>2.4999999999999901E-2</v>
      </c>
      <c r="AY44" s="8">
        <v>2.4999999999999901E-2</v>
      </c>
      <c r="AZ44" s="8">
        <v>0.31448700000000002</v>
      </c>
      <c r="BA44" s="8">
        <v>0.14918899999999999</v>
      </c>
      <c r="BB44" s="8">
        <v>0</v>
      </c>
      <c r="BC44" s="8">
        <v>2.9367040000000002</v>
      </c>
      <c r="BD44" s="8">
        <v>0.166625</v>
      </c>
      <c r="BE44" s="8">
        <v>5.5E-2</v>
      </c>
      <c r="BF44" s="8">
        <v>3.7191000000000002E-2</v>
      </c>
      <c r="BG44" s="8">
        <v>0.24687100000000001</v>
      </c>
      <c r="BH44" s="8">
        <v>4.9771999999999997E-2</v>
      </c>
      <c r="BI44" s="8">
        <v>3.5536999999999999E-2</v>
      </c>
      <c r="BJ44" s="8">
        <v>0</v>
      </c>
      <c r="BK44" s="8">
        <v>0</v>
      </c>
      <c r="BL44" s="1"/>
    </row>
    <row r="45" spans="1:64" ht="13" x14ac:dyDescent="0.25">
      <c r="A45" s="1"/>
      <c r="B45" s="55"/>
      <c r="C45" s="80" t="s">
        <v>115</v>
      </c>
      <c r="D45" s="1"/>
      <c r="E45" s="1"/>
      <c r="F45" s="1"/>
      <c r="G45" s="1"/>
      <c r="H45" s="1"/>
      <c r="I45" s="1"/>
      <c r="J45" s="1"/>
      <c r="K45" s="1"/>
      <c r="L45" s="4" t="s">
        <v>11</v>
      </c>
      <c r="M45" s="8">
        <v>8.2479999999999993</v>
      </c>
      <c r="N45" s="8">
        <v>0</v>
      </c>
      <c r="O45" s="8">
        <v>0</v>
      </c>
      <c r="P45" s="8">
        <v>0</v>
      </c>
      <c r="Q45" s="8">
        <v>0</v>
      </c>
      <c r="R45" s="8">
        <v>0</v>
      </c>
      <c r="S45" s="8">
        <v>0</v>
      </c>
      <c r="T45" s="8">
        <v>0</v>
      </c>
      <c r="U45" s="8">
        <v>0</v>
      </c>
      <c r="V45" s="8">
        <v>0</v>
      </c>
      <c r="W45" s="8">
        <v>0</v>
      </c>
      <c r="X45" s="8">
        <v>0</v>
      </c>
      <c r="Y45" s="8">
        <v>0</v>
      </c>
      <c r="Z45" s="8">
        <v>0</v>
      </c>
      <c r="AA45" s="8">
        <v>8.2479999999999993</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1"/>
    </row>
    <row r="46" spans="1:64" ht="13" x14ac:dyDescent="0.25">
      <c r="A46" s="1"/>
      <c r="B46" s="55"/>
      <c r="C46" s="80" t="s">
        <v>118</v>
      </c>
      <c r="D46" s="1"/>
      <c r="E46" s="1"/>
      <c r="F46" s="1"/>
      <c r="G46" s="1"/>
      <c r="H46" s="1"/>
      <c r="I46" s="1"/>
      <c r="J46" s="1"/>
      <c r="K46" s="1"/>
      <c r="L46" s="4" t="s">
        <v>11</v>
      </c>
      <c r="M46" s="8">
        <v>31.25</v>
      </c>
      <c r="N46" s="8">
        <v>0</v>
      </c>
      <c r="O46" s="8">
        <v>0</v>
      </c>
      <c r="P46" s="8">
        <v>0</v>
      </c>
      <c r="Q46" s="8">
        <v>0</v>
      </c>
      <c r="R46" s="8">
        <v>0</v>
      </c>
      <c r="S46" s="8">
        <v>0</v>
      </c>
      <c r="T46" s="8">
        <v>0</v>
      </c>
      <c r="U46" s="8">
        <v>0</v>
      </c>
      <c r="V46" s="8">
        <v>0</v>
      </c>
      <c r="W46" s="8">
        <v>0</v>
      </c>
      <c r="X46" s="8">
        <v>0</v>
      </c>
      <c r="Y46" s="8">
        <v>0</v>
      </c>
      <c r="Z46" s="8">
        <v>0</v>
      </c>
      <c r="AA46" s="8">
        <v>0</v>
      </c>
      <c r="AB46" s="8">
        <v>31.25</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1"/>
    </row>
    <row r="47" spans="1:64" ht="13" x14ac:dyDescent="0.25">
      <c r="A47" s="1"/>
      <c r="B47" s="55"/>
      <c r="C47" s="80" t="s">
        <v>119</v>
      </c>
      <c r="D47" s="1"/>
      <c r="E47" s="1"/>
      <c r="F47" s="1"/>
      <c r="G47" s="1"/>
      <c r="H47" s="1"/>
      <c r="I47" s="1"/>
      <c r="J47" s="1"/>
      <c r="K47" s="1"/>
      <c r="L47" s="4" t="s">
        <v>11</v>
      </c>
      <c r="M47" s="8">
        <v>135.19200000000001</v>
      </c>
      <c r="N47" s="8">
        <v>0.119395535778026</v>
      </c>
      <c r="O47" s="8">
        <v>0.48207937495974301</v>
      </c>
      <c r="P47" s="8">
        <v>3.5221683054517601</v>
      </c>
      <c r="Q47" s="8">
        <v>3.3563517853632501</v>
      </c>
      <c r="R47" s="8">
        <v>0.83576875044618204</v>
      </c>
      <c r="S47" s="8">
        <v>0</v>
      </c>
      <c r="T47" s="8">
        <v>0.119395535778026</v>
      </c>
      <c r="U47" s="8">
        <v>0</v>
      </c>
      <c r="V47" s="8">
        <v>1.55214196511434</v>
      </c>
      <c r="W47" s="8">
        <v>0.119395535778026</v>
      </c>
      <c r="X47" s="8">
        <v>0</v>
      </c>
      <c r="Y47" s="8">
        <v>0.119395535778026</v>
      </c>
      <c r="Z47" s="8">
        <v>0.65667544677914202</v>
      </c>
      <c r="AA47" s="8">
        <v>0</v>
      </c>
      <c r="AB47" s="8">
        <v>0.119395535778026</v>
      </c>
      <c r="AC47" s="8">
        <v>5.2369906679148501</v>
      </c>
      <c r="AD47" s="8">
        <v>6.1727491997239303</v>
      </c>
      <c r="AE47" s="8">
        <v>3.1540320701361901</v>
      </c>
      <c r="AF47" s="8">
        <v>0.238791071556052</v>
      </c>
      <c r="AG47" s="8">
        <v>0.119395535778026</v>
      </c>
      <c r="AH47" s="8">
        <v>0.35818660733407698</v>
      </c>
      <c r="AI47" s="8">
        <v>0.119395535778026</v>
      </c>
      <c r="AJ47" s="8">
        <v>4.5867784994724996</v>
      </c>
      <c r="AK47" s="8">
        <v>0.47758214311210301</v>
      </c>
      <c r="AL47" s="8">
        <v>0.43778363118609498</v>
      </c>
      <c r="AM47" s="8">
        <v>0.119395535778026</v>
      </c>
      <c r="AN47" s="8">
        <v>0.95516428622420702</v>
      </c>
      <c r="AO47" s="8">
        <v>0.35818660733407698</v>
      </c>
      <c r="AP47" s="8">
        <v>0.119395535778026</v>
      </c>
      <c r="AQ47" s="8">
        <v>6.3979212204989198</v>
      </c>
      <c r="AR47" s="8">
        <v>3.9062239455377501</v>
      </c>
      <c r="AS47" s="8">
        <v>0</v>
      </c>
      <c r="AT47" s="8">
        <v>1.0825195243874299</v>
      </c>
      <c r="AU47" s="8">
        <v>0.71637321466815596</v>
      </c>
      <c r="AV47" s="8">
        <v>4.7410136525905502</v>
      </c>
      <c r="AW47" s="8">
        <v>8.1696793341233498</v>
      </c>
      <c r="AX47" s="8">
        <v>1.29942141438418</v>
      </c>
      <c r="AY47" s="8">
        <v>0.59697767889012998</v>
      </c>
      <c r="AZ47" s="8">
        <v>25.269388572716402</v>
      </c>
      <c r="BA47" s="8">
        <v>0.35818660733407698</v>
      </c>
      <c r="BB47" s="8">
        <v>0.35818660733407698</v>
      </c>
      <c r="BC47" s="8">
        <v>14.7712813789572</v>
      </c>
      <c r="BD47" s="8">
        <v>12.318658283005</v>
      </c>
      <c r="BE47" s="8">
        <v>1.17759124443759</v>
      </c>
      <c r="BF47" s="8">
        <v>8.2052592037851895</v>
      </c>
      <c r="BG47" s="8">
        <v>2.01380470345604</v>
      </c>
      <c r="BH47" s="8">
        <v>2.83988251624824</v>
      </c>
      <c r="BI47" s="8">
        <v>7.2111719728973496</v>
      </c>
      <c r="BJ47" s="8">
        <v>0</v>
      </c>
      <c r="BK47" s="8">
        <v>0.30246869063766602</v>
      </c>
      <c r="BL47" s="1"/>
    </row>
    <row r="48" spans="1:64" ht="13" x14ac:dyDescent="0.25">
      <c r="A48" s="1"/>
      <c r="B48" s="55"/>
      <c r="C48" s="80" t="s">
        <v>121</v>
      </c>
      <c r="D48" s="1"/>
      <c r="E48" s="1"/>
      <c r="F48" s="1"/>
      <c r="G48" s="1"/>
      <c r="H48" s="1"/>
      <c r="I48" s="1"/>
      <c r="J48" s="1"/>
      <c r="K48" s="1"/>
      <c r="L48" s="4" t="s">
        <v>11</v>
      </c>
      <c r="M48" s="8">
        <v>23.055</v>
      </c>
      <c r="N48" s="8">
        <v>0</v>
      </c>
      <c r="O48" s="8">
        <v>0</v>
      </c>
      <c r="P48" s="8">
        <v>0</v>
      </c>
      <c r="Q48" s="8">
        <v>0</v>
      </c>
      <c r="R48" s="8">
        <v>0</v>
      </c>
      <c r="S48" s="8">
        <v>0</v>
      </c>
      <c r="T48" s="8">
        <v>0</v>
      </c>
      <c r="U48" s="8">
        <v>0</v>
      </c>
      <c r="V48" s="8">
        <v>0</v>
      </c>
      <c r="W48" s="8">
        <v>0</v>
      </c>
      <c r="X48" s="8">
        <v>0</v>
      </c>
      <c r="Y48" s="8">
        <v>0</v>
      </c>
      <c r="Z48" s="8">
        <v>0</v>
      </c>
      <c r="AA48" s="8">
        <v>23.055</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1"/>
    </row>
    <row r="49" spans="1:64" ht="13" x14ac:dyDescent="0.25">
      <c r="A49" s="1"/>
      <c r="B49" s="55"/>
      <c r="C49" s="80" t="s">
        <v>125</v>
      </c>
      <c r="D49" s="29"/>
      <c r="E49" s="29"/>
      <c r="F49" s="29"/>
      <c r="G49" s="29"/>
      <c r="H49" s="29"/>
      <c r="I49" s="29"/>
      <c r="J49" s="29"/>
      <c r="K49" s="29"/>
      <c r="L49" s="4" t="s">
        <v>11</v>
      </c>
      <c r="M49" s="8">
        <v>24.037417000000001</v>
      </c>
      <c r="N49" s="8">
        <v>0</v>
      </c>
      <c r="O49" s="8">
        <v>0</v>
      </c>
      <c r="P49" s="8">
        <v>0</v>
      </c>
      <c r="Q49" s="8">
        <v>0</v>
      </c>
      <c r="R49" s="8">
        <v>0</v>
      </c>
      <c r="S49" s="8">
        <v>0</v>
      </c>
      <c r="T49" s="8">
        <v>0</v>
      </c>
      <c r="U49" s="8">
        <v>0</v>
      </c>
      <c r="V49" s="8">
        <v>0</v>
      </c>
      <c r="W49" s="8">
        <v>0</v>
      </c>
      <c r="X49" s="8">
        <v>0</v>
      </c>
      <c r="Y49" s="8">
        <v>24.037417000000001</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1"/>
    </row>
    <row r="50" spans="1:64" ht="13" x14ac:dyDescent="0.25">
      <c r="A50" s="1"/>
      <c r="B50" s="55"/>
      <c r="C50" s="80" t="s">
        <v>126</v>
      </c>
      <c r="D50" s="1"/>
      <c r="E50" s="1"/>
      <c r="F50" s="1"/>
      <c r="G50" s="1"/>
      <c r="H50" s="1"/>
      <c r="I50" s="1"/>
      <c r="J50" s="1"/>
      <c r="K50" s="1"/>
      <c r="L50" s="4" t="s">
        <v>11</v>
      </c>
      <c r="M50" s="8">
        <v>0.26100000000000001</v>
      </c>
      <c r="N50" s="8">
        <v>0</v>
      </c>
      <c r="O50" s="8">
        <v>0</v>
      </c>
      <c r="P50" s="8">
        <v>0</v>
      </c>
      <c r="Q50" s="8">
        <v>0</v>
      </c>
      <c r="R50" s="8">
        <v>0</v>
      </c>
      <c r="S50" s="8">
        <v>0</v>
      </c>
      <c r="T50" s="8">
        <v>0</v>
      </c>
      <c r="U50" s="8">
        <v>0</v>
      </c>
      <c r="V50" s="8">
        <v>0</v>
      </c>
      <c r="W50" s="8">
        <v>0</v>
      </c>
      <c r="X50" s="8">
        <v>0</v>
      </c>
      <c r="Y50" s="8">
        <v>0.26100000000000001</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1"/>
    </row>
    <row r="51" spans="1:64" ht="13" x14ac:dyDescent="0.25">
      <c r="A51" s="1"/>
      <c r="B51" s="55"/>
      <c r="C51" s="80" t="s">
        <v>128</v>
      </c>
      <c r="D51" s="1"/>
      <c r="E51" s="1"/>
      <c r="F51" s="1"/>
      <c r="G51" s="1"/>
      <c r="H51" s="1"/>
      <c r="I51" s="1"/>
      <c r="J51" s="1"/>
      <c r="K51" s="1"/>
      <c r="L51" s="4" t="s">
        <v>11</v>
      </c>
      <c r="M51" s="8">
        <v>3.4184249999999992</v>
      </c>
      <c r="N51" s="8">
        <v>0</v>
      </c>
      <c r="O51" s="8">
        <v>0</v>
      </c>
      <c r="P51" s="8">
        <v>0</v>
      </c>
      <c r="Q51" s="8">
        <v>0</v>
      </c>
      <c r="R51" s="8">
        <v>0</v>
      </c>
      <c r="S51" s="8">
        <v>0</v>
      </c>
      <c r="T51" s="8">
        <v>0</v>
      </c>
      <c r="U51" s="8">
        <v>0</v>
      </c>
      <c r="V51" s="8">
        <v>0</v>
      </c>
      <c r="W51" s="8">
        <v>0</v>
      </c>
      <c r="X51" s="8">
        <v>1.0659431289164001</v>
      </c>
      <c r="Y51" s="8">
        <v>0</v>
      </c>
      <c r="Z51" s="8">
        <v>0</v>
      </c>
      <c r="AA51" s="8">
        <v>0</v>
      </c>
      <c r="AB51" s="8">
        <v>0</v>
      </c>
      <c r="AC51" s="8">
        <v>0</v>
      </c>
      <c r="AD51" s="8">
        <v>0</v>
      </c>
      <c r="AE51" s="8">
        <v>0</v>
      </c>
      <c r="AF51" s="8">
        <v>2.0786209425836502</v>
      </c>
      <c r="AG51" s="8">
        <v>0.27386092849994897</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1"/>
    </row>
    <row r="52" spans="1:64" ht="13" x14ac:dyDescent="0.25">
      <c r="A52" s="1"/>
      <c r="B52" s="55"/>
      <c r="C52" s="80" t="s">
        <v>345</v>
      </c>
      <c r="D52" s="1"/>
      <c r="E52" s="1"/>
      <c r="F52" s="1"/>
      <c r="G52" s="1"/>
      <c r="H52" s="1"/>
      <c r="I52" s="1"/>
      <c r="J52" s="1"/>
      <c r="K52" s="1"/>
      <c r="L52" s="4" t="s">
        <v>11</v>
      </c>
      <c r="M52" s="8">
        <v>18.464465000000001</v>
      </c>
      <c r="N52" s="8">
        <v>0</v>
      </c>
      <c r="O52" s="8">
        <v>0</v>
      </c>
      <c r="P52" s="8">
        <v>0</v>
      </c>
      <c r="Q52" s="8">
        <v>0</v>
      </c>
      <c r="R52" s="8">
        <v>0</v>
      </c>
      <c r="S52" s="8">
        <v>0</v>
      </c>
      <c r="T52" s="8">
        <v>0</v>
      </c>
      <c r="U52" s="8">
        <v>0</v>
      </c>
      <c r="V52" s="8">
        <v>0</v>
      </c>
      <c r="W52" s="8">
        <v>0</v>
      </c>
      <c r="X52" s="8">
        <v>18.464465000000001</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1"/>
    </row>
    <row r="53" spans="1:64" ht="13" x14ac:dyDescent="0.25">
      <c r="A53" s="1"/>
      <c r="B53" s="55"/>
      <c r="C53" s="80" t="s">
        <v>129</v>
      </c>
      <c r="D53" s="29"/>
      <c r="E53" s="29"/>
      <c r="F53" s="29"/>
      <c r="G53" s="29"/>
      <c r="H53" s="29"/>
      <c r="I53" s="29"/>
      <c r="J53" s="29"/>
      <c r="K53" s="29"/>
      <c r="L53" s="4" t="s">
        <v>11</v>
      </c>
      <c r="M53" s="8">
        <v>4.609</v>
      </c>
      <c r="N53" s="8">
        <v>0</v>
      </c>
      <c r="O53" s="8">
        <v>0</v>
      </c>
      <c r="P53" s="8">
        <v>0</v>
      </c>
      <c r="Q53" s="8">
        <v>0</v>
      </c>
      <c r="R53" s="8">
        <v>0</v>
      </c>
      <c r="S53" s="8">
        <v>0</v>
      </c>
      <c r="T53" s="8">
        <v>0</v>
      </c>
      <c r="U53" s="8">
        <v>0</v>
      </c>
      <c r="V53" s="8">
        <v>0</v>
      </c>
      <c r="W53" s="8">
        <v>0</v>
      </c>
      <c r="X53" s="8">
        <v>0</v>
      </c>
      <c r="Y53" s="8">
        <v>0</v>
      </c>
      <c r="Z53" s="8">
        <v>0</v>
      </c>
      <c r="AA53" s="8">
        <v>0</v>
      </c>
      <c r="AB53" s="8">
        <v>4.609</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1"/>
    </row>
    <row r="54" spans="1:64" ht="13" x14ac:dyDescent="0.25">
      <c r="A54" s="1"/>
      <c r="B54" s="55"/>
      <c r="C54" s="80" t="s">
        <v>351</v>
      </c>
      <c r="D54" s="1"/>
      <c r="E54" s="1"/>
      <c r="F54" s="1"/>
      <c r="G54" s="1"/>
      <c r="H54" s="1"/>
      <c r="I54" s="1"/>
      <c r="J54" s="1"/>
      <c r="K54" s="1"/>
      <c r="L54" s="4" t="s">
        <v>11</v>
      </c>
      <c r="M54" s="8">
        <v>5.87</v>
      </c>
      <c r="N54" s="8">
        <v>0</v>
      </c>
      <c r="O54" s="8">
        <v>0</v>
      </c>
      <c r="P54" s="8">
        <v>0</v>
      </c>
      <c r="Q54" s="8">
        <v>0</v>
      </c>
      <c r="R54" s="8">
        <v>0</v>
      </c>
      <c r="S54" s="8">
        <v>0</v>
      </c>
      <c r="T54" s="8">
        <v>0</v>
      </c>
      <c r="U54" s="8">
        <v>0</v>
      </c>
      <c r="V54" s="8">
        <v>0</v>
      </c>
      <c r="W54" s="8">
        <v>0</v>
      </c>
      <c r="X54" s="8">
        <v>0</v>
      </c>
      <c r="Y54" s="8">
        <v>0</v>
      </c>
      <c r="Z54" s="8">
        <v>0</v>
      </c>
      <c r="AA54" s="8">
        <v>0</v>
      </c>
      <c r="AB54" s="8">
        <v>5.87</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1"/>
    </row>
    <row r="55" spans="1:64" ht="13" x14ac:dyDescent="0.25">
      <c r="A55" s="1"/>
      <c r="B55" s="55"/>
      <c r="C55" s="80" t="s">
        <v>130</v>
      </c>
      <c r="D55" s="29"/>
      <c r="E55" s="29"/>
      <c r="F55" s="29"/>
      <c r="G55" s="29"/>
      <c r="H55" s="29"/>
      <c r="I55" s="29"/>
      <c r="J55" s="29"/>
      <c r="K55" s="29"/>
      <c r="L55" s="4" t="s">
        <v>11</v>
      </c>
      <c r="M55" s="8">
        <v>16.28475199999999</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0.27999999999999903</v>
      </c>
      <c r="AK55" s="8">
        <v>0</v>
      </c>
      <c r="AL55" s="8">
        <v>0</v>
      </c>
      <c r="AM55" s="8">
        <v>0</v>
      </c>
      <c r="AN55" s="8">
        <v>0</v>
      </c>
      <c r="AO55" s="8">
        <v>0.05</v>
      </c>
      <c r="AP55" s="8">
        <v>0</v>
      </c>
      <c r="AQ55" s="8">
        <v>0</v>
      </c>
      <c r="AR55" s="8">
        <v>0</v>
      </c>
      <c r="AS55" s="8">
        <v>0</v>
      </c>
      <c r="AT55" s="8">
        <v>0</v>
      </c>
      <c r="AU55" s="8">
        <v>0</v>
      </c>
      <c r="AV55" s="8">
        <v>0</v>
      </c>
      <c r="AW55" s="8">
        <v>0</v>
      </c>
      <c r="AX55" s="8">
        <v>0</v>
      </c>
      <c r="AY55" s="8">
        <v>0</v>
      </c>
      <c r="AZ55" s="8">
        <v>0</v>
      </c>
      <c r="BA55" s="8">
        <v>0</v>
      </c>
      <c r="BB55" s="8">
        <v>0</v>
      </c>
      <c r="BC55" s="8">
        <v>9.2951639999999909</v>
      </c>
      <c r="BD55" s="8">
        <v>0</v>
      </c>
      <c r="BE55" s="8">
        <v>0</v>
      </c>
      <c r="BF55" s="8">
        <v>6.4466219999999996</v>
      </c>
      <c r="BG55" s="8">
        <v>7.7130000000000004E-2</v>
      </c>
      <c r="BH55" s="8">
        <v>0</v>
      </c>
      <c r="BI55" s="8">
        <v>2.3209E-2</v>
      </c>
      <c r="BJ55" s="8">
        <v>0</v>
      </c>
      <c r="BK55" s="8">
        <v>0.112627</v>
      </c>
      <c r="BL55" s="1"/>
    </row>
    <row r="56" spans="1:64" ht="13" x14ac:dyDescent="0.25">
      <c r="A56" s="1"/>
      <c r="B56" s="55"/>
      <c r="C56" s="80" t="s">
        <v>131</v>
      </c>
      <c r="D56" s="1"/>
      <c r="E56" s="1"/>
      <c r="F56" s="1"/>
      <c r="G56" s="1"/>
      <c r="H56" s="1"/>
      <c r="I56" s="1"/>
      <c r="J56" s="1"/>
      <c r="K56" s="1"/>
      <c r="L56" s="4" t="s">
        <v>11</v>
      </c>
      <c r="M56" s="8">
        <v>95.665999999999997</v>
      </c>
      <c r="N56" s="8">
        <v>0</v>
      </c>
      <c r="O56" s="8">
        <v>0</v>
      </c>
      <c r="P56" s="8">
        <v>0</v>
      </c>
      <c r="Q56" s="8">
        <v>95.665999999999997</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1"/>
    </row>
    <row r="57" spans="1:64" ht="13" x14ac:dyDescent="0.25">
      <c r="A57" s="1"/>
      <c r="B57" s="55"/>
      <c r="C57" s="80" t="s">
        <v>132</v>
      </c>
      <c r="D57" s="1"/>
      <c r="E57" s="1"/>
      <c r="F57" s="1"/>
      <c r="G57" s="1"/>
      <c r="H57" s="1"/>
      <c r="I57" s="1"/>
      <c r="J57" s="1"/>
      <c r="K57" s="1"/>
      <c r="L57" s="4" t="s">
        <v>11</v>
      </c>
      <c r="M57" s="8">
        <v>15.259499999999999</v>
      </c>
      <c r="N57" s="8">
        <v>0</v>
      </c>
      <c r="O57" s="8">
        <v>0</v>
      </c>
      <c r="P57" s="8">
        <v>15.259499999999999</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1"/>
    </row>
    <row r="58" spans="1:64" ht="13" x14ac:dyDescent="0.25">
      <c r="A58" s="1"/>
      <c r="B58" s="55"/>
      <c r="C58" s="80" t="s">
        <v>134</v>
      </c>
      <c r="D58" s="1"/>
      <c r="E58" s="1"/>
      <c r="F58" s="1"/>
      <c r="G58" s="1"/>
      <c r="H58" s="1"/>
      <c r="I58" s="1"/>
      <c r="J58" s="1"/>
      <c r="K58" s="1"/>
      <c r="L58" s="4" t="s">
        <v>11</v>
      </c>
      <c r="M58" s="8">
        <v>54.4</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54.4</v>
      </c>
      <c r="BB58" s="8">
        <v>0</v>
      </c>
      <c r="BC58" s="8">
        <v>0</v>
      </c>
      <c r="BD58" s="8">
        <v>0</v>
      </c>
      <c r="BE58" s="8">
        <v>0</v>
      </c>
      <c r="BF58" s="8">
        <v>0</v>
      </c>
      <c r="BG58" s="8">
        <v>0</v>
      </c>
      <c r="BH58" s="8">
        <v>0</v>
      </c>
      <c r="BI58" s="8">
        <v>0</v>
      </c>
      <c r="BJ58" s="8">
        <v>0</v>
      </c>
      <c r="BK58" s="8">
        <v>0</v>
      </c>
      <c r="BL58" s="1"/>
    </row>
    <row r="59" spans="1:64" ht="13" x14ac:dyDescent="0.25">
      <c r="A59" s="1"/>
      <c r="B59" s="55"/>
      <c r="C59" s="80" t="s">
        <v>135</v>
      </c>
      <c r="D59" s="29"/>
      <c r="E59" s="29"/>
      <c r="F59" s="29"/>
      <c r="G59" s="29"/>
      <c r="H59" s="29"/>
      <c r="I59" s="29"/>
      <c r="J59" s="29"/>
      <c r="K59" s="29"/>
      <c r="L59" s="4" t="s">
        <v>11</v>
      </c>
      <c r="M59" s="8">
        <v>1515.5</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1515.5</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1"/>
    </row>
    <row r="60" spans="1:64" ht="13" x14ac:dyDescent="0.25">
      <c r="A60" s="1"/>
      <c r="B60" s="55"/>
      <c r="C60" s="80" t="s">
        <v>136</v>
      </c>
      <c r="D60" s="1"/>
      <c r="E60" s="1"/>
      <c r="F60" s="1"/>
      <c r="G60" s="1"/>
      <c r="H60" s="1"/>
      <c r="I60" s="1"/>
      <c r="J60" s="1"/>
      <c r="K60" s="1"/>
      <c r="L60" s="4" t="s">
        <v>11</v>
      </c>
      <c r="M60" s="8">
        <v>55.855310000000003</v>
      </c>
      <c r="N60" s="8">
        <v>55.855310000000003</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1"/>
    </row>
    <row r="61" spans="1:64" ht="13" x14ac:dyDescent="0.25">
      <c r="A61" s="1"/>
      <c r="B61" s="55"/>
      <c r="C61" s="80" t="s">
        <v>679</v>
      </c>
      <c r="D61" s="1"/>
      <c r="E61" s="1"/>
      <c r="F61" s="1"/>
      <c r="G61" s="1"/>
      <c r="H61" s="1"/>
      <c r="I61" s="1"/>
      <c r="J61" s="1"/>
      <c r="K61" s="1"/>
      <c r="L61" s="4" t="s">
        <v>11</v>
      </c>
      <c r="M61" s="8">
        <v>9.7373930000000009</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9.7373930000000009</v>
      </c>
      <c r="BC61" s="8">
        <v>0</v>
      </c>
      <c r="BD61" s="8">
        <v>0</v>
      </c>
      <c r="BE61" s="8">
        <v>0</v>
      </c>
      <c r="BF61" s="8">
        <v>0</v>
      </c>
      <c r="BG61" s="8">
        <v>0</v>
      </c>
      <c r="BH61" s="8">
        <v>0</v>
      </c>
      <c r="BI61" s="8">
        <v>0</v>
      </c>
      <c r="BJ61" s="8">
        <v>0</v>
      </c>
      <c r="BK61" s="8">
        <v>0</v>
      </c>
      <c r="BL61" s="1"/>
    </row>
    <row r="62" spans="1:64" ht="13" x14ac:dyDescent="0.25">
      <c r="A62" s="1"/>
      <c r="B62" s="55"/>
      <c r="C62" s="80" t="s">
        <v>137</v>
      </c>
      <c r="D62" s="1"/>
      <c r="E62" s="1"/>
      <c r="F62" s="1"/>
      <c r="G62" s="1"/>
      <c r="H62" s="1"/>
      <c r="I62" s="1"/>
      <c r="J62" s="1"/>
      <c r="K62" s="1"/>
      <c r="L62" s="4" t="s">
        <v>11</v>
      </c>
      <c r="M62" s="8">
        <v>19.7</v>
      </c>
      <c r="N62" s="8">
        <v>0</v>
      </c>
      <c r="O62" s="8">
        <v>0</v>
      </c>
      <c r="P62" s="8">
        <v>0</v>
      </c>
      <c r="Q62" s="8">
        <v>0</v>
      </c>
      <c r="R62" s="8">
        <v>0</v>
      </c>
      <c r="S62" s="8">
        <v>0</v>
      </c>
      <c r="T62" s="8">
        <v>0</v>
      </c>
      <c r="U62" s="8">
        <v>0</v>
      </c>
      <c r="V62" s="8">
        <v>0</v>
      </c>
      <c r="W62" s="8">
        <v>0</v>
      </c>
      <c r="X62" s="8">
        <v>0</v>
      </c>
      <c r="Y62" s="8">
        <v>0</v>
      </c>
      <c r="Z62" s="8">
        <v>0</v>
      </c>
      <c r="AA62" s="8">
        <v>19.7</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1"/>
    </row>
    <row r="63" spans="1:64" ht="13" x14ac:dyDescent="0.25">
      <c r="A63" s="1"/>
      <c r="B63" s="55"/>
      <c r="C63" s="80" t="s">
        <v>138</v>
      </c>
      <c r="D63" s="1"/>
      <c r="E63" s="1"/>
      <c r="F63" s="1"/>
      <c r="G63" s="1"/>
      <c r="H63" s="1"/>
      <c r="I63" s="1"/>
      <c r="J63" s="1"/>
      <c r="K63" s="1"/>
      <c r="L63" s="4" t="s">
        <v>11</v>
      </c>
      <c r="M63" s="8">
        <v>2</v>
      </c>
      <c r="N63" s="8">
        <v>0</v>
      </c>
      <c r="O63" s="8">
        <v>0.36483399999999999</v>
      </c>
      <c r="P63" s="8">
        <v>1.195166</v>
      </c>
      <c r="Q63" s="8">
        <v>0</v>
      </c>
      <c r="R63" s="8">
        <v>0.15</v>
      </c>
      <c r="S63" s="8">
        <v>0.14000000000000001</v>
      </c>
      <c r="T63" s="8">
        <v>0</v>
      </c>
      <c r="U63" s="8">
        <v>0</v>
      </c>
      <c r="V63" s="8">
        <v>0</v>
      </c>
      <c r="W63" s="8">
        <v>0.15</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1"/>
    </row>
    <row r="64" spans="1:64" ht="13" x14ac:dyDescent="0.25">
      <c r="A64" s="1"/>
      <c r="B64" s="55"/>
      <c r="C64" s="80" t="s">
        <v>139</v>
      </c>
      <c r="D64" s="1"/>
      <c r="E64" s="1"/>
      <c r="F64" s="1"/>
      <c r="G64" s="1"/>
      <c r="H64" s="1"/>
      <c r="I64" s="1"/>
      <c r="J64" s="1"/>
      <c r="K64" s="1"/>
      <c r="L64" s="4" t="s">
        <v>11</v>
      </c>
      <c r="M64" s="8">
        <v>2</v>
      </c>
      <c r="N64" s="8">
        <v>0</v>
      </c>
      <c r="O64" s="8">
        <v>0</v>
      </c>
      <c r="P64" s="8">
        <v>0</v>
      </c>
      <c r="Q64" s="8">
        <v>9.5072968503326402E-2</v>
      </c>
      <c r="R64" s="8">
        <v>0</v>
      </c>
      <c r="S64" s="8">
        <v>0.47036100206908799</v>
      </c>
      <c r="T64" s="8">
        <v>0.25019202237717397</v>
      </c>
      <c r="U64" s="8">
        <v>0</v>
      </c>
      <c r="V64" s="8">
        <v>0</v>
      </c>
      <c r="W64" s="8">
        <v>0</v>
      </c>
      <c r="X64" s="8">
        <v>0</v>
      </c>
      <c r="Y64" s="8">
        <v>0</v>
      </c>
      <c r="Z64" s="8">
        <v>0</v>
      </c>
      <c r="AA64" s="8">
        <v>0</v>
      </c>
      <c r="AB64" s="8">
        <v>0</v>
      </c>
      <c r="AC64" s="8">
        <v>0</v>
      </c>
      <c r="AD64" s="8">
        <v>0.49487982026205202</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0.29747831460646001</v>
      </c>
      <c r="AW64" s="8">
        <v>0.39201587218189998</v>
      </c>
      <c r="AX64" s="8">
        <v>0</v>
      </c>
      <c r="AY64" s="8">
        <v>0</v>
      </c>
      <c r="AZ64" s="8">
        <v>0</v>
      </c>
      <c r="BA64" s="8">
        <v>0</v>
      </c>
      <c r="BB64" s="8">
        <v>0</v>
      </c>
      <c r="BC64" s="8">
        <v>0</v>
      </c>
      <c r="BD64" s="8">
        <v>0</v>
      </c>
      <c r="BE64" s="8">
        <v>0</v>
      </c>
      <c r="BF64" s="8">
        <v>0</v>
      </c>
      <c r="BG64" s="8">
        <v>0</v>
      </c>
      <c r="BH64" s="8">
        <v>0</v>
      </c>
      <c r="BI64" s="8">
        <v>0</v>
      </c>
      <c r="BJ64" s="8">
        <v>0</v>
      </c>
      <c r="BK64" s="8">
        <v>0</v>
      </c>
      <c r="BL64" s="1"/>
    </row>
    <row r="65" spans="1:64" ht="13" x14ac:dyDescent="0.25">
      <c r="A65" s="1"/>
      <c r="B65" s="55"/>
      <c r="C65" s="80" t="s">
        <v>141</v>
      </c>
      <c r="D65" s="29"/>
      <c r="E65" s="29"/>
      <c r="F65" s="29"/>
      <c r="G65" s="29"/>
      <c r="H65" s="29"/>
      <c r="I65" s="29"/>
      <c r="J65" s="29"/>
      <c r="K65" s="29"/>
      <c r="L65" s="4" t="s">
        <v>11</v>
      </c>
      <c r="M65" s="8">
        <v>3.5101549999999992</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0.46208300000000002</v>
      </c>
      <c r="BB65" s="8">
        <v>5.7901000000000098E-2</v>
      </c>
      <c r="BC65" s="8">
        <v>1.5298970000000001</v>
      </c>
      <c r="BD65" s="8">
        <v>6.6966000000000095E-2</v>
      </c>
      <c r="BE65" s="8">
        <v>0.297958</v>
      </c>
      <c r="BF65" s="8">
        <v>0.83407499999999901</v>
      </c>
      <c r="BG65" s="8">
        <v>0</v>
      </c>
      <c r="BH65" s="8">
        <v>0</v>
      </c>
      <c r="BI65" s="8">
        <v>0.26127499999999998</v>
      </c>
      <c r="BJ65" s="8">
        <v>0</v>
      </c>
      <c r="BK65" s="8">
        <v>0</v>
      </c>
      <c r="BL65" s="1"/>
    </row>
    <row r="66" spans="1:64" ht="13" x14ac:dyDescent="0.25">
      <c r="A66" s="1"/>
      <c r="B66" s="55"/>
      <c r="C66" s="80" t="s">
        <v>653</v>
      </c>
      <c r="D66" s="1"/>
      <c r="E66" s="1"/>
      <c r="F66" s="1"/>
      <c r="G66" s="1"/>
      <c r="H66" s="1"/>
      <c r="I66" s="1"/>
      <c r="J66" s="1"/>
      <c r="K66" s="1"/>
      <c r="L66" s="4" t="s">
        <v>11</v>
      </c>
      <c r="M66" s="8">
        <v>58.800000000000033</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6.3500000000000298</v>
      </c>
      <c r="BE66" s="8">
        <v>0</v>
      </c>
      <c r="BF66" s="8">
        <v>0</v>
      </c>
      <c r="BG66" s="8">
        <v>0</v>
      </c>
      <c r="BH66" s="8">
        <v>0</v>
      </c>
      <c r="BI66" s="8">
        <v>52.45</v>
      </c>
      <c r="BJ66" s="8">
        <v>0</v>
      </c>
      <c r="BK66" s="8">
        <v>0</v>
      </c>
      <c r="BL66" s="1"/>
    </row>
    <row r="67" spans="1:64" ht="13" x14ac:dyDescent="0.25">
      <c r="A67" s="1"/>
      <c r="B67" s="55"/>
      <c r="C67" s="80" t="s">
        <v>144</v>
      </c>
      <c r="D67" s="1"/>
      <c r="E67" s="1"/>
      <c r="F67" s="1"/>
      <c r="G67" s="1"/>
      <c r="H67" s="1"/>
      <c r="I67" s="1"/>
      <c r="J67" s="1"/>
      <c r="K67" s="1"/>
      <c r="L67" s="4" t="s">
        <v>11</v>
      </c>
      <c r="M67" s="8">
        <v>8.2999999999999921E-2</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2.0661357418351599E-3</v>
      </c>
      <c r="AJ67" s="8">
        <v>2.0661357418351599E-3</v>
      </c>
      <c r="AK67" s="8">
        <v>2.0661357418351599E-3</v>
      </c>
      <c r="AL67" s="8">
        <v>0</v>
      </c>
      <c r="AM67" s="8">
        <v>5.8617032531937605E-4</v>
      </c>
      <c r="AN67" s="8">
        <v>5.8617032531937605E-4</v>
      </c>
      <c r="AO67" s="8">
        <v>0</v>
      </c>
      <c r="AP67" s="8">
        <v>0</v>
      </c>
      <c r="AQ67" s="8">
        <v>0</v>
      </c>
      <c r="AR67" s="8">
        <v>0</v>
      </c>
      <c r="AS67" s="8">
        <v>0</v>
      </c>
      <c r="AT67" s="8">
        <v>1.4701298536059299E-2</v>
      </c>
      <c r="AU67" s="8">
        <v>0</v>
      </c>
      <c r="AV67" s="8">
        <v>0</v>
      </c>
      <c r="AW67" s="8">
        <v>0</v>
      </c>
      <c r="AX67" s="8">
        <v>0</v>
      </c>
      <c r="AY67" s="8">
        <v>0</v>
      </c>
      <c r="AZ67" s="8">
        <v>5.8617032531937605E-4</v>
      </c>
      <c r="BA67" s="8">
        <v>3.6100092573244001E-2</v>
      </c>
      <c r="BB67" s="8">
        <v>5.2720517404683401E-3</v>
      </c>
      <c r="BC67" s="8">
        <v>5.2720517404683401E-3</v>
      </c>
      <c r="BD67" s="8">
        <v>5.2720517404683401E-3</v>
      </c>
      <c r="BE67" s="8">
        <v>0</v>
      </c>
      <c r="BF67" s="8">
        <v>0</v>
      </c>
      <c r="BG67" s="8">
        <v>8.4255354678279999E-3</v>
      </c>
      <c r="BH67" s="8">
        <v>0</v>
      </c>
      <c r="BI67" s="8">
        <v>0</v>
      </c>
      <c r="BJ67" s="8">
        <v>0</v>
      </c>
      <c r="BK67" s="8">
        <v>0</v>
      </c>
      <c r="BL67" s="1"/>
    </row>
    <row r="68" spans="1:64" ht="13" x14ac:dyDescent="0.25">
      <c r="A68" s="1"/>
      <c r="B68" s="55"/>
      <c r="C68" s="80" t="s">
        <v>362</v>
      </c>
      <c r="D68" s="1"/>
      <c r="E68" s="1"/>
      <c r="F68" s="1"/>
      <c r="G68" s="1"/>
      <c r="H68" s="1"/>
      <c r="I68" s="1"/>
      <c r="J68" s="1"/>
      <c r="K68" s="1"/>
      <c r="L68" s="4" t="s">
        <v>11</v>
      </c>
      <c r="M68" s="8">
        <v>239.374</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239.374</v>
      </c>
      <c r="AZ68" s="8">
        <v>0</v>
      </c>
      <c r="BA68" s="8">
        <v>0</v>
      </c>
      <c r="BB68" s="8">
        <v>0</v>
      </c>
      <c r="BC68" s="8">
        <v>0</v>
      </c>
      <c r="BD68" s="8">
        <v>0</v>
      </c>
      <c r="BE68" s="8">
        <v>0</v>
      </c>
      <c r="BF68" s="8">
        <v>0</v>
      </c>
      <c r="BG68" s="8">
        <v>0</v>
      </c>
      <c r="BH68" s="8">
        <v>0</v>
      </c>
      <c r="BI68" s="8">
        <v>0</v>
      </c>
      <c r="BJ68" s="8">
        <v>0</v>
      </c>
      <c r="BK68" s="8">
        <v>0</v>
      </c>
      <c r="BL68" s="1"/>
    </row>
    <row r="69" spans="1:64" ht="13" x14ac:dyDescent="0.25">
      <c r="A69" s="1"/>
      <c r="B69" s="55"/>
      <c r="C69" s="80" t="s">
        <v>363</v>
      </c>
      <c r="D69" s="1"/>
      <c r="E69" s="1"/>
      <c r="F69" s="1"/>
      <c r="G69" s="1"/>
      <c r="H69" s="1"/>
      <c r="I69" s="1"/>
      <c r="J69" s="1"/>
      <c r="K69" s="1"/>
      <c r="L69" s="4" t="s">
        <v>11</v>
      </c>
      <c r="M69" s="8">
        <v>65.811000000000007</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65.811000000000007</v>
      </c>
      <c r="BL69" s="1"/>
    </row>
    <row r="70" spans="1:64" ht="13" x14ac:dyDescent="0.25">
      <c r="A70" s="1"/>
      <c r="B70" s="55"/>
      <c r="C70" s="80" t="s">
        <v>145</v>
      </c>
      <c r="D70" s="29"/>
      <c r="E70" s="29"/>
      <c r="F70" s="29"/>
      <c r="G70" s="29"/>
      <c r="H70" s="29"/>
      <c r="I70" s="29"/>
      <c r="J70" s="29"/>
      <c r="K70" s="29"/>
      <c r="L70" s="4" t="s">
        <v>11</v>
      </c>
      <c r="M70" s="8">
        <v>7.1094539999999995</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0.53866800000000004</v>
      </c>
      <c r="BA70" s="8">
        <v>0</v>
      </c>
      <c r="BB70" s="8">
        <v>0</v>
      </c>
      <c r="BC70" s="8">
        <v>0.47647</v>
      </c>
      <c r="BD70" s="8">
        <v>0</v>
      </c>
      <c r="BE70" s="8">
        <v>0</v>
      </c>
      <c r="BF70" s="8">
        <v>1.724013</v>
      </c>
      <c r="BG70" s="8">
        <v>0.37030299999999999</v>
      </c>
      <c r="BH70" s="8">
        <v>0</v>
      </c>
      <c r="BI70" s="8">
        <v>0</v>
      </c>
      <c r="BJ70" s="8">
        <v>0</v>
      </c>
      <c r="BK70" s="8">
        <v>4</v>
      </c>
      <c r="BL70" s="1"/>
    </row>
    <row r="71" spans="1:64" ht="13" x14ac:dyDescent="0.25">
      <c r="A71" s="1"/>
      <c r="B71" s="55"/>
      <c r="C71" s="80" t="s">
        <v>375</v>
      </c>
      <c r="D71" s="1"/>
      <c r="E71" s="1"/>
      <c r="F71" s="1"/>
      <c r="G71" s="1"/>
      <c r="H71" s="1"/>
      <c r="I71" s="1"/>
      <c r="J71" s="1"/>
      <c r="K71" s="1"/>
      <c r="L71" s="4" t="s">
        <v>11</v>
      </c>
      <c r="M71" s="8">
        <v>60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60</v>
      </c>
      <c r="BI71" s="8">
        <v>0</v>
      </c>
      <c r="BJ71" s="8">
        <v>0</v>
      </c>
      <c r="BK71" s="8">
        <v>0</v>
      </c>
      <c r="BL71" s="1"/>
    </row>
    <row r="72" spans="1:64" ht="13" x14ac:dyDescent="0.25">
      <c r="A72" s="1"/>
      <c r="B72" s="55"/>
      <c r="C72" s="80" t="s">
        <v>147</v>
      </c>
      <c r="D72" s="1"/>
      <c r="E72" s="1"/>
      <c r="F72" s="1"/>
      <c r="G72" s="1"/>
      <c r="H72" s="1"/>
      <c r="I72" s="1"/>
      <c r="J72" s="1"/>
      <c r="K72" s="1"/>
      <c r="L72" s="4" t="s">
        <v>11</v>
      </c>
      <c r="M72" s="8">
        <v>33.435641000000004</v>
      </c>
      <c r="N72" s="8">
        <v>0</v>
      </c>
      <c r="O72" s="8">
        <v>0</v>
      </c>
      <c r="P72" s="8">
        <v>0.17626900000000001</v>
      </c>
      <c r="Q72" s="8">
        <v>0</v>
      </c>
      <c r="R72" s="8">
        <v>0</v>
      </c>
      <c r="S72" s="8">
        <v>0</v>
      </c>
      <c r="T72" s="8">
        <v>0</v>
      </c>
      <c r="U72" s="8">
        <v>0</v>
      </c>
      <c r="V72" s="8">
        <v>0.42060399999999998</v>
      </c>
      <c r="W72" s="8">
        <v>0</v>
      </c>
      <c r="X72" s="8">
        <v>0</v>
      </c>
      <c r="Y72" s="8">
        <v>0</v>
      </c>
      <c r="Z72" s="8">
        <v>0</v>
      </c>
      <c r="AA72" s="8">
        <v>0</v>
      </c>
      <c r="AB72" s="8">
        <v>1.6793579999999999</v>
      </c>
      <c r="AC72" s="8">
        <v>12.211395</v>
      </c>
      <c r="AD72" s="8">
        <v>3.0171000000000001</v>
      </c>
      <c r="AE72" s="8">
        <v>0.22312299999999999</v>
      </c>
      <c r="AF72" s="8">
        <v>0.342808000000001</v>
      </c>
      <c r="AG72" s="8">
        <v>4.8042000000000001E-2</v>
      </c>
      <c r="AH72" s="8">
        <v>0</v>
      </c>
      <c r="AI72" s="8">
        <v>0</v>
      </c>
      <c r="AJ72" s="8">
        <v>2.9332590000000001</v>
      </c>
      <c r="AK72" s="8">
        <v>1.8932880000000001</v>
      </c>
      <c r="AL72" s="8">
        <v>0.47265600000000002</v>
      </c>
      <c r="AM72" s="8">
        <v>0.471694000000001</v>
      </c>
      <c r="AN72" s="8">
        <v>0.57547999999999999</v>
      </c>
      <c r="AO72" s="8">
        <v>0.27205000000000001</v>
      </c>
      <c r="AP72" s="8">
        <v>0.78349199999999797</v>
      </c>
      <c r="AQ72" s="8">
        <v>5.5892759999999999</v>
      </c>
      <c r="AR72" s="8">
        <v>1.3825590000000001</v>
      </c>
      <c r="AS72" s="8">
        <v>0</v>
      </c>
      <c r="AT72" s="8">
        <v>0</v>
      </c>
      <c r="AU72" s="8">
        <v>0</v>
      </c>
      <c r="AV72" s="8">
        <v>6.2029000000000001E-2</v>
      </c>
      <c r="AW72" s="8">
        <v>0</v>
      </c>
      <c r="AX72" s="8">
        <v>0</v>
      </c>
      <c r="AY72" s="8">
        <v>0</v>
      </c>
      <c r="AZ72" s="8">
        <v>0</v>
      </c>
      <c r="BA72" s="8">
        <v>0</v>
      </c>
      <c r="BB72" s="8">
        <v>0</v>
      </c>
      <c r="BC72" s="8">
        <v>0.2</v>
      </c>
      <c r="BD72" s="8">
        <v>0</v>
      </c>
      <c r="BE72" s="8">
        <v>0</v>
      </c>
      <c r="BF72" s="8">
        <v>0</v>
      </c>
      <c r="BG72" s="8">
        <v>0.68115899999999996</v>
      </c>
      <c r="BH72" s="8">
        <v>0</v>
      </c>
      <c r="BI72" s="8">
        <v>0</v>
      </c>
      <c r="BJ72" s="8">
        <v>0</v>
      </c>
      <c r="BK72" s="8">
        <v>0</v>
      </c>
      <c r="BL72" s="1"/>
    </row>
    <row r="73" spans="1:64" ht="13" x14ac:dyDescent="0.25">
      <c r="A73" s="1"/>
      <c r="B73" s="55"/>
      <c r="C73" s="80" t="s">
        <v>148</v>
      </c>
      <c r="D73" s="1"/>
      <c r="E73" s="1"/>
      <c r="F73" s="1"/>
      <c r="G73" s="1"/>
      <c r="H73" s="1"/>
      <c r="I73" s="1"/>
      <c r="J73" s="1"/>
      <c r="K73" s="1"/>
      <c r="L73" s="4" t="s">
        <v>11</v>
      </c>
      <c r="M73" s="8">
        <v>98.847999999999999</v>
      </c>
      <c r="N73" s="8">
        <v>0</v>
      </c>
      <c r="O73" s="8">
        <v>0</v>
      </c>
      <c r="P73" s="8">
        <v>0</v>
      </c>
      <c r="Q73" s="8">
        <v>98.847999999999999</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1"/>
    </row>
    <row r="74" spans="1:64" ht="13" x14ac:dyDescent="0.25">
      <c r="A74" s="1"/>
      <c r="B74" s="55"/>
      <c r="C74" s="80" t="s">
        <v>581</v>
      </c>
      <c r="D74" s="29"/>
      <c r="E74" s="29"/>
      <c r="F74" s="29"/>
      <c r="G74" s="29"/>
      <c r="H74" s="29"/>
      <c r="I74" s="29"/>
      <c r="J74" s="29"/>
      <c r="K74" s="29"/>
      <c r="L74" s="4" t="s">
        <v>11</v>
      </c>
      <c r="M74" s="8">
        <v>22.005127999999999</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22.005127999999999</v>
      </c>
      <c r="BD74" s="8">
        <v>0</v>
      </c>
      <c r="BE74" s="8">
        <v>0</v>
      </c>
      <c r="BF74" s="8">
        <v>0</v>
      </c>
      <c r="BG74" s="8">
        <v>0</v>
      </c>
      <c r="BH74" s="8">
        <v>0</v>
      </c>
      <c r="BI74" s="8">
        <v>0</v>
      </c>
      <c r="BJ74" s="8">
        <v>0</v>
      </c>
      <c r="BK74" s="8">
        <v>0</v>
      </c>
      <c r="BL74" s="1"/>
    </row>
    <row r="75" spans="1:64" ht="13" x14ac:dyDescent="0.25">
      <c r="A75" s="1"/>
      <c r="B75" s="55"/>
      <c r="C75" s="80" t="s">
        <v>149</v>
      </c>
      <c r="D75" s="29"/>
      <c r="E75" s="29"/>
      <c r="F75" s="29"/>
      <c r="G75" s="29"/>
      <c r="H75" s="29"/>
      <c r="I75" s="29"/>
      <c r="J75" s="29"/>
      <c r="K75" s="29"/>
      <c r="L75" s="4" t="s">
        <v>11</v>
      </c>
      <c r="M75" s="8">
        <v>90.383161000000001</v>
      </c>
      <c r="N75" s="8">
        <v>0</v>
      </c>
      <c r="O75" s="8">
        <v>0</v>
      </c>
      <c r="P75" s="8">
        <v>0</v>
      </c>
      <c r="Q75" s="8">
        <v>0</v>
      </c>
      <c r="R75" s="8">
        <v>0</v>
      </c>
      <c r="S75" s="8">
        <v>0</v>
      </c>
      <c r="T75" s="8">
        <v>0</v>
      </c>
      <c r="U75" s="8">
        <v>0</v>
      </c>
      <c r="V75" s="8">
        <v>0</v>
      </c>
      <c r="W75" s="8">
        <v>0</v>
      </c>
      <c r="X75" s="8">
        <v>0</v>
      </c>
      <c r="Y75" s="8">
        <v>0</v>
      </c>
      <c r="Z75" s="8">
        <v>0</v>
      </c>
      <c r="AA75" s="8">
        <v>0</v>
      </c>
      <c r="AB75" s="8">
        <v>15.7994</v>
      </c>
      <c r="AC75" s="8">
        <v>8.3132640000000002</v>
      </c>
      <c r="AD75" s="8">
        <v>6.00875</v>
      </c>
      <c r="AE75" s="8">
        <v>0.53105800000000003</v>
      </c>
      <c r="AF75" s="8">
        <v>0</v>
      </c>
      <c r="AG75" s="8">
        <v>0</v>
      </c>
      <c r="AH75" s="8">
        <v>0</v>
      </c>
      <c r="AI75" s="8">
        <v>0</v>
      </c>
      <c r="AJ75" s="8">
        <v>10.25</v>
      </c>
      <c r="AK75" s="8">
        <v>8</v>
      </c>
      <c r="AL75" s="8">
        <v>0</v>
      </c>
      <c r="AM75" s="8">
        <v>2.3682629999999998</v>
      </c>
      <c r="AN75" s="8">
        <v>0</v>
      </c>
      <c r="AO75" s="8">
        <v>2</v>
      </c>
      <c r="AP75" s="8">
        <v>2.2000000000000002</v>
      </c>
      <c r="AQ75" s="8">
        <v>19.104597999999999</v>
      </c>
      <c r="AR75" s="8">
        <v>1.7437499999999999</v>
      </c>
      <c r="AS75" s="8">
        <v>0</v>
      </c>
      <c r="AT75" s="8">
        <v>4.0366</v>
      </c>
      <c r="AU75" s="8">
        <v>0</v>
      </c>
      <c r="AV75" s="8">
        <v>0.58896499999999996</v>
      </c>
      <c r="AW75" s="8">
        <v>0</v>
      </c>
      <c r="AX75" s="8">
        <v>0</v>
      </c>
      <c r="AY75" s="8">
        <v>0</v>
      </c>
      <c r="AZ75" s="8">
        <v>0</v>
      </c>
      <c r="BA75" s="8">
        <v>0</v>
      </c>
      <c r="BB75" s="8">
        <v>0</v>
      </c>
      <c r="BC75" s="8">
        <v>7.5057390000000002</v>
      </c>
      <c r="BD75" s="8">
        <v>1.932774</v>
      </c>
      <c r="BE75" s="8">
        <v>0</v>
      </c>
      <c r="BF75" s="8">
        <v>0</v>
      </c>
      <c r="BG75" s="8">
        <v>0</v>
      </c>
      <c r="BH75" s="8">
        <v>0</v>
      </c>
      <c r="BI75" s="8">
        <v>0</v>
      </c>
      <c r="BJ75" s="8">
        <v>0</v>
      </c>
      <c r="BK75" s="8">
        <v>0</v>
      </c>
      <c r="BL75" s="1"/>
    </row>
    <row r="76" spans="1:64" ht="13" x14ac:dyDescent="0.25">
      <c r="A76" s="1"/>
      <c r="B76" s="55"/>
      <c r="C76" s="80" t="s">
        <v>150</v>
      </c>
      <c r="D76" s="1"/>
      <c r="E76" s="1"/>
      <c r="F76" s="1"/>
      <c r="G76" s="1"/>
      <c r="H76" s="1"/>
      <c r="I76" s="1"/>
      <c r="J76" s="1"/>
      <c r="K76" s="1"/>
      <c r="L76" s="4" t="s">
        <v>11</v>
      </c>
      <c r="M76" s="8">
        <v>2.012</v>
      </c>
      <c r="N76" s="8">
        <v>2.012</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1"/>
    </row>
    <row r="77" spans="1:64" ht="13" x14ac:dyDescent="0.25">
      <c r="A77" s="1"/>
      <c r="B77" s="55"/>
      <c r="C77" s="80" t="s">
        <v>151</v>
      </c>
      <c r="D77" s="1"/>
      <c r="E77" s="1"/>
      <c r="F77" s="1"/>
      <c r="G77" s="1"/>
      <c r="H77" s="1"/>
      <c r="I77" s="1"/>
      <c r="J77" s="1"/>
      <c r="K77" s="1"/>
      <c r="L77" s="4" t="s">
        <v>11</v>
      </c>
      <c r="M77" s="8">
        <v>3.5237500000000002</v>
      </c>
      <c r="N77" s="8">
        <v>0</v>
      </c>
      <c r="O77" s="8">
        <v>0</v>
      </c>
      <c r="P77" s="8">
        <v>0</v>
      </c>
      <c r="Q77" s="8">
        <v>0</v>
      </c>
      <c r="R77" s="8">
        <v>0</v>
      </c>
      <c r="S77" s="8">
        <v>0</v>
      </c>
      <c r="T77" s="8">
        <v>0</v>
      </c>
      <c r="U77" s="8">
        <v>0</v>
      </c>
      <c r="V77" s="8">
        <v>0</v>
      </c>
      <c r="W77" s="8">
        <v>0</v>
      </c>
      <c r="X77" s="8">
        <v>0</v>
      </c>
      <c r="Y77" s="8">
        <v>0</v>
      </c>
      <c r="Z77" s="8">
        <v>0</v>
      </c>
      <c r="AA77" s="8">
        <v>0</v>
      </c>
      <c r="AB77" s="8">
        <v>0</v>
      </c>
      <c r="AC77" s="8">
        <v>3.5237500000000002</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1"/>
    </row>
    <row r="78" spans="1:64" ht="13" x14ac:dyDescent="0.25">
      <c r="A78" s="1"/>
      <c r="B78" s="55"/>
      <c r="C78" s="80" t="s">
        <v>383</v>
      </c>
      <c r="D78" s="1"/>
      <c r="E78" s="1"/>
      <c r="F78" s="1"/>
      <c r="G78" s="1"/>
      <c r="H78" s="1"/>
      <c r="I78" s="1"/>
      <c r="J78" s="1"/>
      <c r="K78" s="1"/>
      <c r="L78" s="4" t="s">
        <v>11</v>
      </c>
      <c r="M78" s="8">
        <v>6.718</v>
      </c>
      <c r="N78" s="8">
        <v>0</v>
      </c>
      <c r="O78" s="8">
        <v>0</v>
      </c>
      <c r="P78" s="8">
        <v>0</v>
      </c>
      <c r="Q78" s="8">
        <v>0</v>
      </c>
      <c r="R78" s="8">
        <v>0</v>
      </c>
      <c r="S78" s="8">
        <v>0</v>
      </c>
      <c r="T78" s="8">
        <v>0</v>
      </c>
      <c r="U78" s="8">
        <v>0</v>
      </c>
      <c r="V78" s="8">
        <v>0</v>
      </c>
      <c r="W78" s="8">
        <v>0</v>
      </c>
      <c r="X78" s="8">
        <v>6.718</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1"/>
    </row>
    <row r="79" spans="1:64" ht="13" x14ac:dyDescent="0.25">
      <c r="A79" s="1"/>
      <c r="B79" s="55"/>
      <c r="C79" s="80" t="s">
        <v>543</v>
      </c>
      <c r="D79" s="1"/>
      <c r="E79" s="1"/>
      <c r="F79" s="1"/>
      <c r="G79" s="1"/>
      <c r="H79" s="1"/>
      <c r="I79" s="1"/>
      <c r="J79" s="1"/>
      <c r="K79" s="1"/>
      <c r="L79" s="4" t="s">
        <v>11</v>
      </c>
      <c r="M79" s="8">
        <v>0.80800000000000005</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0.80800000000000005</v>
      </c>
      <c r="BL79" s="1"/>
    </row>
    <row r="80" spans="1:64" ht="13" x14ac:dyDescent="0.25">
      <c r="A80" s="1"/>
      <c r="B80" s="55"/>
      <c r="C80" s="80" t="s">
        <v>152</v>
      </c>
      <c r="D80" s="1"/>
      <c r="E80" s="1"/>
      <c r="F80" s="1"/>
      <c r="G80" s="1"/>
      <c r="H80" s="1"/>
      <c r="I80" s="1"/>
      <c r="J80" s="1"/>
      <c r="K80" s="1"/>
      <c r="L80" s="4" t="s">
        <v>11</v>
      </c>
      <c r="M80" s="8">
        <v>0.54</v>
      </c>
      <c r="N80" s="8">
        <v>0</v>
      </c>
      <c r="O80" s="8">
        <v>0</v>
      </c>
      <c r="P80" s="8">
        <v>0</v>
      </c>
      <c r="Q80" s="8">
        <v>0</v>
      </c>
      <c r="R80" s="8">
        <v>0</v>
      </c>
      <c r="S80" s="8">
        <v>0</v>
      </c>
      <c r="T80" s="8">
        <v>0</v>
      </c>
      <c r="U80" s="8">
        <v>0</v>
      </c>
      <c r="V80" s="8">
        <v>0</v>
      </c>
      <c r="W80" s="8">
        <v>0</v>
      </c>
      <c r="X80" s="8">
        <v>0.54</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1"/>
    </row>
    <row r="81" spans="1:64" ht="13" x14ac:dyDescent="0.25">
      <c r="A81" s="1"/>
      <c r="B81" s="55"/>
      <c r="C81" s="80" t="s">
        <v>389</v>
      </c>
      <c r="D81" s="1"/>
      <c r="E81" s="1"/>
      <c r="F81" s="1"/>
      <c r="G81" s="1"/>
      <c r="H81" s="1"/>
      <c r="I81" s="1"/>
      <c r="J81" s="1"/>
      <c r="K81" s="1"/>
      <c r="L81" s="4" t="s">
        <v>11</v>
      </c>
      <c r="M81" s="8">
        <v>0.27500000000000002</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0.27500000000000002</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1"/>
    </row>
    <row r="82" spans="1:64" ht="13" x14ac:dyDescent="0.25">
      <c r="A82" s="1"/>
      <c r="B82" s="55"/>
      <c r="C82" s="80" t="s">
        <v>154</v>
      </c>
      <c r="D82" s="1"/>
      <c r="E82" s="1"/>
      <c r="F82" s="1"/>
      <c r="G82" s="1"/>
      <c r="H82" s="1"/>
      <c r="I82" s="1"/>
      <c r="J82" s="1"/>
      <c r="K82" s="1"/>
      <c r="L82" s="4" t="s">
        <v>11</v>
      </c>
      <c r="M82" s="8">
        <v>12.398999999999999</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12.398999999999999</v>
      </c>
      <c r="BL82" s="1"/>
    </row>
    <row r="83" spans="1:64" ht="13" x14ac:dyDescent="0.25">
      <c r="A83" s="1"/>
      <c r="B83" s="55"/>
      <c r="C83" s="80" t="s">
        <v>663</v>
      </c>
      <c r="D83" s="1"/>
      <c r="E83" s="1"/>
      <c r="F83" s="1"/>
      <c r="G83" s="1"/>
      <c r="H83" s="1"/>
      <c r="I83" s="1"/>
      <c r="J83" s="1"/>
      <c r="K83" s="1"/>
      <c r="L83" s="4" t="s">
        <v>11</v>
      </c>
      <c r="M83" s="8">
        <v>20.32</v>
      </c>
      <c r="N83" s="8">
        <v>0</v>
      </c>
      <c r="O83" s="8">
        <v>0</v>
      </c>
      <c r="P83" s="8">
        <v>0</v>
      </c>
      <c r="Q83" s="8">
        <v>0</v>
      </c>
      <c r="R83" s="8">
        <v>0</v>
      </c>
      <c r="S83" s="8">
        <v>0</v>
      </c>
      <c r="T83" s="8">
        <v>0</v>
      </c>
      <c r="U83" s="8">
        <v>0</v>
      </c>
      <c r="V83" s="8">
        <v>0</v>
      </c>
      <c r="W83" s="8">
        <v>0</v>
      </c>
      <c r="X83" s="8">
        <v>0</v>
      </c>
      <c r="Y83" s="8">
        <v>0</v>
      </c>
      <c r="Z83" s="8">
        <v>0</v>
      </c>
      <c r="AA83" s="8">
        <v>20.32</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1"/>
    </row>
    <row r="84" spans="1:64" ht="13" x14ac:dyDescent="0.25">
      <c r="A84" s="1"/>
      <c r="B84" s="55"/>
      <c r="C84" s="80" t="s">
        <v>157</v>
      </c>
      <c r="D84" s="1"/>
      <c r="E84" s="1"/>
      <c r="F84" s="1"/>
      <c r="G84" s="1"/>
      <c r="H84" s="1"/>
      <c r="I84" s="1"/>
      <c r="J84" s="1"/>
      <c r="K84" s="1"/>
      <c r="L84" s="4" t="s">
        <v>11</v>
      </c>
      <c r="M84" s="8">
        <v>0.59699999999999998</v>
      </c>
      <c r="N84" s="8">
        <v>0</v>
      </c>
      <c r="O84" s="8">
        <v>0</v>
      </c>
      <c r="P84" s="8">
        <v>0</v>
      </c>
      <c r="Q84" s="8">
        <v>0</v>
      </c>
      <c r="R84" s="8">
        <v>0</v>
      </c>
      <c r="S84" s="8">
        <v>0</v>
      </c>
      <c r="T84" s="8">
        <v>0</v>
      </c>
      <c r="U84" s="8">
        <v>0</v>
      </c>
      <c r="V84" s="8">
        <v>0</v>
      </c>
      <c r="W84" s="8">
        <v>0</v>
      </c>
      <c r="X84" s="8">
        <v>0</v>
      </c>
      <c r="Y84" s="8">
        <v>0</v>
      </c>
      <c r="Z84" s="8">
        <v>0</v>
      </c>
      <c r="AA84" s="8">
        <v>0.59699999999999998</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1"/>
    </row>
    <row r="85" spans="1:64" ht="13" x14ac:dyDescent="0.25">
      <c r="A85" s="1"/>
      <c r="B85" s="55"/>
      <c r="C85" s="80" t="s">
        <v>241</v>
      </c>
      <c r="D85" s="1"/>
      <c r="E85" s="1"/>
      <c r="F85" s="1"/>
      <c r="G85" s="1"/>
      <c r="H85" s="1"/>
      <c r="I85" s="1"/>
      <c r="J85" s="1"/>
      <c r="K85" s="1"/>
      <c r="L85" s="4" t="s">
        <v>11</v>
      </c>
      <c r="M85" s="8">
        <v>1.9650000000000001</v>
      </c>
      <c r="N85" s="8">
        <v>0</v>
      </c>
      <c r="O85" s="8">
        <v>0</v>
      </c>
      <c r="P85" s="8">
        <v>0</v>
      </c>
      <c r="Q85" s="8">
        <v>0</v>
      </c>
      <c r="R85" s="8">
        <v>0</v>
      </c>
      <c r="S85" s="8">
        <v>0</v>
      </c>
      <c r="T85" s="8">
        <v>0</v>
      </c>
      <c r="U85" s="8">
        <v>0</v>
      </c>
      <c r="V85" s="8">
        <v>0</v>
      </c>
      <c r="W85" s="8">
        <v>0</v>
      </c>
      <c r="X85" s="8">
        <v>0</v>
      </c>
      <c r="Y85" s="8">
        <v>0</v>
      </c>
      <c r="Z85" s="8">
        <v>0</v>
      </c>
      <c r="AA85" s="8">
        <v>1.9650000000000001</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1"/>
    </row>
    <row r="86" spans="1:64" ht="13" x14ac:dyDescent="0.25">
      <c r="A86" s="1"/>
      <c r="B86" s="55"/>
      <c r="C86" s="80" t="s">
        <v>159</v>
      </c>
      <c r="D86" s="1"/>
      <c r="E86" s="1"/>
      <c r="F86" s="1"/>
      <c r="G86" s="1"/>
      <c r="H86" s="1"/>
      <c r="I86" s="1"/>
      <c r="J86" s="1"/>
      <c r="K86" s="1"/>
      <c r="L86" s="4" t="s">
        <v>11</v>
      </c>
      <c r="M86" s="8">
        <v>6.5806899999999997</v>
      </c>
      <c r="N86" s="8">
        <v>0</v>
      </c>
      <c r="O86" s="8">
        <v>0</v>
      </c>
      <c r="P86" s="8">
        <v>0</v>
      </c>
      <c r="Q86" s="8">
        <v>0</v>
      </c>
      <c r="R86" s="8">
        <v>0</v>
      </c>
      <c r="S86" s="8">
        <v>0</v>
      </c>
      <c r="T86" s="8">
        <v>0</v>
      </c>
      <c r="U86" s="8">
        <v>0</v>
      </c>
      <c r="V86" s="8">
        <v>6.5806899999999997</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1"/>
    </row>
    <row r="87" spans="1:64" ht="13" x14ac:dyDescent="0.25">
      <c r="A87" s="1"/>
      <c r="B87" s="55"/>
      <c r="C87" s="80" t="s">
        <v>163</v>
      </c>
      <c r="D87" s="1"/>
      <c r="E87" s="1"/>
      <c r="F87" s="1"/>
      <c r="G87" s="1"/>
      <c r="H87" s="1"/>
      <c r="I87" s="1"/>
      <c r="J87" s="1"/>
      <c r="K87" s="1"/>
      <c r="L87" s="4" t="s">
        <v>11</v>
      </c>
      <c r="M87" s="8">
        <v>3.9</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3.9</v>
      </c>
      <c r="BH87" s="8">
        <v>0</v>
      </c>
      <c r="BI87" s="8">
        <v>0</v>
      </c>
      <c r="BJ87" s="8">
        <v>0</v>
      </c>
      <c r="BK87" s="8">
        <v>0</v>
      </c>
      <c r="BL87" s="1"/>
    </row>
    <row r="88" spans="1:64" ht="13" x14ac:dyDescent="0.25">
      <c r="A88" s="1"/>
      <c r="B88" s="55"/>
      <c r="C88" s="80" t="s">
        <v>164</v>
      </c>
      <c r="D88" s="1"/>
      <c r="E88" s="1"/>
      <c r="F88" s="1"/>
      <c r="G88" s="1"/>
      <c r="H88" s="1"/>
      <c r="I88" s="1"/>
      <c r="J88" s="1"/>
      <c r="K88" s="1"/>
      <c r="L88" s="4" t="s">
        <v>11</v>
      </c>
      <c r="M88" s="8">
        <v>89.057000000000002</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89.057000000000002</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1"/>
    </row>
    <row r="89" spans="1:64" ht="13" x14ac:dyDescent="0.25">
      <c r="A89" s="1"/>
      <c r="B89" s="55"/>
      <c r="C89" s="80" t="s">
        <v>410</v>
      </c>
      <c r="D89" s="29"/>
      <c r="E89" s="29"/>
      <c r="F89" s="29"/>
      <c r="G89" s="29"/>
      <c r="H89" s="29"/>
      <c r="I89" s="29"/>
      <c r="J89" s="29"/>
      <c r="K89" s="29"/>
      <c r="L89" s="4" t="s">
        <v>11</v>
      </c>
      <c r="M89" s="8">
        <v>7.2750000000000004</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7.2750000000000004</v>
      </c>
      <c r="BA89" s="8">
        <v>0</v>
      </c>
      <c r="BB89" s="8">
        <v>0</v>
      </c>
      <c r="BC89" s="8">
        <v>0</v>
      </c>
      <c r="BD89" s="8">
        <v>0</v>
      </c>
      <c r="BE89" s="8">
        <v>0</v>
      </c>
      <c r="BF89" s="8">
        <v>0</v>
      </c>
      <c r="BG89" s="8">
        <v>0</v>
      </c>
      <c r="BH89" s="8">
        <v>0</v>
      </c>
      <c r="BI89" s="8">
        <v>0</v>
      </c>
      <c r="BJ89" s="8">
        <v>0</v>
      </c>
      <c r="BK89" s="8">
        <v>0</v>
      </c>
      <c r="BL89" s="1"/>
    </row>
    <row r="90" spans="1:64" ht="13" x14ac:dyDescent="0.25">
      <c r="A90" s="1"/>
      <c r="B90" s="55"/>
      <c r="C90" s="80" t="s">
        <v>166</v>
      </c>
      <c r="D90" s="1"/>
      <c r="E90" s="1"/>
      <c r="F90" s="1"/>
      <c r="G90" s="1"/>
      <c r="H90" s="1"/>
      <c r="I90" s="1"/>
      <c r="J90" s="1"/>
      <c r="K90" s="1"/>
      <c r="L90" s="4" t="s">
        <v>11</v>
      </c>
      <c r="M90" s="8">
        <v>2400.0000000000045</v>
      </c>
      <c r="N90" s="8">
        <v>3.3662976712116501</v>
      </c>
      <c r="O90" s="8">
        <v>3.7406614993727301</v>
      </c>
      <c r="P90" s="8">
        <v>3.3277057063550202</v>
      </c>
      <c r="Q90" s="8">
        <v>3.4494579133908698</v>
      </c>
      <c r="R90" s="8">
        <v>5.4651332646886104</v>
      </c>
      <c r="S90" s="8">
        <v>0</v>
      </c>
      <c r="T90" s="8">
        <v>9.5306181008206606E-2</v>
      </c>
      <c r="U90" s="8">
        <v>0</v>
      </c>
      <c r="V90" s="8">
        <v>6.1763979395968596</v>
      </c>
      <c r="W90" s="8">
        <v>25.847307560965898</v>
      </c>
      <c r="X90" s="8">
        <v>1.14019696929638</v>
      </c>
      <c r="Y90" s="8">
        <v>6.7880794152436099</v>
      </c>
      <c r="Z90" s="8">
        <v>9.88497502785218</v>
      </c>
      <c r="AA90" s="8">
        <v>0</v>
      </c>
      <c r="AB90" s="8">
        <v>117.03513805597601</v>
      </c>
      <c r="AC90" s="8">
        <v>34.096245104386597</v>
      </c>
      <c r="AD90" s="8">
        <v>16.418758740036001</v>
      </c>
      <c r="AE90" s="8">
        <v>6.1045141770848597</v>
      </c>
      <c r="AF90" s="8">
        <v>2.7221489333126199</v>
      </c>
      <c r="AG90" s="8">
        <v>1.0669964555875699</v>
      </c>
      <c r="AH90" s="8">
        <v>39.584060351064203</v>
      </c>
      <c r="AI90" s="8">
        <v>7.8134714699597803</v>
      </c>
      <c r="AJ90" s="8">
        <v>65.647305037214593</v>
      </c>
      <c r="AK90" s="8">
        <v>13.8668592756539</v>
      </c>
      <c r="AL90" s="8">
        <v>13.3677129863572</v>
      </c>
      <c r="AM90" s="8">
        <v>5.8847642634268098</v>
      </c>
      <c r="AN90" s="8">
        <v>23.272549166221001</v>
      </c>
      <c r="AO90" s="8">
        <v>17.841928097153399</v>
      </c>
      <c r="AP90" s="8">
        <v>19.319355459734801</v>
      </c>
      <c r="AQ90" s="8">
        <v>159.826543662539</v>
      </c>
      <c r="AR90" s="8">
        <v>10.5693227299575</v>
      </c>
      <c r="AS90" s="8">
        <v>0</v>
      </c>
      <c r="AT90" s="8">
        <v>47.508326055464899</v>
      </c>
      <c r="AU90" s="8">
        <v>54.391095765736303</v>
      </c>
      <c r="AV90" s="8">
        <v>74.842821539323197</v>
      </c>
      <c r="AW90" s="8">
        <v>41.092634676930203</v>
      </c>
      <c r="AX90" s="8">
        <v>7.2918077078407704</v>
      </c>
      <c r="AY90" s="8">
        <v>20.1172618932912</v>
      </c>
      <c r="AZ90" s="8">
        <v>112.972659000487</v>
      </c>
      <c r="BA90" s="8">
        <v>71.299560264818396</v>
      </c>
      <c r="BB90" s="8">
        <v>25.866269022934301</v>
      </c>
      <c r="BC90" s="8">
        <v>1208.87931593442</v>
      </c>
      <c r="BD90" s="8">
        <v>21.809921078926202</v>
      </c>
      <c r="BE90" s="8">
        <v>2.5811424807757</v>
      </c>
      <c r="BF90" s="8">
        <v>15.118695438686</v>
      </c>
      <c r="BG90" s="8">
        <v>43.740021496327003</v>
      </c>
      <c r="BH90" s="8">
        <v>10.9719277033859</v>
      </c>
      <c r="BI90" s="8">
        <v>17.797346826009999</v>
      </c>
      <c r="BJ90" s="8">
        <v>0</v>
      </c>
      <c r="BK90" s="8">
        <v>0</v>
      </c>
      <c r="BL90" s="1"/>
    </row>
    <row r="91" spans="1:64" ht="13" x14ac:dyDescent="0.25">
      <c r="A91" s="1"/>
      <c r="B91" s="55"/>
      <c r="C91" s="80" t="s">
        <v>587</v>
      </c>
      <c r="D91" s="1"/>
      <c r="E91" s="1"/>
      <c r="F91" s="1"/>
      <c r="G91" s="1"/>
      <c r="H91" s="1"/>
      <c r="I91" s="1"/>
      <c r="J91" s="1"/>
      <c r="K91" s="1"/>
      <c r="L91" s="4" t="s">
        <v>11</v>
      </c>
      <c r="M91" s="8">
        <v>18.748999999999999</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18.748999999999999</v>
      </c>
      <c r="BK91" s="8">
        <v>0</v>
      </c>
      <c r="BL91" s="1"/>
    </row>
    <row r="92" spans="1:64" ht="13" x14ac:dyDescent="0.25">
      <c r="A92" s="1"/>
      <c r="B92" s="55"/>
      <c r="C92" s="80" t="s">
        <v>167</v>
      </c>
      <c r="D92" s="1"/>
      <c r="E92" s="1"/>
      <c r="F92" s="1"/>
      <c r="G92" s="1"/>
      <c r="H92" s="1"/>
      <c r="I92" s="1"/>
      <c r="J92" s="1"/>
      <c r="K92" s="1"/>
      <c r="L92" s="4" t="s">
        <v>11</v>
      </c>
      <c r="M92" s="8">
        <v>17.7</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17.7</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1"/>
    </row>
    <row r="93" spans="1:64" ht="13" x14ac:dyDescent="0.25">
      <c r="A93" s="1"/>
      <c r="B93" s="55"/>
      <c r="C93" s="80" t="s">
        <v>412</v>
      </c>
      <c r="D93" s="1"/>
      <c r="E93" s="1"/>
      <c r="F93" s="1"/>
      <c r="G93" s="1"/>
      <c r="H93" s="1"/>
      <c r="I93" s="1"/>
      <c r="J93" s="1"/>
      <c r="K93" s="1"/>
      <c r="L93" s="4" t="s">
        <v>11</v>
      </c>
      <c r="M93" s="8">
        <v>88.75</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88.75</v>
      </c>
      <c r="AZ93" s="8">
        <v>0</v>
      </c>
      <c r="BA93" s="8">
        <v>0</v>
      </c>
      <c r="BB93" s="8">
        <v>0</v>
      </c>
      <c r="BC93" s="8">
        <v>0</v>
      </c>
      <c r="BD93" s="8">
        <v>0</v>
      </c>
      <c r="BE93" s="8">
        <v>0</v>
      </c>
      <c r="BF93" s="8">
        <v>0</v>
      </c>
      <c r="BG93" s="8">
        <v>0</v>
      </c>
      <c r="BH93" s="8">
        <v>0</v>
      </c>
      <c r="BI93" s="8">
        <v>0</v>
      </c>
      <c r="BJ93" s="8">
        <v>0</v>
      </c>
      <c r="BK93" s="8">
        <v>0</v>
      </c>
      <c r="BL93" s="1"/>
    </row>
    <row r="94" spans="1:64" ht="13" x14ac:dyDescent="0.25">
      <c r="A94" s="1"/>
      <c r="B94" s="55"/>
      <c r="C94" s="80" t="s">
        <v>168</v>
      </c>
      <c r="D94" s="29"/>
      <c r="E94" s="29"/>
      <c r="F94" s="29"/>
      <c r="G94" s="29"/>
      <c r="H94" s="29"/>
      <c r="I94" s="29"/>
      <c r="J94" s="29"/>
      <c r="K94" s="29"/>
      <c r="L94" s="4" t="s">
        <v>11</v>
      </c>
      <c r="M94" s="8">
        <v>18.062000000000001</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18.062000000000001</v>
      </c>
      <c r="BI94" s="8">
        <v>0</v>
      </c>
      <c r="BJ94" s="8">
        <v>0</v>
      </c>
      <c r="BK94" s="8">
        <v>0</v>
      </c>
      <c r="BL94" s="1"/>
    </row>
    <row r="95" spans="1:64" ht="13" x14ac:dyDescent="0.25">
      <c r="A95" s="1"/>
      <c r="B95" s="55"/>
      <c r="C95" s="80" t="s">
        <v>169</v>
      </c>
      <c r="D95" s="1"/>
      <c r="E95" s="1"/>
      <c r="F95" s="1"/>
      <c r="G95" s="1"/>
      <c r="H95" s="1"/>
      <c r="I95" s="1"/>
      <c r="J95" s="1"/>
      <c r="K95" s="1"/>
      <c r="L95" s="4" t="s">
        <v>11</v>
      </c>
      <c r="M95" s="8">
        <v>20.297497063098319</v>
      </c>
      <c r="N95" s="8">
        <v>0</v>
      </c>
      <c r="O95" s="8">
        <v>0</v>
      </c>
      <c r="P95" s="8">
        <v>0</v>
      </c>
      <c r="Q95" s="8">
        <v>0</v>
      </c>
      <c r="R95" s="8">
        <v>0</v>
      </c>
      <c r="S95" s="8">
        <v>0</v>
      </c>
      <c r="T95" s="8">
        <v>0</v>
      </c>
      <c r="U95" s="8">
        <v>0</v>
      </c>
      <c r="V95" s="8">
        <v>0</v>
      </c>
      <c r="W95" s="8">
        <v>0</v>
      </c>
      <c r="X95" s="8">
        <v>0</v>
      </c>
      <c r="Y95" s="8">
        <v>0</v>
      </c>
      <c r="Z95" s="8">
        <v>0</v>
      </c>
      <c r="AA95" s="8">
        <v>0</v>
      </c>
      <c r="AB95" s="8">
        <v>0</v>
      </c>
      <c r="AC95" s="8">
        <v>6.2570699350012999</v>
      </c>
      <c r="AD95" s="8">
        <v>4.4093903377494801</v>
      </c>
      <c r="AE95" s="8">
        <v>0</v>
      </c>
      <c r="AF95" s="8">
        <v>0</v>
      </c>
      <c r="AG95" s="8">
        <v>0</v>
      </c>
      <c r="AH95" s="8">
        <v>0</v>
      </c>
      <c r="AI95" s="8">
        <v>0</v>
      </c>
      <c r="AJ95" s="8">
        <v>6.6140855066242104</v>
      </c>
      <c r="AK95" s="8">
        <v>0</v>
      </c>
      <c r="AL95" s="8">
        <v>0</v>
      </c>
      <c r="AM95" s="8">
        <v>0</v>
      </c>
      <c r="AN95" s="8">
        <v>0</v>
      </c>
      <c r="AO95" s="8">
        <v>0</v>
      </c>
      <c r="AP95" s="8">
        <v>0</v>
      </c>
      <c r="AQ95" s="8">
        <v>0</v>
      </c>
      <c r="AR95" s="8">
        <v>0</v>
      </c>
      <c r="AS95" s="8">
        <v>0</v>
      </c>
      <c r="AT95" s="8">
        <v>0</v>
      </c>
      <c r="AU95" s="8">
        <v>3.0169512837233299</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1"/>
    </row>
    <row r="96" spans="1:64" ht="13" x14ac:dyDescent="0.25">
      <c r="A96" s="1"/>
      <c r="B96" s="55"/>
      <c r="C96" s="80" t="s">
        <v>171</v>
      </c>
      <c r="D96" s="1"/>
      <c r="E96" s="1"/>
      <c r="F96" s="1"/>
      <c r="G96" s="1"/>
      <c r="H96" s="1"/>
      <c r="I96" s="1"/>
      <c r="J96" s="1"/>
      <c r="K96" s="1"/>
      <c r="L96" s="4" t="s">
        <v>11</v>
      </c>
      <c r="M96" s="8">
        <v>16.007000000000001</v>
      </c>
      <c r="N96" s="8">
        <v>0</v>
      </c>
      <c r="O96" s="8">
        <v>0</v>
      </c>
      <c r="P96" s="8">
        <v>0</v>
      </c>
      <c r="Q96" s="8">
        <v>0</v>
      </c>
      <c r="R96" s="8">
        <v>0</v>
      </c>
      <c r="S96" s="8">
        <v>0</v>
      </c>
      <c r="T96" s="8">
        <v>0</v>
      </c>
      <c r="U96" s="8">
        <v>0</v>
      </c>
      <c r="V96" s="8">
        <v>0</v>
      </c>
      <c r="W96" s="8">
        <v>0</v>
      </c>
      <c r="X96" s="8">
        <v>0</v>
      </c>
      <c r="Y96" s="8">
        <v>0</v>
      </c>
      <c r="Z96" s="8">
        <v>0</v>
      </c>
      <c r="AA96" s="8">
        <v>16.007000000000001</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1"/>
    </row>
    <row r="97" spans="1:64" ht="13" x14ac:dyDescent="0.25">
      <c r="A97" s="1"/>
      <c r="B97" s="55"/>
      <c r="C97" s="80" t="s">
        <v>592</v>
      </c>
      <c r="D97" s="1"/>
      <c r="E97" s="1"/>
      <c r="F97" s="1"/>
      <c r="G97" s="1"/>
      <c r="H97" s="1"/>
      <c r="I97" s="1"/>
      <c r="J97" s="1"/>
      <c r="K97" s="1"/>
      <c r="L97" s="4" t="s">
        <v>11</v>
      </c>
      <c r="M97" s="8">
        <v>8.6080000000000005</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8.6080000000000005</v>
      </c>
      <c r="BK97" s="8">
        <v>0</v>
      </c>
      <c r="BL97" s="1"/>
    </row>
    <row r="98" spans="1:64" ht="13" x14ac:dyDescent="0.25">
      <c r="A98" s="1"/>
      <c r="B98" s="55"/>
      <c r="C98" s="80" t="s">
        <v>172</v>
      </c>
      <c r="D98" s="1"/>
      <c r="E98" s="1"/>
      <c r="F98" s="1"/>
      <c r="G98" s="1"/>
      <c r="H98" s="1"/>
      <c r="I98" s="1"/>
      <c r="J98" s="1"/>
      <c r="K98" s="1"/>
      <c r="L98" s="4" t="s">
        <v>11</v>
      </c>
      <c r="M98" s="8">
        <v>34.720999999999968</v>
      </c>
      <c r="N98" s="8">
        <v>0.351605063291139</v>
      </c>
      <c r="O98" s="8">
        <v>2.0696752589182901</v>
      </c>
      <c r="P98" s="8">
        <v>2.0776662830840098</v>
      </c>
      <c r="Q98" s="8">
        <v>22.2869663981588</v>
      </c>
      <c r="R98" s="8">
        <v>1.17468055235903</v>
      </c>
      <c r="S98" s="8">
        <v>3.7637723820483102</v>
      </c>
      <c r="T98" s="8">
        <v>0.327631990794016</v>
      </c>
      <c r="U98" s="8">
        <v>0</v>
      </c>
      <c r="V98" s="8">
        <v>0.73517422324510795</v>
      </c>
      <c r="W98" s="8">
        <v>0.65526398158803201</v>
      </c>
      <c r="X98" s="8">
        <v>7.9910241657077094E-2</v>
      </c>
      <c r="Y98" s="8">
        <v>0.679237054085155</v>
      </c>
      <c r="Z98" s="8">
        <v>0</v>
      </c>
      <c r="AA98" s="8">
        <v>0.51941657077100101</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1"/>
    </row>
    <row r="99" spans="1:64" ht="13" x14ac:dyDescent="0.25">
      <c r="A99" s="1"/>
      <c r="B99" s="55"/>
      <c r="C99" s="80" t="s">
        <v>173</v>
      </c>
      <c r="D99" s="1"/>
      <c r="E99" s="1"/>
      <c r="F99" s="1"/>
      <c r="G99" s="1"/>
      <c r="H99" s="1"/>
      <c r="I99" s="1"/>
      <c r="J99" s="1"/>
      <c r="K99" s="1"/>
      <c r="L99" s="4" t="s">
        <v>11</v>
      </c>
      <c r="M99" s="8">
        <v>22.054000000000016</v>
      </c>
      <c r="N99" s="8">
        <v>0</v>
      </c>
      <c r="O99" s="8">
        <v>0</v>
      </c>
      <c r="P99" s="8">
        <v>0.99967635868288796</v>
      </c>
      <c r="Q99" s="8">
        <v>6.25393386255812</v>
      </c>
      <c r="R99" s="8">
        <v>2.9337652308704101</v>
      </c>
      <c r="S99" s="8">
        <v>0</v>
      </c>
      <c r="T99" s="8">
        <v>4.8554228944525404</v>
      </c>
      <c r="U99" s="8">
        <v>7.2515383531401197E-3</v>
      </c>
      <c r="V99" s="8">
        <v>2.28837831744094</v>
      </c>
      <c r="W99" s="8">
        <v>0</v>
      </c>
      <c r="X99" s="8">
        <v>0</v>
      </c>
      <c r="Y99" s="8">
        <v>0</v>
      </c>
      <c r="Z99" s="8">
        <v>0</v>
      </c>
      <c r="AA99" s="8">
        <v>4.7155717976419798</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1"/>
    </row>
    <row r="100" spans="1:64" ht="13" x14ac:dyDescent="0.25">
      <c r="A100" s="1"/>
      <c r="B100" s="55"/>
      <c r="C100" s="80" t="s">
        <v>174</v>
      </c>
      <c r="D100" s="1"/>
      <c r="E100" s="1"/>
      <c r="F100" s="1"/>
      <c r="G100" s="1"/>
      <c r="H100" s="1"/>
      <c r="I100" s="1"/>
      <c r="J100" s="1"/>
      <c r="K100" s="1"/>
      <c r="L100" s="4" t="s">
        <v>11</v>
      </c>
      <c r="M100" s="8">
        <v>111.14</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111.14</v>
      </c>
      <c r="BA100" s="8">
        <v>0</v>
      </c>
      <c r="BB100" s="8">
        <v>0</v>
      </c>
      <c r="BC100" s="8">
        <v>0</v>
      </c>
      <c r="BD100" s="8">
        <v>0</v>
      </c>
      <c r="BE100" s="8">
        <v>0</v>
      </c>
      <c r="BF100" s="8">
        <v>0</v>
      </c>
      <c r="BG100" s="8">
        <v>0</v>
      </c>
      <c r="BH100" s="8">
        <v>0</v>
      </c>
      <c r="BI100" s="8">
        <v>0</v>
      </c>
      <c r="BJ100" s="8">
        <v>0</v>
      </c>
      <c r="BK100" s="8">
        <v>0</v>
      </c>
      <c r="BL100" s="1"/>
    </row>
    <row r="101" spans="1:64" ht="13" x14ac:dyDescent="0.25">
      <c r="A101" s="1"/>
      <c r="B101" s="55"/>
      <c r="C101" s="80" t="s">
        <v>175</v>
      </c>
      <c r="D101" s="1"/>
      <c r="E101" s="1"/>
      <c r="F101" s="1"/>
      <c r="G101" s="1"/>
      <c r="H101" s="1"/>
      <c r="I101" s="1"/>
      <c r="J101" s="1"/>
      <c r="K101" s="1"/>
      <c r="L101" s="4" t="s">
        <v>11</v>
      </c>
      <c r="M101" s="8">
        <v>5.4</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5.4</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1"/>
    </row>
    <row r="102" spans="1:64" ht="13" x14ac:dyDescent="0.25">
      <c r="A102" s="1"/>
      <c r="B102" s="55"/>
      <c r="C102" s="80" t="s">
        <v>242</v>
      </c>
      <c r="D102" s="1"/>
      <c r="E102" s="1"/>
      <c r="F102" s="1"/>
      <c r="G102" s="1"/>
      <c r="H102" s="1"/>
      <c r="I102" s="1"/>
      <c r="J102" s="1"/>
      <c r="K102" s="1"/>
      <c r="L102" s="4" t="s">
        <v>11</v>
      </c>
      <c r="M102" s="8">
        <v>0.915848</v>
      </c>
      <c r="N102" s="8">
        <v>0</v>
      </c>
      <c r="O102" s="8">
        <v>0</v>
      </c>
      <c r="P102" s="8">
        <v>0</v>
      </c>
      <c r="Q102" s="8">
        <v>0</v>
      </c>
      <c r="R102" s="8">
        <v>0</v>
      </c>
      <c r="S102" s="8">
        <v>0</v>
      </c>
      <c r="T102" s="8">
        <v>0</v>
      </c>
      <c r="U102" s="8">
        <v>0</v>
      </c>
      <c r="V102" s="8">
        <v>0</v>
      </c>
      <c r="W102" s="8">
        <v>0</v>
      </c>
      <c r="X102" s="8">
        <v>0</v>
      </c>
      <c r="Y102" s="8">
        <v>0</v>
      </c>
      <c r="Z102" s="8">
        <v>0.200017</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0.112</v>
      </c>
      <c r="BD102" s="8">
        <v>8.5334999999999994E-2</v>
      </c>
      <c r="BE102" s="8">
        <v>9.6159999999999891E-3</v>
      </c>
      <c r="BF102" s="8">
        <v>0</v>
      </c>
      <c r="BG102" s="8">
        <v>0</v>
      </c>
      <c r="BH102" s="8">
        <v>0</v>
      </c>
      <c r="BI102" s="8">
        <v>0.50888</v>
      </c>
      <c r="BJ102" s="8">
        <v>0</v>
      </c>
      <c r="BK102" s="8">
        <v>0</v>
      </c>
      <c r="BL102" s="1"/>
    </row>
    <row r="103" spans="1:64" ht="13" x14ac:dyDescent="0.25">
      <c r="A103" s="1"/>
      <c r="B103" s="55"/>
      <c r="C103" s="80" t="s">
        <v>558</v>
      </c>
      <c r="D103" s="1"/>
      <c r="E103" s="1"/>
      <c r="F103" s="1"/>
      <c r="G103" s="1"/>
      <c r="H103" s="1"/>
      <c r="I103" s="1"/>
      <c r="J103" s="1"/>
      <c r="K103" s="1"/>
      <c r="L103" s="4" t="s">
        <v>11</v>
      </c>
      <c r="M103" s="8">
        <v>2.1</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2.1</v>
      </c>
      <c r="BD103" s="8">
        <v>0</v>
      </c>
      <c r="BE103" s="8">
        <v>0</v>
      </c>
      <c r="BF103" s="8">
        <v>0</v>
      </c>
      <c r="BG103" s="8">
        <v>0</v>
      </c>
      <c r="BH103" s="8">
        <v>0</v>
      </c>
      <c r="BI103" s="8">
        <v>0</v>
      </c>
      <c r="BJ103" s="8">
        <v>0</v>
      </c>
      <c r="BK103" s="8">
        <v>0</v>
      </c>
      <c r="BL103" s="1"/>
    </row>
    <row r="104" spans="1:64" ht="13" x14ac:dyDescent="0.25">
      <c r="A104" s="1"/>
      <c r="B104" s="55"/>
      <c r="C104" s="80" t="s">
        <v>180</v>
      </c>
      <c r="D104" s="1"/>
      <c r="E104" s="1"/>
      <c r="F104" s="1"/>
      <c r="G104" s="1"/>
      <c r="H104" s="1"/>
      <c r="I104" s="1"/>
      <c r="J104" s="1"/>
      <c r="K104" s="1"/>
      <c r="L104" s="4" t="s">
        <v>11</v>
      </c>
      <c r="M104" s="8">
        <v>13.6215057</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13.6215057</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1"/>
    </row>
    <row r="105" spans="1:64" ht="13" x14ac:dyDescent="0.25">
      <c r="A105" s="1"/>
      <c r="B105" s="55"/>
      <c r="C105" s="80" t="s">
        <v>429</v>
      </c>
      <c r="D105" s="1"/>
      <c r="E105" s="1"/>
      <c r="F105" s="1"/>
      <c r="G105" s="1"/>
      <c r="H105" s="1"/>
      <c r="I105" s="1"/>
      <c r="J105" s="1"/>
      <c r="K105" s="1"/>
      <c r="L105" s="4" t="s">
        <v>11</v>
      </c>
      <c r="M105" s="8">
        <v>3.1978820000000008</v>
      </c>
      <c r="N105" s="8">
        <v>0</v>
      </c>
      <c r="O105" s="8">
        <v>0</v>
      </c>
      <c r="P105" s="8">
        <v>0</v>
      </c>
      <c r="Q105" s="8">
        <v>0</v>
      </c>
      <c r="R105" s="8">
        <v>0</v>
      </c>
      <c r="S105" s="8">
        <v>0</v>
      </c>
      <c r="T105" s="8">
        <v>0</v>
      </c>
      <c r="U105" s="8">
        <v>0</v>
      </c>
      <c r="V105" s="8">
        <v>0</v>
      </c>
      <c r="W105" s="8">
        <v>0</v>
      </c>
      <c r="X105" s="8">
        <v>0</v>
      </c>
      <c r="Y105" s="8">
        <v>0</v>
      </c>
      <c r="Z105" s="8">
        <v>0</v>
      </c>
      <c r="AA105" s="8">
        <v>0</v>
      </c>
      <c r="AB105" s="8">
        <v>1.2749999999999999</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0.92288200000000098</v>
      </c>
      <c r="BD105" s="8">
        <v>0</v>
      </c>
      <c r="BE105" s="8">
        <v>0</v>
      </c>
      <c r="BF105" s="8">
        <v>1</v>
      </c>
      <c r="BG105" s="8">
        <v>0</v>
      </c>
      <c r="BH105" s="8">
        <v>0</v>
      </c>
      <c r="BI105" s="8">
        <v>0</v>
      </c>
      <c r="BJ105" s="8">
        <v>0</v>
      </c>
      <c r="BK105" s="8">
        <v>0</v>
      </c>
      <c r="BL105" s="1"/>
    </row>
    <row r="106" spans="1:64" ht="13" x14ac:dyDescent="0.25">
      <c r="A106" s="1"/>
      <c r="B106" s="55"/>
      <c r="C106" s="80" t="s">
        <v>181</v>
      </c>
      <c r="D106" s="1"/>
      <c r="E106" s="1"/>
      <c r="F106" s="1"/>
      <c r="G106" s="1"/>
      <c r="H106" s="1"/>
      <c r="I106" s="1"/>
      <c r="J106" s="1"/>
      <c r="K106" s="1"/>
      <c r="L106" s="4" t="s">
        <v>11</v>
      </c>
      <c r="M106" s="8">
        <v>6.7889999999999997</v>
      </c>
      <c r="N106" s="8">
        <v>0</v>
      </c>
      <c r="O106" s="8">
        <v>0</v>
      </c>
      <c r="P106" s="8">
        <v>0</v>
      </c>
      <c r="Q106" s="8">
        <v>0</v>
      </c>
      <c r="R106" s="8">
        <v>6.7889999999999997</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1"/>
    </row>
    <row r="107" spans="1:64" ht="13" x14ac:dyDescent="0.25">
      <c r="A107" s="1"/>
      <c r="B107" s="55"/>
      <c r="C107" s="80" t="s">
        <v>182</v>
      </c>
      <c r="D107" s="1"/>
      <c r="E107" s="1"/>
      <c r="F107" s="1"/>
      <c r="G107" s="1"/>
      <c r="H107" s="1"/>
      <c r="I107" s="1"/>
      <c r="J107" s="1"/>
      <c r="K107" s="1"/>
      <c r="L107" s="4" t="s">
        <v>11</v>
      </c>
      <c r="M107" s="8">
        <v>7.3183010000000035</v>
      </c>
      <c r="N107" s="8">
        <v>0</v>
      </c>
      <c r="O107" s="8">
        <v>0</v>
      </c>
      <c r="P107" s="8">
        <v>0</v>
      </c>
      <c r="Q107" s="8">
        <v>0</v>
      </c>
      <c r="R107" s="8">
        <v>0</v>
      </c>
      <c r="S107" s="8">
        <v>0</v>
      </c>
      <c r="T107" s="8">
        <v>0.136628</v>
      </c>
      <c r="U107" s="8">
        <v>0</v>
      </c>
      <c r="V107" s="8">
        <v>0</v>
      </c>
      <c r="W107" s="8">
        <v>0</v>
      </c>
      <c r="X107" s="8">
        <v>0</v>
      </c>
      <c r="Y107" s="8">
        <v>0</v>
      </c>
      <c r="Z107" s="8">
        <v>0.42981999999999998</v>
      </c>
      <c r="AA107" s="8">
        <v>0</v>
      </c>
      <c r="AB107" s="8">
        <v>0.80000000000000304</v>
      </c>
      <c r="AC107" s="8">
        <v>0</v>
      </c>
      <c r="AD107" s="8">
        <v>0</v>
      </c>
      <c r="AE107" s="8">
        <v>0</v>
      </c>
      <c r="AF107" s="8">
        <v>0</v>
      </c>
      <c r="AG107" s="8">
        <v>0</v>
      </c>
      <c r="AH107" s="8">
        <v>0</v>
      </c>
      <c r="AI107" s="8">
        <v>0</v>
      </c>
      <c r="AJ107" s="8">
        <v>4.9035529999999996</v>
      </c>
      <c r="AK107" s="8">
        <v>0</v>
      </c>
      <c r="AL107" s="8">
        <v>0</v>
      </c>
      <c r="AM107" s="8">
        <v>0</v>
      </c>
      <c r="AN107" s="8">
        <v>0</v>
      </c>
      <c r="AO107" s="8">
        <v>0</v>
      </c>
      <c r="AP107" s="8">
        <v>0</v>
      </c>
      <c r="AQ107" s="8">
        <v>0.04</v>
      </c>
      <c r="AR107" s="8">
        <v>0</v>
      </c>
      <c r="AS107" s="8">
        <v>0</v>
      </c>
      <c r="AT107" s="8">
        <v>0</v>
      </c>
      <c r="AU107" s="8">
        <v>0</v>
      </c>
      <c r="AV107" s="8">
        <v>0.4</v>
      </c>
      <c r="AW107" s="8">
        <v>0</v>
      </c>
      <c r="AX107" s="8">
        <v>0</v>
      </c>
      <c r="AY107" s="8">
        <v>0.20830000000000001</v>
      </c>
      <c r="AZ107" s="8">
        <v>0</v>
      </c>
      <c r="BA107" s="8">
        <v>0</v>
      </c>
      <c r="BB107" s="8">
        <v>0</v>
      </c>
      <c r="BC107" s="8">
        <v>0.4</v>
      </c>
      <c r="BD107" s="8">
        <v>0</v>
      </c>
      <c r="BE107" s="8">
        <v>0</v>
      </c>
      <c r="BF107" s="8">
        <v>0</v>
      </c>
      <c r="BG107" s="8">
        <v>0</v>
      </c>
      <c r="BH107" s="8">
        <v>0</v>
      </c>
      <c r="BI107" s="8">
        <v>0</v>
      </c>
      <c r="BJ107" s="8">
        <v>0</v>
      </c>
      <c r="BK107" s="8">
        <v>0</v>
      </c>
      <c r="BL107" s="1"/>
    </row>
    <row r="108" spans="1:64" ht="13" x14ac:dyDescent="0.25">
      <c r="A108" s="1"/>
      <c r="B108" s="55"/>
      <c r="C108" s="80" t="s">
        <v>436</v>
      </c>
      <c r="D108" s="1"/>
      <c r="E108" s="1"/>
      <c r="F108" s="1"/>
      <c r="G108" s="1"/>
      <c r="H108" s="1"/>
      <c r="I108" s="1"/>
      <c r="J108" s="1"/>
      <c r="K108" s="1"/>
      <c r="L108" s="4" t="s">
        <v>11</v>
      </c>
      <c r="M108" s="8">
        <v>0.28499999999999998</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0.28499999999999998</v>
      </c>
      <c r="BD108" s="8">
        <v>0</v>
      </c>
      <c r="BE108" s="8">
        <v>0</v>
      </c>
      <c r="BF108" s="8">
        <v>0</v>
      </c>
      <c r="BG108" s="8">
        <v>0</v>
      </c>
      <c r="BH108" s="8">
        <v>0</v>
      </c>
      <c r="BI108" s="8">
        <v>0</v>
      </c>
      <c r="BJ108" s="8">
        <v>0</v>
      </c>
      <c r="BK108" s="8">
        <v>0</v>
      </c>
      <c r="BL108" s="1"/>
    </row>
    <row r="109" spans="1:64" ht="13" x14ac:dyDescent="0.25">
      <c r="A109" s="1"/>
      <c r="B109" s="55"/>
      <c r="C109" s="80" t="s">
        <v>510</v>
      </c>
      <c r="D109" s="1"/>
      <c r="E109" s="1"/>
      <c r="F109" s="1"/>
      <c r="G109" s="1"/>
      <c r="H109" s="1"/>
      <c r="I109" s="1"/>
      <c r="J109" s="1"/>
      <c r="K109" s="1"/>
      <c r="L109" s="4" t="s">
        <v>11</v>
      </c>
      <c r="M109" s="8">
        <v>1.3555600000000001</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1.3555600000000001</v>
      </c>
      <c r="BD109" s="8">
        <v>0</v>
      </c>
      <c r="BE109" s="8">
        <v>0</v>
      </c>
      <c r="BF109" s="8">
        <v>0</v>
      </c>
      <c r="BG109" s="8">
        <v>0</v>
      </c>
      <c r="BH109" s="8">
        <v>0</v>
      </c>
      <c r="BI109" s="8">
        <v>0</v>
      </c>
      <c r="BJ109" s="8">
        <v>0</v>
      </c>
      <c r="BK109" s="8">
        <v>0</v>
      </c>
      <c r="BL109" s="1"/>
    </row>
    <row r="110" spans="1:64" ht="13" x14ac:dyDescent="0.25">
      <c r="A110" s="1"/>
      <c r="B110" s="55"/>
      <c r="C110" s="80" t="s">
        <v>437</v>
      </c>
      <c r="D110" s="1"/>
      <c r="E110" s="1"/>
      <c r="F110" s="1"/>
      <c r="G110" s="1"/>
      <c r="H110" s="1"/>
      <c r="I110" s="1"/>
      <c r="J110" s="1"/>
      <c r="K110" s="1"/>
      <c r="L110" s="4" t="s">
        <v>11</v>
      </c>
      <c r="M110" s="8">
        <v>21.923438000000001</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21.923438000000001</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1"/>
    </row>
    <row r="111" spans="1:64" ht="13" x14ac:dyDescent="0.25">
      <c r="A111" s="1"/>
      <c r="B111" s="55"/>
      <c r="C111" s="80" t="s">
        <v>188</v>
      </c>
      <c r="D111" s="1"/>
      <c r="E111" s="1"/>
      <c r="F111" s="1"/>
      <c r="G111" s="1"/>
      <c r="H111" s="1"/>
      <c r="I111" s="1"/>
      <c r="J111" s="1"/>
      <c r="K111" s="1"/>
      <c r="L111" s="4" t="s">
        <v>11</v>
      </c>
      <c r="M111" s="8">
        <v>49.415999999999997</v>
      </c>
      <c r="N111" s="8">
        <v>0</v>
      </c>
      <c r="O111" s="8">
        <v>0</v>
      </c>
      <c r="P111" s="8">
        <v>0</v>
      </c>
      <c r="Q111" s="8">
        <v>0</v>
      </c>
      <c r="R111" s="8">
        <v>0</v>
      </c>
      <c r="S111" s="8">
        <v>0</v>
      </c>
      <c r="T111" s="8">
        <v>0</v>
      </c>
      <c r="U111" s="8">
        <v>0</v>
      </c>
      <c r="V111" s="8">
        <v>0</v>
      </c>
      <c r="W111" s="8">
        <v>0</v>
      </c>
      <c r="X111" s="8">
        <v>0</v>
      </c>
      <c r="Y111" s="8">
        <v>0</v>
      </c>
      <c r="Z111" s="8">
        <v>0</v>
      </c>
      <c r="AA111" s="8">
        <v>49.415999999999997</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1"/>
    </row>
    <row r="112" spans="1:64" ht="13" x14ac:dyDescent="0.25">
      <c r="A112" s="1"/>
      <c r="B112" s="55"/>
      <c r="C112" s="80" t="s">
        <v>189</v>
      </c>
      <c r="D112" s="1"/>
      <c r="E112" s="1"/>
      <c r="F112" s="1"/>
      <c r="G112" s="1"/>
      <c r="H112" s="1"/>
      <c r="I112" s="1"/>
      <c r="J112" s="1"/>
      <c r="K112" s="1"/>
      <c r="L112" s="4" t="s">
        <v>11</v>
      </c>
      <c r="M112" s="8">
        <v>170.67099999999991</v>
      </c>
      <c r="N112" s="8">
        <v>0</v>
      </c>
      <c r="O112" s="8">
        <v>0</v>
      </c>
      <c r="P112" s="8">
        <v>0</v>
      </c>
      <c r="Q112" s="8">
        <v>1.42903193675693</v>
      </c>
      <c r="R112" s="8">
        <v>0</v>
      </c>
      <c r="S112" s="8">
        <v>0</v>
      </c>
      <c r="T112" s="8">
        <v>0</v>
      </c>
      <c r="U112" s="8">
        <v>0</v>
      </c>
      <c r="V112" s="8">
        <v>0</v>
      </c>
      <c r="W112" s="8">
        <v>0</v>
      </c>
      <c r="X112" s="8">
        <v>6.4635300265498303</v>
      </c>
      <c r="Y112" s="8">
        <v>6.3265782071454604</v>
      </c>
      <c r="Z112" s="8">
        <v>0</v>
      </c>
      <c r="AA112" s="8">
        <v>24.435802977564499</v>
      </c>
      <c r="AB112" s="8">
        <v>0.33764748939616002</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119.81512116267599</v>
      </c>
      <c r="AT112" s="8">
        <v>0</v>
      </c>
      <c r="AU112" s="8">
        <v>0</v>
      </c>
      <c r="AV112" s="8">
        <v>0</v>
      </c>
      <c r="AW112" s="8">
        <v>0</v>
      </c>
      <c r="AX112" s="8">
        <v>0</v>
      </c>
      <c r="AY112" s="8">
        <v>0</v>
      </c>
      <c r="AZ112" s="8">
        <v>0</v>
      </c>
      <c r="BA112" s="8">
        <v>0</v>
      </c>
      <c r="BB112" s="8">
        <v>0</v>
      </c>
      <c r="BC112" s="8">
        <v>0</v>
      </c>
      <c r="BD112" s="8">
        <v>0</v>
      </c>
      <c r="BE112" s="8">
        <v>0</v>
      </c>
      <c r="BF112" s="8">
        <v>0.14187795788152699</v>
      </c>
      <c r="BG112" s="8">
        <v>0</v>
      </c>
      <c r="BH112" s="8">
        <v>0.26129519509343602</v>
      </c>
      <c r="BI112" s="8">
        <v>0</v>
      </c>
      <c r="BJ112" s="8">
        <v>0</v>
      </c>
      <c r="BK112" s="8">
        <v>11.4601150469361</v>
      </c>
      <c r="BL112" s="1"/>
    </row>
    <row r="113" spans="1:64" ht="13" x14ac:dyDescent="0.25">
      <c r="A113" s="1"/>
      <c r="B113" s="55"/>
      <c r="C113" s="80" t="s">
        <v>191</v>
      </c>
      <c r="D113" s="1"/>
      <c r="E113" s="1"/>
      <c r="F113" s="1"/>
      <c r="G113" s="1"/>
      <c r="H113" s="1"/>
      <c r="I113" s="1"/>
      <c r="J113" s="1"/>
      <c r="K113" s="1"/>
      <c r="L113" s="4" t="s">
        <v>11</v>
      </c>
      <c r="M113" s="8">
        <v>157.46799999999999</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157.46799999999999</v>
      </c>
      <c r="BK113" s="8">
        <v>0</v>
      </c>
      <c r="BL113" s="1"/>
    </row>
    <row r="114" spans="1:64" ht="13" x14ac:dyDescent="0.25">
      <c r="A114" s="1"/>
      <c r="B114" s="55"/>
      <c r="C114" s="80" t="s">
        <v>614</v>
      </c>
      <c r="D114" s="1"/>
      <c r="E114" s="1"/>
      <c r="F114" s="1"/>
      <c r="G114" s="1"/>
      <c r="H114" s="1"/>
      <c r="I114" s="1"/>
      <c r="J114" s="1"/>
      <c r="K114" s="1"/>
      <c r="L114" s="4" t="s">
        <v>11</v>
      </c>
      <c r="M114" s="8">
        <v>11.909000000000001</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11.909000000000001</v>
      </c>
      <c r="BK114" s="8">
        <v>0</v>
      </c>
      <c r="BL114" s="1"/>
    </row>
    <row r="115" spans="1:64" ht="13" x14ac:dyDescent="0.25">
      <c r="A115" s="1"/>
      <c r="B115" s="55"/>
      <c r="C115" s="80" t="s">
        <v>465</v>
      </c>
      <c r="D115" s="1"/>
      <c r="E115" s="1"/>
      <c r="F115" s="1"/>
      <c r="G115" s="1"/>
      <c r="H115" s="1"/>
      <c r="I115" s="1"/>
      <c r="J115" s="1"/>
      <c r="K115" s="1"/>
      <c r="L115" s="4" t="s">
        <v>11</v>
      </c>
      <c r="M115" s="8">
        <v>45.667000000000002</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45.667000000000002</v>
      </c>
      <c r="AZ115" s="8">
        <v>0</v>
      </c>
      <c r="BA115" s="8">
        <v>0</v>
      </c>
      <c r="BB115" s="8">
        <v>0</v>
      </c>
      <c r="BC115" s="8">
        <v>0</v>
      </c>
      <c r="BD115" s="8">
        <v>0</v>
      </c>
      <c r="BE115" s="8">
        <v>0</v>
      </c>
      <c r="BF115" s="8">
        <v>0</v>
      </c>
      <c r="BG115" s="8">
        <v>0</v>
      </c>
      <c r="BH115" s="8">
        <v>0</v>
      </c>
      <c r="BI115" s="8">
        <v>0</v>
      </c>
      <c r="BJ115" s="8">
        <v>0</v>
      </c>
      <c r="BK115" s="8">
        <v>0</v>
      </c>
      <c r="BL115" s="1"/>
    </row>
    <row r="116" spans="1:64" ht="13" x14ac:dyDescent="0.25">
      <c r="A116" s="1"/>
      <c r="B116" s="55"/>
      <c r="C116" s="80" t="s">
        <v>198</v>
      </c>
      <c r="D116" s="1"/>
      <c r="E116" s="1"/>
      <c r="F116" s="1"/>
      <c r="G116" s="1"/>
      <c r="H116" s="1"/>
      <c r="I116" s="1"/>
      <c r="J116" s="1"/>
      <c r="K116" s="1"/>
      <c r="L116" s="4" t="s">
        <v>11</v>
      </c>
      <c r="M116" s="8">
        <v>10</v>
      </c>
      <c r="N116" s="8">
        <v>0</v>
      </c>
      <c r="O116" s="8">
        <v>0</v>
      </c>
      <c r="P116" s="8">
        <v>10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1"/>
    </row>
    <row r="117" spans="1:64" ht="13" x14ac:dyDescent="0.25">
      <c r="A117" s="1"/>
      <c r="B117" s="55"/>
      <c r="C117" s="80" t="s">
        <v>199</v>
      </c>
      <c r="D117" s="1"/>
      <c r="E117" s="1"/>
      <c r="F117" s="1"/>
      <c r="G117" s="1"/>
      <c r="H117" s="1"/>
      <c r="I117" s="1"/>
      <c r="J117" s="1"/>
      <c r="K117" s="1"/>
      <c r="L117" s="4" t="s">
        <v>11</v>
      </c>
      <c r="M117" s="8">
        <v>13.930999999999999</v>
      </c>
      <c r="N117" s="8">
        <v>0</v>
      </c>
      <c r="O117" s="8">
        <v>0</v>
      </c>
      <c r="P117" s="8">
        <v>0</v>
      </c>
      <c r="Q117" s="8">
        <v>13.930999999999999</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1"/>
    </row>
    <row r="118" spans="1:64" ht="13" x14ac:dyDescent="0.25">
      <c r="A118" s="1"/>
      <c r="B118" s="55" t="s">
        <v>762</v>
      </c>
      <c r="C118" s="40"/>
      <c r="D118" s="1"/>
      <c r="E118" s="1"/>
      <c r="F118" s="1"/>
      <c r="G118" s="1"/>
      <c r="H118" s="1"/>
      <c r="I118" s="1"/>
      <c r="J118" s="1"/>
      <c r="K118" s="1"/>
      <c r="L118" s="4"/>
      <c r="M118" s="5"/>
      <c r="BL118" s="1"/>
    </row>
    <row r="119" spans="1:64" x14ac:dyDescent="0.25">
      <c r="A119" s="1"/>
      <c r="B119" s="26"/>
      <c r="C119" s="80" t="s">
        <v>81</v>
      </c>
      <c r="D119" s="1"/>
      <c r="E119" s="1"/>
      <c r="F119" s="1"/>
      <c r="G119" s="1"/>
      <c r="H119" s="1"/>
      <c r="I119" s="1"/>
      <c r="J119" s="1"/>
      <c r="K119" s="1"/>
      <c r="L119" s="4" t="s">
        <v>11</v>
      </c>
      <c r="M119" s="8">
        <v>20.000000000000007</v>
      </c>
      <c r="N119" s="8">
        <v>0.19015676132783199</v>
      </c>
      <c r="O119" s="8">
        <v>0.64435391810704601</v>
      </c>
      <c r="P119" s="8">
        <v>2.45498633072738</v>
      </c>
      <c r="Q119" s="8">
        <v>14.04928011786</v>
      </c>
      <c r="R119" s="8">
        <v>1.2806808653773201</v>
      </c>
      <c r="S119" s="8">
        <v>0.45646354033473202</v>
      </c>
      <c r="T119" s="8">
        <v>0.50735784407798001</v>
      </c>
      <c r="U119" s="8">
        <v>0</v>
      </c>
      <c r="V119" s="8">
        <v>0.21924559628151999</v>
      </c>
      <c r="W119" s="8">
        <v>0.16991601663057099</v>
      </c>
      <c r="X119" s="8">
        <v>1.0427243500766001E-2</v>
      </c>
      <c r="Y119" s="8">
        <v>0</v>
      </c>
      <c r="Z119" s="8">
        <v>1.7131765774863399E-2</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1"/>
    </row>
    <row r="120" spans="1:64" x14ac:dyDescent="0.25">
      <c r="A120" s="1"/>
      <c r="B120" s="26"/>
      <c r="C120" s="80" t="s">
        <v>93</v>
      </c>
      <c r="D120" s="1"/>
      <c r="E120" s="1"/>
      <c r="F120" s="1"/>
      <c r="G120" s="1"/>
      <c r="H120" s="1"/>
      <c r="I120" s="1"/>
      <c r="J120" s="1"/>
      <c r="K120" s="1"/>
      <c r="L120" s="4" t="s">
        <v>11</v>
      </c>
      <c r="M120" s="8">
        <v>6</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6</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1"/>
    </row>
    <row r="121" spans="1:64" x14ac:dyDescent="0.25">
      <c r="A121" s="1"/>
      <c r="B121" s="26"/>
      <c r="C121" s="80" t="s">
        <v>96</v>
      </c>
      <c r="D121" s="1"/>
      <c r="E121" s="1"/>
      <c r="F121" s="1"/>
      <c r="G121" s="1"/>
      <c r="H121" s="1"/>
      <c r="I121" s="1"/>
      <c r="J121" s="1"/>
      <c r="K121" s="1"/>
      <c r="L121" s="4" t="s">
        <v>11</v>
      </c>
      <c r="M121" s="8">
        <v>1045</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1045</v>
      </c>
      <c r="BB121" s="8">
        <v>0</v>
      </c>
      <c r="BC121" s="8">
        <v>0</v>
      </c>
      <c r="BD121" s="8">
        <v>0</v>
      </c>
      <c r="BE121" s="8">
        <v>0</v>
      </c>
      <c r="BF121" s="8">
        <v>0</v>
      </c>
      <c r="BG121" s="8">
        <v>0</v>
      </c>
      <c r="BH121" s="8">
        <v>0</v>
      </c>
      <c r="BI121" s="8">
        <v>0</v>
      </c>
      <c r="BJ121" s="8">
        <v>0</v>
      </c>
      <c r="BK121" s="8">
        <v>0</v>
      </c>
      <c r="BL121" s="1"/>
    </row>
    <row r="122" spans="1:64" x14ac:dyDescent="0.25">
      <c r="A122" s="1"/>
      <c r="B122" s="26"/>
      <c r="C122" s="80" t="s">
        <v>110</v>
      </c>
      <c r="D122" s="29"/>
      <c r="E122" s="29"/>
      <c r="F122" s="29"/>
      <c r="G122" s="29"/>
      <c r="H122" s="29"/>
      <c r="I122" s="29"/>
      <c r="J122" s="29"/>
      <c r="K122" s="29"/>
      <c r="L122" s="4" t="s">
        <v>11</v>
      </c>
      <c r="M122" s="8">
        <v>302.60000000000002</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302.60000000000002</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1"/>
    </row>
    <row r="123" spans="1:64" x14ac:dyDescent="0.25">
      <c r="A123" s="1"/>
      <c r="B123" s="26"/>
      <c r="C123" s="80" t="s">
        <v>117</v>
      </c>
      <c r="D123" s="1"/>
      <c r="E123" s="1"/>
      <c r="F123" s="1"/>
      <c r="G123" s="1"/>
      <c r="H123" s="1"/>
      <c r="I123" s="1"/>
      <c r="J123" s="1"/>
      <c r="K123" s="1"/>
      <c r="L123" s="4" t="s">
        <v>11</v>
      </c>
      <c r="M123" s="8">
        <v>81</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81</v>
      </c>
      <c r="BA123" s="8">
        <v>0</v>
      </c>
      <c r="BB123" s="8">
        <v>0</v>
      </c>
      <c r="BC123" s="8">
        <v>0</v>
      </c>
      <c r="BD123" s="8">
        <v>0</v>
      </c>
      <c r="BE123" s="8">
        <v>0</v>
      </c>
      <c r="BF123" s="8">
        <v>0</v>
      </c>
      <c r="BG123" s="8">
        <v>0</v>
      </c>
      <c r="BH123" s="8">
        <v>0</v>
      </c>
      <c r="BI123" s="8">
        <v>0</v>
      </c>
      <c r="BJ123" s="8">
        <v>0</v>
      </c>
      <c r="BK123" s="8">
        <v>0</v>
      </c>
      <c r="BL123" s="1"/>
    </row>
    <row r="124" spans="1:64" x14ac:dyDescent="0.25">
      <c r="A124" s="1"/>
      <c r="B124" s="26"/>
      <c r="C124" s="80" t="s">
        <v>123</v>
      </c>
      <c r="D124" s="29"/>
      <c r="E124" s="29"/>
      <c r="F124" s="29"/>
      <c r="G124" s="29"/>
      <c r="H124" s="29"/>
      <c r="I124" s="29"/>
      <c r="J124" s="29"/>
      <c r="K124" s="29"/>
      <c r="L124" s="4" t="s">
        <v>11</v>
      </c>
      <c r="M124" s="8">
        <v>55</v>
      </c>
      <c r="N124" s="8">
        <v>0</v>
      </c>
      <c r="O124" s="8">
        <v>0</v>
      </c>
      <c r="P124" s="8">
        <v>6.0090130754170001</v>
      </c>
      <c r="Q124" s="8">
        <v>39.812977538545603</v>
      </c>
      <c r="R124" s="8">
        <v>3.7995180638760599</v>
      </c>
      <c r="S124" s="8">
        <v>2.9578052910597701</v>
      </c>
      <c r="T124" s="8">
        <v>0</v>
      </c>
      <c r="U124" s="8">
        <v>0</v>
      </c>
      <c r="V124" s="8">
        <v>1.6249137127811</v>
      </c>
      <c r="W124" s="8">
        <v>0</v>
      </c>
      <c r="X124" s="8">
        <v>0</v>
      </c>
      <c r="Y124" s="8">
        <v>0</v>
      </c>
      <c r="Z124" s="8">
        <v>0</v>
      </c>
      <c r="AA124" s="8">
        <v>0.79577231832046802</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1"/>
    </row>
    <row r="125" spans="1:64" x14ac:dyDescent="0.25">
      <c r="A125" s="1"/>
      <c r="B125" s="26"/>
      <c r="C125" s="80" t="s">
        <v>124</v>
      </c>
      <c r="D125" s="1"/>
      <c r="E125" s="1"/>
      <c r="F125" s="1"/>
      <c r="G125" s="1"/>
      <c r="H125" s="1"/>
      <c r="I125" s="1"/>
      <c r="J125" s="1"/>
      <c r="K125" s="1"/>
      <c r="L125" s="4" t="s">
        <v>11</v>
      </c>
      <c r="M125" s="8">
        <v>213</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213</v>
      </c>
      <c r="BA125" s="8">
        <v>0</v>
      </c>
      <c r="BB125" s="8">
        <v>0</v>
      </c>
      <c r="BC125" s="8">
        <v>0</v>
      </c>
      <c r="BD125" s="8">
        <v>0</v>
      </c>
      <c r="BE125" s="8">
        <v>0</v>
      </c>
      <c r="BF125" s="8">
        <v>0</v>
      </c>
      <c r="BG125" s="8">
        <v>0</v>
      </c>
      <c r="BH125" s="8">
        <v>0</v>
      </c>
      <c r="BI125" s="8">
        <v>0</v>
      </c>
      <c r="BJ125" s="8">
        <v>0</v>
      </c>
      <c r="BK125" s="8">
        <v>0</v>
      </c>
      <c r="BL125" s="1"/>
    </row>
    <row r="126" spans="1:64" x14ac:dyDescent="0.25">
      <c r="A126" s="1"/>
      <c r="B126" s="26"/>
      <c r="C126" s="80" t="s">
        <v>140</v>
      </c>
      <c r="D126" s="1"/>
      <c r="E126" s="1"/>
      <c r="F126" s="1"/>
      <c r="G126" s="1"/>
      <c r="H126" s="1"/>
      <c r="I126" s="1"/>
      <c r="J126" s="1"/>
      <c r="K126" s="1"/>
      <c r="L126" s="4" t="s">
        <v>11</v>
      </c>
      <c r="M126" s="8">
        <v>264.9999999999996</v>
      </c>
      <c r="N126" s="8">
        <v>5.09594709959336</v>
      </c>
      <c r="O126" s="8">
        <v>8.6662672970940893</v>
      </c>
      <c r="P126" s="8">
        <v>12.042772349519</v>
      </c>
      <c r="Q126" s="8">
        <v>174.03276334818401</v>
      </c>
      <c r="R126" s="8">
        <v>7.9178119002689398</v>
      </c>
      <c r="S126" s="8">
        <v>17.3426612764335</v>
      </c>
      <c r="T126" s="8">
        <v>0.91698304156548105</v>
      </c>
      <c r="U126" s="8">
        <v>1.1813267973723901E-2</v>
      </c>
      <c r="V126" s="8">
        <v>14.1215447726688</v>
      </c>
      <c r="W126" s="8">
        <v>1.25802305949459</v>
      </c>
      <c r="X126" s="8">
        <v>3.18074131291444</v>
      </c>
      <c r="Y126" s="8">
        <v>11.0627147534078</v>
      </c>
      <c r="Z126" s="8">
        <v>9.3499565208818893</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1"/>
    </row>
    <row r="127" spans="1:64" x14ac:dyDescent="0.25">
      <c r="A127" s="1"/>
      <c r="B127" s="26"/>
      <c r="C127" s="80" t="s">
        <v>156</v>
      </c>
      <c r="D127" s="1"/>
      <c r="E127" s="1"/>
      <c r="F127" s="1"/>
      <c r="G127" s="1"/>
      <c r="H127" s="1"/>
      <c r="I127" s="1"/>
      <c r="J127" s="1"/>
      <c r="K127" s="1"/>
      <c r="L127" s="4" t="s">
        <v>11</v>
      </c>
      <c r="M127" s="8">
        <v>335</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335</v>
      </c>
      <c r="BB127" s="8">
        <v>0</v>
      </c>
      <c r="BC127" s="8">
        <v>0</v>
      </c>
      <c r="BD127" s="8">
        <v>0</v>
      </c>
      <c r="BE127" s="8">
        <v>0</v>
      </c>
      <c r="BF127" s="8">
        <v>0</v>
      </c>
      <c r="BG127" s="8">
        <v>0</v>
      </c>
      <c r="BH127" s="8">
        <v>0</v>
      </c>
      <c r="BI127" s="8">
        <v>0</v>
      </c>
      <c r="BJ127" s="8">
        <v>0</v>
      </c>
      <c r="BK127" s="8">
        <v>0</v>
      </c>
      <c r="BL127" s="1"/>
    </row>
    <row r="128" spans="1:64" x14ac:dyDescent="0.25">
      <c r="A128" s="1"/>
      <c r="B128" s="26"/>
      <c r="C128" s="80" t="s">
        <v>165</v>
      </c>
      <c r="D128" s="1"/>
      <c r="E128" s="1"/>
      <c r="F128" s="1"/>
      <c r="G128" s="1"/>
      <c r="H128" s="1"/>
      <c r="I128" s="1"/>
      <c r="J128" s="1"/>
      <c r="K128" s="1"/>
      <c r="L128" s="4" t="s">
        <v>11</v>
      </c>
      <c r="M128" s="8">
        <v>580.00000000000068</v>
      </c>
      <c r="N128" s="8">
        <v>0.100350405373464</v>
      </c>
      <c r="O128" s="8">
        <v>0.65733235641417098</v>
      </c>
      <c r="P128" s="8">
        <v>0.84738721560756003</v>
      </c>
      <c r="Q128" s="8">
        <v>1.4921457649352901</v>
      </c>
      <c r="R128" s="8">
        <v>0.58239187942821102</v>
      </c>
      <c r="S128" s="8">
        <v>0.16285385866124999</v>
      </c>
      <c r="T128" s="8">
        <v>0.36202269045482599</v>
      </c>
      <c r="U128" s="8">
        <v>0</v>
      </c>
      <c r="V128" s="8">
        <v>0.76662478999656902</v>
      </c>
      <c r="W128" s="8">
        <v>6.2428634060607697</v>
      </c>
      <c r="X128" s="8">
        <v>0</v>
      </c>
      <c r="Y128" s="8">
        <v>0.35552670215948101</v>
      </c>
      <c r="Z128" s="8">
        <v>1.1062401443713199</v>
      </c>
      <c r="AA128" s="8">
        <v>0</v>
      </c>
      <c r="AB128" s="8">
        <v>146.500252631992</v>
      </c>
      <c r="AC128" s="8">
        <v>14.587644883431199</v>
      </c>
      <c r="AD128" s="8">
        <v>0.86773856488754897</v>
      </c>
      <c r="AE128" s="8">
        <v>1.0551988797774501</v>
      </c>
      <c r="AF128" s="8">
        <v>1.7439313441098501</v>
      </c>
      <c r="AG128" s="8">
        <v>2.39993233587222</v>
      </c>
      <c r="AH128" s="8">
        <v>5.30663806679219</v>
      </c>
      <c r="AI128" s="8">
        <v>4.9378164567031702E-2</v>
      </c>
      <c r="AJ128" s="8">
        <v>30.543089401443002</v>
      </c>
      <c r="AK128" s="8">
        <v>5.0375635988388296</v>
      </c>
      <c r="AL128" s="8">
        <v>5.25196608131386</v>
      </c>
      <c r="AM128" s="8">
        <v>90.331068598057001</v>
      </c>
      <c r="AN128" s="8">
        <v>1.57184232409765</v>
      </c>
      <c r="AO128" s="8">
        <v>3.59801878946194</v>
      </c>
      <c r="AP128" s="8">
        <v>10.3165554742317</v>
      </c>
      <c r="AQ128" s="8">
        <v>38.332085898278898</v>
      </c>
      <c r="AR128" s="8">
        <v>0.956457390572517</v>
      </c>
      <c r="AS128" s="8">
        <v>0</v>
      </c>
      <c r="AT128" s="8">
        <v>12.5120721595164</v>
      </c>
      <c r="AU128" s="8">
        <v>15.2423591704607</v>
      </c>
      <c r="AV128" s="8">
        <v>31.862016286852</v>
      </c>
      <c r="AW128" s="8">
        <v>6.0573399681715099</v>
      </c>
      <c r="AX128" s="8">
        <v>0.58397864380452102</v>
      </c>
      <c r="AY128" s="8">
        <v>2.1953409253120499</v>
      </c>
      <c r="AZ128" s="8">
        <v>24.783485058296101</v>
      </c>
      <c r="BA128" s="8">
        <v>12.709203948291</v>
      </c>
      <c r="BB128" s="8">
        <v>2.9536485295923098</v>
      </c>
      <c r="BC128" s="8">
        <v>88.141312927203202</v>
      </c>
      <c r="BD128" s="8">
        <v>3.51986576009483</v>
      </c>
      <c r="BE128" s="8">
        <v>1.3268585492649401</v>
      </c>
      <c r="BF128" s="8">
        <v>1.7954118179564001E-2</v>
      </c>
      <c r="BG128" s="8">
        <v>3.38753429650881</v>
      </c>
      <c r="BH128" s="8">
        <v>2.8344991930769301</v>
      </c>
      <c r="BI128" s="8">
        <v>0.74742882418808998</v>
      </c>
      <c r="BJ128" s="8">
        <v>0</v>
      </c>
      <c r="BK128" s="8">
        <v>0</v>
      </c>
      <c r="BL128" s="1"/>
    </row>
    <row r="129" spans="1:64" x14ac:dyDescent="0.25">
      <c r="A129" s="1"/>
      <c r="B129" s="26"/>
      <c r="C129" s="80" t="s">
        <v>176</v>
      </c>
      <c r="D129" s="1"/>
      <c r="E129" s="1"/>
      <c r="F129" s="1"/>
      <c r="G129" s="1"/>
      <c r="H129" s="1"/>
      <c r="I129" s="1"/>
      <c r="J129" s="1"/>
      <c r="K129" s="1"/>
      <c r="L129" s="4" t="s">
        <v>11</v>
      </c>
      <c r="M129" s="8">
        <v>839.9999999999992</v>
      </c>
      <c r="N129" s="8">
        <v>0</v>
      </c>
      <c r="O129" s="8">
        <v>0</v>
      </c>
      <c r="P129" s="8">
        <v>11.357187787279999</v>
      </c>
      <c r="Q129" s="8">
        <v>69.899539183220895</v>
      </c>
      <c r="R129" s="8">
        <v>2.9931289501035598</v>
      </c>
      <c r="S129" s="8">
        <v>0</v>
      </c>
      <c r="T129" s="8">
        <v>0</v>
      </c>
      <c r="U129" s="8">
        <v>0</v>
      </c>
      <c r="V129" s="8">
        <v>0</v>
      </c>
      <c r="W129" s="8">
        <v>0</v>
      </c>
      <c r="X129" s="8">
        <v>0</v>
      </c>
      <c r="Y129" s="8">
        <v>0</v>
      </c>
      <c r="Z129" s="8">
        <v>0</v>
      </c>
      <c r="AA129" s="8">
        <v>0</v>
      </c>
      <c r="AB129" s="8">
        <v>0.82086186471558398</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11.344687019508401</v>
      </c>
      <c r="AT129" s="8">
        <v>1.94560333692374</v>
      </c>
      <c r="AU129" s="8">
        <v>12.5450380641955</v>
      </c>
      <c r="AV129" s="8">
        <v>10.0658710442063</v>
      </c>
      <c r="AW129" s="8">
        <v>21.257495947105301</v>
      </c>
      <c r="AX129" s="8">
        <v>20.123447283938699</v>
      </c>
      <c r="AY129" s="8">
        <v>8.3307707209111594</v>
      </c>
      <c r="AZ129" s="8">
        <v>1.28294312435389</v>
      </c>
      <c r="BA129" s="8">
        <v>145.504328677985</v>
      </c>
      <c r="BB129" s="8">
        <v>73.058334261214696</v>
      </c>
      <c r="BC129" s="8">
        <v>37.050467203230703</v>
      </c>
      <c r="BD129" s="8">
        <v>4.7888781634034503</v>
      </c>
      <c r="BE129" s="8">
        <v>0.61007598842101995</v>
      </c>
      <c r="BF129" s="8">
        <v>2.30269904066312</v>
      </c>
      <c r="BG129" s="8">
        <v>20.752908366391001</v>
      </c>
      <c r="BH129" s="8">
        <v>3.0505088260102502</v>
      </c>
      <c r="BI129" s="8">
        <v>7.6412114144469001</v>
      </c>
      <c r="BJ129" s="8">
        <v>0</v>
      </c>
      <c r="BK129" s="8">
        <v>373.27401373177003</v>
      </c>
      <c r="BL129" s="1"/>
    </row>
    <row r="130" spans="1:64" x14ac:dyDescent="0.25">
      <c r="A130" s="1"/>
      <c r="B130" s="54"/>
      <c r="C130" s="80" t="s">
        <v>177</v>
      </c>
      <c r="D130" s="29"/>
      <c r="E130" s="29"/>
      <c r="F130" s="29"/>
      <c r="G130" s="29"/>
      <c r="H130" s="29"/>
      <c r="I130" s="29"/>
      <c r="J130" s="29"/>
      <c r="K130" s="29"/>
      <c r="L130" s="4" t="s">
        <v>11</v>
      </c>
      <c r="M130" s="8">
        <v>930</v>
      </c>
      <c r="N130" s="8">
        <v>4.6228303867326799E-2</v>
      </c>
      <c r="O130" s="8">
        <v>0.482460425814493</v>
      </c>
      <c r="P130" s="8">
        <v>10.8839822361694</v>
      </c>
      <c r="Q130" s="8">
        <v>66.811120412855104</v>
      </c>
      <c r="R130" s="8">
        <v>8.0667118309932206</v>
      </c>
      <c r="S130" s="8">
        <v>7.5239938209664903</v>
      </c>
      <c r="T130" s="8">
        <v>0.54599032432314898</v>
      </c>
      <c r="U130" s="8">
        <v>0</v>
      </c>
      <c r="V130" s="8">
        <v>2.8309273911255701</v>
      </c>
      <c r="W130" s="8">
        <v>0</v>
      </c>
      <c r="X130" s="8">
        <v>10.0229428270114</v>
      </c>
      <c r="Y130" s="8">
        <v>2.80386134629715</v>
      </c>
      <c r="Z130" s="8">
        <v>5.3416210336001297</v>
      </c>
      <c r="AA130" s="8">
        <v>0</v>
      </c>
      <c r="AB130" s="8">
        <v>1.3669555570359799</v>
      </c>
      <c r="AC130" s="8">
        <v>3.4698687536339601</v>
      </c>
      <c r="AD130" s="8">
        <v>0</v>
      </c>
      <c r="AE130" s="8">
        <v>0.42039436330533297</v>
      </c>
      <c r="AF130" s="8">
        <v>1.4076033315521099</v>
      </c>
      <c r="AG130" s="8">
        <v>0</v>
      </c>
      <c r="AH130" s="8">
        <v>2.50983719055735</v>
      </c>
      <c r="AI130" s="8">
        <v>0</v>
      </c>
      <c r="AJ130" s="8">
        <v>0.73755030897977703</v>
      </c>
      <c r="AK130" s="8">
        <v>0</v>
      </c>
      <c r="AL130" s="8">
        <v>0.28747620732645701</v>
      </c>
      <c r="AM130" s="8">
        <v>0</v>
      </c>
      <c r="AN130" s="8">
        <v>0.93379619166661298</v>
      </c>
      <c r="AO130" s="8">
        <v>1.0206592310679901</v>
      </c>
      <c r="AP130" s="8">
        <v>0.51009067228474103</v>
      </c>
      <c r="AQ130" s="8">
        <v>0.872292796666708</v>
      </c>
      <c r="AR130" s="8">
        <v>0.69071384797721602</v>
      </c>
      <c r="AS130" s="8">
        <v>0</v>
      </c>
      <c r="AT130" s="8">
        <v>2.9016001163861</v>
      </c>
      <c r="AU130" s="8">
        <v>16.874718938878601</v>
      </c>
      <c r="AV130" s="8">
        <v>15.043512336467399</v>
      </c>
      <c r="AW130" s="8">
        <v>28.7942064994321</v>
      </c>
      <c r="AX130" s="8">
        <v>27.0242057024556</v>
      </c>
      <c r="AY130" s="8">
        <v>9.65658875694667</v>
      </c>
      <c r="AZ130" s="8">
        <v>1.85004921755702</v>
      </c>
      <c r="BA130" s="8">
        <v>35.407364366115999</v>
      </c>
      <c r="BB130" s="8">
        <v>93.2578181784056</v>
      </c>
      <c r="BC130" s="8">
        <v>44.029166082988098</v>
      </c>
      <c r="BD130" s="8">
        <v>6.1325337717883404</v>
      </c>
      <c r="BE130" s="8">
        <v>0.95442968687942398</v>
      </c>
      <c r="BF130" s="8">
        <v>3.1502052040109101</v>
      </c>
      <c r="BG130" s="8">
        <v>25.592122980599601</v>
      </c>
      <c r="BH130" s="8">
        <v>4.12413972110099</v>
      </c>
      <c r="BI130" s="8">
        <v>11.9173189673159</v>
      </c>
      <c r="BJ130" s="8">
        <v>0</v>
      </c>
      <c r="BK130" s="8">
        <v>473.702941067594</v>
      </c>
      <c r="BL130" s="1"/>
    </row>
    <row r="131" spans="1:64" x14ac:dyDescent="0.25">
      <c r="A131" s="1"/>
      <c r="B131" s="54"/>
      <c r="C131" s="80" t="s">
        <v>178</v>
      </c>
      <c r="D131" s="1"/>
      <c r="E131" s="1"/>
      <c r="F131" s="1"/>
      <c r="G131" s="1"/>
      <c r="H131" s="1"/>
      <c r="I131" s="1"/>
      <c r="J131" s="1"/>
      <c r="K131" s="1"/>
      <c r="L131" s="4" t="s">
        <v>11</v>
      </c>
      <c r="M131" s="8">
        <v>639.99999999999989</v>
      </c>
      <c r="N131" s="8">
        <v>0</v>
      </c>
      <c r="O131" s="8">
        <v>0.27024124906364</v>
      </c>
      <c r="P131" s="8">
        <v>7.0357071455180797</v>
      </c>
      <c r="Q131" s="8">
        <v>40.911382685960703</v>
      </c>
      <c r="R131" s="8">
        <v>2.3734886886531599</v>
      </c>
      <c r="S131" s="8">
        <v>3.1800886060027498</v>
      </c>
      <c r="T131" s="8">
        <v>0</v>
      </c>
      <c r="U131" s="8">
        <v>0</v>
      </c>
      <c r="V131" s="8">
        <v>2.4486690847017698</v>
      </c>
      <c r="W131" s="8">
        <v>0</v>
      </c>
      <c r="X131" s="8">
        <v>5.9266391995124996</v>
      </c>
      <c r="Y131" s="8">
        <v>0.48874954910796597</v>
      </c>
      <c r="Z131" s="8">
        <v>1.4963975281590001</v>
      </c>
      <c r="AA131" s="8">
        <v>0</v>
      </c>
      <c r="AB131" s="8">
        <v>0.44708092604019101</v>
      </c>
      <c r="AC131" s="8">
        <v>4.4361007836900699</v>
      </c>
      <c r="AD131" s="8">
        <v>0</v>
      </c>
      <c r="AE131" s="8">
        <v>0.80544369009371497</v>
      </c>
      <c r="AF131" s="8">
        <v>2.1723051649535101</v>
      </c>
      <c r="AG131" s="8">
        <v>0</v>
      </c>
      <c r="AH131" s="8">
        <v>2.9785181074130902</v>
      </c>
      <c r="AI131" s="8">
        <v>0</v>
      </c>
      <c r="AJ131" s="8">
        <v>0</v>
      </c>
      <c r="AK131" s="8">
        <v>0</v>
      </c>
      <c r="AL131" s="8">
        <v>0</v>
      </c>
      <c r="AM131" s="8">
        <v>0</v>
      </c>
      <c r="AN131" s="8">
        <v>1.2970371198217701</v>
      </c>
      <c r="AO131" s="8">
        <v>0</v>
      </c>
      <c r="AP131" s="8">
        <v>0</v>
      </c>
      <c r="AQ131" s="8">
        <v>0</v>
      </c>
      <c r="AR131" s="8">
        <v>0</v>
      </c>
      <c r="AS131" s="8">
        <v>0</v>
      </c>
      <c r="AT131" s="8">
        <v>1.58344565984415</v>
      </c>
      <c r="AU131" s="8">
        <v>11.2315202418645</v>
      </c>
      <c r="AV131" s="8">
        <v>9.4710614272211799</v>
      </c>
      <c r="AW131" s="8">
        <v>19.0825939421666</v>
      </c>
      <c r="AX131" s="8">
        <v>16.6575200916411</v>
      </c>
      <c r="AY131" s="8">
        <v>6.6524498756654102</v>
      </c>
      <c r="AZ131" s="8">
        <v>1.0737090882525699</v>
      </c>
      <c r="BA131" s="8">
        <v>22.335881827961199</v>
      </c>
      <c r="BB131" s="8">
        <v>67.458882063241603</v>
      </c>
      <c r="BC131" s="8">
        <v>33.184547332793898</v>
      </c>
      <c r="BD131" s="8">
        <v>5.0350812775989597</v>
      </c>
      <c r="BE131" s="8">
        <v>0.64775028743416296</v>
      </c>
      <c r="BF131" s="8">
        <v>1.8488411560187501</v>
      </c>
      <c r="BG131" s="8">
        <v>20.715672977595101</v>
      </c>
      <c r="BH131" s="8">
        <v>2.2210256027943598</v>
      </c>
      <c r="BI131" s="8">
        <v>6.7626327209824</v>
      </c>
      <c r="BJ131" s="8">
        <v>0</v>
      </c>
      <c r="BK131" s="8">
        <v>337.769534898232</v>
      </c>
      <c r="BL131" s="1"/>
    </row>
    <row r="132" spans="1:64" x14ac:dyDescent="0.25">
      <c r="A132" s="1"/>
      <c r="B132" s="54"/>
      <c r="C132" s="80" t="s">
        <v>179</v>
      </c>
      <c r="D132" s="1"/>
      <c r="E132" s="1"/>
      <c r="F132" s="1"/>
      <c r="G132" s="1"/>
      <c r="H132" s="1"/>
      <c r="I132" s="1"/>
      <c r="J132" s="1"/>
      <c r="K132" s="1"/>
      <c r="L132" s="4" t="s">
        <v>11</v>
      </c>
      <c r="M132" s="8">
        <v>350.00000000000011</v>
      </c>
      <c r="N132" s="8">
        <v>0</v>
      </c>
      <c r="O132" s="8">
        <v>0</v>
      </c>
      <c r="P132" s="8">
        <v>1.1414478925415501</v>
      </c>
      <c r="Q132" s="8">
        <v>16.406904403939301</v>
      </c>
      <c r="R132" s="8">
        <v>0.96160872028180799</v>
      </c>
      <c r="S132" s="8">
        <v>0.83465274673038603</v>
      </c>
      <c r="T132" s="8">
        <v>0</v>
      </c>
      <c r="U132" s="8">
        <v>0</v>
      </c>
      <c r="V132" s="8">
        <v>0.38423788581338297</v>
      </c>
      <c r="W132" s="8">
        <v>0</v>
      </c>
      <c r="X132" s="8">
        <v>1.9442577403290799</v>
      </c>
      <c r="Y132" s="8">
        <v>0.33684723954280099</v>
      </c>
      <c r="Z132" s="8">
        <v>1.71623859743503</v>
      </c>
      <c r="AA132" s="8">
        <v>0</v>
      </c>
      <c r="AB132" s="8">
        <v>0.210006408527076</v>
      </c>
      <c r="AC132" s="8">
        <v>2.1835595359483402</v>
      </c>
      <c r="AD132" s="8">
        <v>0</v>
      </c>
      <c r="AE132" s="8">
        <v>0.21525001639365501</v>
      </c>
      <c r="AF132" s="8">
        <v>0</v>
      </c>
      <c r="AG132" s="8">
        <v>0</v>
      </c>
      <c r="AH132" s="8">
        <v>0</v>
      </c>
      <c r="AI132" s="8">
        <v>0</v>
      </c>
      <c r="AJ132" s="8">
        <v>0</v>
      </c>
      <c r="AK132" s="8">
        <v>0</v>
      </c>
      <c r="AL132" s="8">
        <v>0</v>
      </c>
      <c r="AM132" s="8">
        <v>0</v>
      </c>
      <c r="AN132" s="8">
        <v>0.38404775507162098</v>
      </c>
      <c r="AO132" s="8">
        <v>0</v>
      </c>
      <c r="AP132" s="8">
        <v>0</v>
      </c>
      <c r="AQ132" s="8">
        <v>0</v>
      </c>
      <c r="AR132" s="8">
        <v>0</v>
      </c>
      <c r="AS132" s="8">
        <v>0</v>
      </c>
      <c r="AT132" s="8">
        <v>0.36496974844579899</v>
      </c>
      <c r="AU132" s="8">
        <v>2.7012723841441502</v>
      </c>
      <c r="AV132" s="8">
        <v>1.1207115897700299</v>
      </c>
      <c r="AW132" s="8">
        <v>4.4440188397888898</v>
      </c>
      <c r="AX132" s="8">
        <v>5.1542577841939403</v>
      </c>
      <c r="AY132" s="8">
        <v>3.0679985428438599</v>
      </c>
      <c r="AZ132" s="8">
        <v>0.25599728424866303</v>
      </c>
      <c r="BA132" s="8">
        <v>177.57745985965499</v>
      </c>
      <c r="BB132" s="8">
        <v>17.119079388129801</v>
      </c>
      <c r="BC132" s="8">
        <v>10.9719018872714</v>
      </c>
      <c r="BD132" s="8">
        <v>0.75180705921850199</v>
      </c>
      <c r="BE132" s="8">
        <v>2.5711448340971898E-3</v>
      </c>
      <c r="BF132" s="8">
        <v>0.59352228991599998</v>
      </c>
      <c r="BG132" s="8">
        <v>4.4148768475747904</v>
      </c>
      <c r="BH132" s="8">
        <v>0.94570429036330805</v>
      </c>
      <c r="BI132" s="8">
        <v>0.84449110050778897</v>
      </c>
      <c r="BJ132" s="8">
        <v>0</v>
      </c>
      <c r="BK132" s="8">
        <v>92.950301016540095</v>
      </c>
      <c r="BL132" s="1"/>
    </row>
    <row r="133" spans="1:64" x14ac:dyDescent="0.25">
      <c r="A133" s="1"/>
      <c r="B133" s="54"/>
      <c r="C133" s="80" t="s">
        <v>430</v>
      </c>
      <c r="D133" s="1"/>
      <c r="E133" s="1"/>
      <c r="F133" s="1"/>
      <c r="G133" s="1"/>
      <c r="H133" s="1"/>
      <c r="I133" s="1"/>
      <c r="J133" s="1"/>
      <c r="K133" s="1"/>
      <c r="L133" s="4" t="s">
        <v>11</v>
      </c>
      <c r="M133" s="8">
        <v>4.7720000000000002</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4.7720000000000002</v>
      </c>
      <c r="BA133" s="8">
        <v>0</v>
      </c>
      <c r="BB133" s="8">
        <v>0</v>
      </c>
      <c r="BC133" s="8">
        <v>0</v>
      </c>
      <c r="BD133" s="8">
        <v>0</v>
      </c>
      <c r="BE133" s="8">
        <v>0</v>
      </c>
      <c r="BF133" s="8">
        <v>0</v>
      </c>
      <c r="BG133" s="8">
        <v>0</v>
      </c>
      <c r="BH133" s="8">
        <v>0</v>
      </c>
      <c r="BI133" s="8">
        <v>0</v>
      </c>
      <c r="BJ133" s="8">
        <v>0</v>
      </c>
      <c r="BK133" s="8">
        <v>0</v>
      </c>
      <c r="BL133" s="1"/>
    </row>
    <row r="134" spans="1:64" x14ac:dyDescent="0.25">
      <c r="A134" s="1"/>
      <c r="B134" s="54"/>
      <c r="C134" s="80" t="s">
        <v>190</v>
      </c>
      <c r="D134" s="1"/>
      <c r="E134" s="1"/>
      <c r="F134" s="1"/>
      <c r="G134" s="1"/>
      <c r="H134" s="1"/>
      <c r="I134" s="1"/>
      <c r="J134" s="1"/>
      <c r="K134" s="1"/>
      <c r="L134" s="4" t="s">
        <v>11</v>
      </c>
      <c r="M134" s="8">
        <v>33</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33</v>
      </c>
      <c r="BL134" s="1"/>
    </row>
    <row r="135" spans="1:64" x14ac:dyDescent="0.25">
      <c r="A135" s="1"/>
      <c r="B135" s="54"/>
      <c r="C135" s="80" t="s">
        <v>194</v>
      </c>
      <c r="D135" s="29"/>
      <c r="E135" s="29"/>
      <c r="F135" s="29"/>
      <c r="G135" s="29"/>
      <c r="H135" s="29"/>
      <c r="I135" s="29"/>
      <c r="J135" s="29"/>
      <c r="K135" s="29"/>
      <c r="L135" s="4" t="s">
        <v>11</v>
      </c>
      <c r="M135" s="8">
        <v>29.32282399999999</v>
      </c>
      <c r="N135" s="8">
        <v>0</v>
      </c>
      <c r="O135" s="8">
        <v>0</v>
      </c>
      <c r="P135" s="8">
        <v>0</v>
      </c>
      <c r="Q135" s="8">
        <v>0</v>
      </c>
      <c r="R135" s="8">
        <v>0</v>
      </c>
      <c r="S135" s="8">
        <v>0.237172345792836</v>
      </c>
      <c r="T135" s="8">
        <v>0</v>
      </c>
      <c r="U135" s="8">
        <v>0</v>
      </c>
      <c r="V135" s="8">
        <v>0</v>
      </c>
      <c r="W135" s="8">
        <v>2.8354004809690799E-5</v>
      </c>
      <c r="X135" s="8">
        <v>0</v>
      </c>
      <c r="Y135" s="8">
        <v>2.8354004809690799E-5</v>
      </c>
      <c r="Z135" s="8">
        <v>3.6915392900570401E-4</v>
      </c>
      <c r="AA135" s="8">
        <v>0</v>
      </c>
      <c r="AB135" s="8">
        <v>0.217513012286533</v>
      </c>
      <c r="AC135" s="8">
        <v>0.17232587916273401</v>
      </c>
      <c r="AD135" s="8">
        <v>0.17232587916273401</v>
      </c>
      <c r="AE135" s="8">
        <v>2.63194003265387</v>
      </c>
      <c r="AF135" s="8">
        <v>0.124077311488585</v>
      </c>
      <c r="AG135" s="8">
        <v>0.124077311488585</v>
      </c>
      <c r="AH135" s="8">
        <v>9.6641127753574793E-2</v>
      </c>
      <c r="AI135" s="8">
        <v>0.32050930515460402</v>
      </c>
      <c r="AJ135" s="8">
        <v>0.32050930515460402</v>
      </c>
      <c r="AK135" s="8">
        <v>0.32050930515460402</v>
      </c>
      <c r="AL135" s="8">
        <v>0.102221541935319</v>
      </c>
      <c r="AM135" s="8">
        <v>0.40231155118099698</v>
      </c>
      <c r="AN135" s="8">
        <v>0.40231155118099698</v>
      </c>
      <c r="AO135" s="8">
        <v>17.1518412590707</v>
      </c>
      <c r="AP135" s="8">
        <v>8.0509876652159806E-2</v>
      </c>
      <c r="AQ135" s="8">
        <v>2.1060149466415998</v>
      </c>
      <c r="AR135" s="8">
        <v>0.83263321977826299</v>
      </c>
      <c r="AS135" s="8">
        <v>0</v>
      </c>
      <c r="AT135" s="8">
        <v>5.48320961323117E-2</v>
      </c>
      <c r="AU135" s="8">
        <v>1.6016015414324802E-2</v>
      </c>
      <c r="AV135" s="8">
        <v>1.2672035667074999</v>
      </c>
      <c r="AW135" s="8">
        <v>1.6139040174741199</v>
      </c>
      <c r="AX135" s="8">
        <v>0</v>
      </c>
      <c r="AY135" s="8">
        <v>0.19901343364503099</v>
      </c>
      <c r="AZ135" s="8">
        <v>0</v>
      </c>
      <c r="BA135" s="8">
        <v>1.61964608378849E-2</v>
      </c>
      <c r="BB135" s="8">
        <v>5.2487543596783003E-2</v>
      </c>
      <c r="BC135" s="8">
        <v>5.2487543596783003E-2</v>
      </c>
      <c r="BD135" s="8">
        <v>5.2487543596783003E-2</v>
      </c>
      <c r="BE135" s="8">
        <v>7.0077571703147504E-2</v>
      </c>
      <c r="BF135" s="8">
        <v>0</v>
      </c>
      <c r="BG135" s="8">
        <v>0.11224758366339201</v>
      </c>
      <c r="BH135" s="8">
        <v>0</v>
      </c>
      <c r="BI135" s="8">
        <v>0</v>
      </c>
      <c r="BJ135" s="8">
        <v>0</v>
      </c>
      <c r="BK135" s="8">
        <v>0</v>
      </c>
      <c r="BL135" s="1"/>
    </row>
    <row r="136" spans="1:64" x14ac:dyDescent="0.25">
      <c r="A136" s="1"/>
      <c r="B136" s="40"/>
      <c r="C136" s="80" t="s">
        <v>195</v>
      </c>
      <c r="D136" s="1"/>
      <c r="E136" s="1"/>
      <c r="F136" s="1"/>
      <c r="G136" s="1"/>
      <c r="H136" s="1"/>
      <c r="I136" s="1"/>
      <c r="J136" s="1"/>
      <c r="K136" s="1"/>
      <c r="L136" s="4" t="s">
        <v>11</v>
      </c>
      <c r="M136" s="8">
        <v>680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680</v>
      </c>
      <c r="BL136" s="1"/>
    </row>
    <row r="137" spans="1:64" ht="4.5" customHeight="1" x14ac:dyDescent="0.25">
      <c r="A137" s="15"/>
      <c r="B137" s="15"/>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5"/>
    </row>
    <row r="138" spans="1:64" ht="16.5" customHeight="1" x14ac:dyDescent="0.25">
      <c r="A138" s="15"/>
      <c r="B138" s="15"/>
      <c r="C138" s="105" t="s">
        <v>52</v>
      </c>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c r="AX138" s="105"/>
      <c r="AY138" s="105"/>
      <c r="AZ138" s="105"/>
      <c r="BA138" s="105"/>
      <c r="BB138" s="105"/>
      <c r="BC138" s="105"/>
      <c r="BD138" s="105"/>
      <c r="BE138" s="105"/>
      <c r="BF138" s="105"/>
      <c r="BG138" s="105"/>
      <c r="BH138" s="105"/>
      <c r="BI138" s="105"/>
      <c r="BJ138" s="105"/>
      <c r="BK138" s="105"/>
      <c r="BL138" s="15"/>
    </row>
    <row r="139" spans="1:64" ht="4.5" customHeight="1" x14ac:dyDescent="0.25">
      <c r="A139" s="15"/>
      <c r="B139" s="15"/>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5"/>
    </row>
    <row r="140" spans="1:64" ht="68.150000000000006" customHeight="1" x14ac:dyDescent="0.25">
      <c r="A140" s="15" t="s">
        <v>53</v>
      </c>
      <c r="B140" s="15"/>
      <c r="C140" s="105" t="s">
        <v>201</v>
      </c>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c r="AU140" s="105"/>
      <c r="AV140" s="105"/>
      <c r="AW140" s="105"/>
      <c r="AX140" s="105"/>
      <c r="AY140" s="105"/>
      <c r="AZ140" s="105"/>
      <c r="BA140" s="105"/>
      <c r="BB140" s="105"/>
      <c r="BC140" s="105"/>
      <c r="BD140" s="105"/>
      <c r="BE140" s="105"/>
      <c r="BF140" s="105"/>
      <c r="BG140" s="105"/>
      <c r="BH140" s="105"/>
      <c r="BI140" s="105"/>
      <c r="BJ140" s="105"/>
      <c r="BK140" s="105"/>
      <c r="BL140" s="15"/>
    </row>
    <row r="141" spans="1:64" ht="4.5" customHeight="1" x14ac:dyDescent="0.25"/>
    <row r="142" spans="1:64" ht="16.5" customHeight="1" x14ac:dyDescent="0.25">
      <c r="A142" s="15" t="s">
        <v>55</v>
      </c>
      <c r="B142" s="15"/>
      <c r="C142" s="15"/>
      <c r="D142" s="15"/>
      <c r="E142" s="105" t="s">
        <v>56</v>
      </c>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c r="AR142" s="105"/>
      <c r="AS142" s="105"/>
      <c r="AT142" s="105"/>
      <c r="AU142" s="105"/>
      <c r="AV142" s="105"/>
      <c r="AW142" s="105"/>
      <c r="AX142" s="105"/>
      <c r="AY142" s="105"/>
      <c r="AZ142" s="105"/>
      <c r="BA142" s="105"/>
      <c r="BB142" s="105"/>
      <c r="BC142" s="105"/>
      <c r="BD142" s="105"/>
      <c r="BE142" s="105"/>
      <c r="BF142" s="105"/>
      <c r="BG142" s="105"/>
      <c r="BH142" s="105"/>
      <c r="BI142" s="105"/>
      <c r="BJ142" s="105"/>
      <c r="BK142" s="105"/>
      <c r="BL142" s="15"/>
    </row>
  </sheetData>
  <mergeCells count="4">
    <mergeCell ref="C140:BK140"/>
    <mergeCell ref="E142:BK142"/>
    <mergeCell ref="K1:BK1"/>
    <mergeCell ref="C138:BK138"/>
  </mergeCells>
  <pageMargins left="0.7" right="0.7" top="0.75" bottom="0.75" header="0.3" footer="0.3"/>
  <pageSetup paperSize="9" fitToHeight="0" orientation="landscape" horizontalDpi="300" verticalDpi="300"/>
  <headerFooter scaleWithDoc="0" alignWithMargins="0">
    <oddHeader>&amp;C&amp;"Arialri"&amp;10&amp;K000000&amp;"Arial"&amp;8TABLE TARA.11</oddHeader>
    <oddFooter>&amp;L&amp;"Arial"&amp;8TRADE and ASSISTANCE REVIEW&amp;C&amp;R&amp;"Arial"&amp;8TRADE AND
ASSISTANCE REVIEW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pageSetUpPr fitToPage="1"/>
  </sheetPr>
  <dimension ref="A1:BL129"/>
  <sheetViews>
    <sheetView showGridLines="0" zoomScaleNormal="100" workbookViewId="0"/>
  </sheetViews>
  <sheetFormatPr defaultColWidth="10.81640625" defaultRowHeight="12.5" x14ac:dyDescent="0.25"/>
  <cols>
    <col min="1" max="1" width="7.54296875" bestFit="1" customWidth="1"/>
    <col min="2" max="10" width="1.81640625" customWidth="1"/>
    <col min="11" max="11" width="28.453125" customWidth="1"/>
    <col min="12" max="12" width="5.453125" customWidth="1"/>
    <col min="13" max="13" width="8.81640625" customWidth="1"/>
    <col min="14" max="14" width="10.1796875" bestFit="1" customWidth="1"/>
    <col min="15" max="15" width="8.1796875" customWidth="1"/>
    <col min="16" max="16" width="8.1796875" bestFit="1" customWidth="1"/>
    <col min="17" max="17" width="9.1796875" bestFit="1" customWidth="1"/>
    <col min="18" max="22" width="7.81640625" bestFit="1" customWidth="1"/>
    <col min="23" max="24" width="8.1796875" bestFit="1" customWidth="1"/>
    <col min="25" max="25" width="8.1796875" customWidth="1"/>
    <col min="26" max="26" width="8.453125" bestFit="1" customWidth="1"/>
    <col min="27" max="27" width="8.1796875" customWidth="1"/>
    <col min="28" max="28" width="6.81640625" bestFit="1" customWidth="1"/>
    <col min="29" max="29" width="7.81640625" bestFit="1" customWidth="1"/>
    <col min="30" max="30" width="8.1796875" bestFit="1" customWidth="1"/>
    <col min="31" max="31" width="8.453125" bestFit="1" customWidth="1"/>
    <col min="32" max="33" width="7.81640625" bestFit="1" customWidth="1"/>
    <col min="34" max="34" width="8.1796875" customWidth="1"/>
    <col min="35" max="35" width="8.453125" bestFit="1" customWidth="1"/>
    <col min="36" max="36" width="9" bestFit="1" customWidth="1"/>
    <col min="37" max="37" width="8.1796875" bestFit="1" customWidth="1"/>
    <col min="38" max="38" width="8" bestFit="1" customWidth="1"/>
    <col min="39" max="39" width="8.81640625" bestFit="1" customWidth="1"/>
    <col min="40" max="40" width="8.453125" bestFit="1" customWidth="1"/>
    <col min="41" max="41" width="7.1796875" bestFit="1" customWidth="1"/>
    <col min="42" max="42" width="8.1796875" bestFit="1" customWidth="1"/>
    <col min="43" max="43" width="10.1796875" bestFit="1" customWidth="1"/>
    <col min="44" max="45" width="7.81640625" bestFit="1" customWidth="1"/>
    <col min="46" max="46" width="9.453125" bestFit="1" customWidth="1"/>
    <col min="47" max="47" width="8" bestFit="1" customWidth="1"/>
    <col min="48" max="48" width="7.81640625" bestFit="1" customWidth="1"/>
    <col min="49" max="49" width="6.1796875" bestFit="1" customWidth="1"/>
    <col min="50" max="50" width="8.453125" bestFit="1" customWidth="1"/>
    <col min="51" max="51" width="8.81640625" bestFit="1" customWidth="1"/>
    <col min="52" max="52" width="10" bestFit="1" customWidth="1"/>
    <col min="53" max="54" width="8.453125" bestFit="1" customWidth="1"/>
    <col min="55" max="55" width="11.453125" bestFit="1" customWidth="1"/>
    <col min="56" max="56" width="8.453125" bestFit="1" customWidth="1"/>
    <col min="57" max="57" width="8" bestFit="1" customWidth="1"/>
    <col min="58" max="58" width="7.81640625" bestFit="1" customWidth="1"/>
    <col min="59" max="59" width="8.81640625" bestFit="1" customWidth="1"/>
    <col min="60" max="62" width="8.453125" bestFit="1" customWidth="1"/>
    <col min="63" max="63" width="7.81640625" bestFit="1" customWidth="1"/>
    <col min="64" max="64" width="1.81640625" customWidth="1"/>
    <col min="65" max="65" width="14.453125" customWidth="1"/>
    <col min="66" max="67" width="18.453125" customWidth="1"/>
    <col min="68" max="71" width="18.81640625" customWidth="1"/>
    <col min="72" max="72" width="18.453125" customWidth="1"/>
    <col min="73" max="73" width="17.1796875" customWidth="1"/>
    <col min="74" max="74" width="18.81640625" customWidth="1"/>
    <col min="75" max="75" width="17.81640625" customWidth="1"/>
    <col min="76" max="76" width="18.81640625" customWidth="1"/>
    <col min="77" max="78" width="17.81640625" customWidth="1"/>
    <col min="79" max="79" width="17.1796875" customWidth="1"/>
    <col min="80" max="80" width="15.1796875" customWidth="1"/>
    <col min="81" max="81" width="18" customWidth="1"/>
    <col min="82" max="82" width="17.81640625" customWidth="1"/>
    <col min="83" max="83" width="18" customWidth="1"/>
    <col min="84" max="85" width="18.81640625" customWidth="1"/>
    <col min="86" max="91" width="17.81640625" customWidth="1"/>
    <col min="92" max="92" width="18" customWidth="1"/>
    <col min="93" max="94" width="18.81640625" customWidth="1"/>
    <col min="95" max="96" width="17.81640625" customWidth="1"/>
    <col min="97" max="97" width="17.453125" customWidth="1"/>
    <col min="98" max="102" width="15.1796875" customWidth="1"/>
    <col min="103" max="103" width="14.453125" customWidth="1"/>
    <col min="104" max="104" width="14.81640625" customWidth="1"/>
    <col min="105" max="105" width="15.1796875" customWidth="1"/>
    <col min="106" max="106" width="14.81640625" customWidth="1"/>
    <col min="107" max="107" width="15.453125" customWidth="1"/>
    <col min="108" max="113" width="15.1796875" customWidth="1"/>
    <col min="114" max="114" width="16.81640625" customWidth="1"/>
    <col min="115" max="115" width="17.1796875" customWidth="1"/>
  </cols>
  <sheetData>
    <row r="1" spans="1:64" ht="17.5" customHeight="1" x14ac:dyDescent="0.25">
      <c r="A1" s="46" t="str">
        <f>"1.10"</f>
        <v>1.10</v>
      </c>
      <c r="B1" s="3"/>
      <c r="C1" s="3"/>
      <c r="D1" s="3"/>
      <c r="E1" s="3"/>
      <c r="F1" s="3"/>
      <c r="G1" s="3"/>
      <c r="H1" s="3"/>
      <c r="I1" s="3"/>
      <c r="J1" s="3"/>
      <c r="K1" s="103" t="s">
        <v>4</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
    </row>
    <row r="2" spans="1:64" ht="75" customHeight="1" x14ac:dyDescent="0.3">
      <c r="A2" s="66"/>
      <c r="B2" s="66"/>
      <c r="C2" s="66"/>
      <c r="D2" s="66"/>
      <c r="E2" s="66"/>
      <c r="F2" s="66"/>
      <c r="G2" s="66"/>
      <c r="H2" s="66"/>
      <c r="I2" s="66"/>
      <c r="J2" s="66"/>
      <c r="K2" s="67"/>
      <c r="L2" s="68"/>
      <c r="M2" s="69"/>
      <c r="N2" s="70" t="s">
        <v>690</v>
      </c>
      <c r="O2" s="70" t="s">
        <v>691</v>
      </c>
      <c r="P2" s="70" t="s">
        <v>692</v>
      </c>
      <c r="Q2" s="70" t="s">
        <v>13</v>
      </c>
      <c r="R2" s="70" t="s">
        <v>14</v>
      </c>
      <c r="S2" s="70" t="s">
        <v>15</v>
      </c>
      <c r="T2" s="70" t="s">
        <v>693</v>
      </c>
      <c r="U2" s="70" t="s">
        <v>694</v>
      </c>
      <c r="V2" s="70" t="s">
        <v>16</v>
      </c>
      <c r="W2" s="70" t="s">
        <v>695</v>
      </c>
      <c r="X2" s="70" t="s">
        <v>18</v>
      </c>
      <c r="Y2" s="70" t="s">
        <v>696</v>
      </c>
      <c r="Z2" s="70" t="s">
        <v>830</v>
      </c>
      <c r="AA2" s="70" t="s">
        <v>19</v>
      </c>
      <c r="AB2" s="70" t="s">
        <v>20</v>
      </c>
      <c r="AC2" s="70" t="s">
        <v>697</v>
      </c>
      <c r="AD2" s="70" t="s">
        <v>698</v>
      </c>
      <c r="AE2" s="70" t="s">
        <v>23</v>
      </c>
      <c r="AF2" s="70" t="s">
        <v>699</v>
      </c>
      <c r="AG2" s="70" t="s">
        <v>700</v>
      </c>
      <c r="AH2" s="70" t="s">
        <v>25</v>
      </c>
      <c r="AI2" s="70" t="s">
        <v>701</v>
      </c>
      <c r="AJ2" s="70" t="s">
        <v>702</v>
      </c>
      <c r="AK2" s="70" t="s">
        <v>703</v>
      </c>
      <c r="AL2" s="70" t="s">
        <v>27</v>
      </c>
      <c r="AM2" s="70" t="s">
        <v>704</v>
      </c>
      <c r="AN2" s="70" t="s">
        <v>705</v>
      </c>
      <c r="AO2" s="70" t="s">
        <v>29</v>
      </c>
      <c r="AP2" s="70" t="s">
        <v>30</v>
      </c>
      <c r="AQ2" s="70" t="s">
        <v>31</v>
      </c>
      <c r="AR2" s="70" t="s">
        <v>32</v>
      </c>
      <c r="AS2" s="70" t="s">
        <v>33</v>
      </c>
      <c r="AT2" s="70" t="s">
        <v>35</v>
      </c>
      <c r="AU2" s="70" t="s">
        <v>36</v>
      </c>
      <c r="AV2" s="70" t="s">
        <v>37</v>
      </c>
      <c r="AW2" s="70" t="s">
        <v>38</v>
      </c>
      <c r="AX2" s="70" t="s">
        <v>39</v>
      </c>
      <c r="AY2" s="70" t="s">
        <v>40</v>
      </c>
      <c r="AZ2" s="70" t="s">
        <v>706</v>
      </c>
      <c r="BA2" s="70" t="s">
        <v>42</v>
      </c>
      <c r="BB2" s="70" t="s">
        <v>707</v>
      </c>
      <c r="BC2" s="70" t="s">
        <v>708</v>
      </c>
      <c r="BD2" s="70" t="s">
        <v>709</v>
      </c>
      <c r="BE2" s="70" t="s">
        <v>44</v>
      </c>
      <c r="BF2" s="70" t="s">
        <v>45</v>
      </c>
      <c r="BG2" s="70" t="s">
        <v>46</v>
      </c>
      <c r="BH2" s="70" t="s">
        <v>47</v>
      </c>
      <c r="BI2" s="70" t="s">
        <v>48</v>
      </c>
      <c r="BJ2" s="70" t="s">
        <v>49</v>
      </c>
      <c r="BK2" s="70" t="s">
        <v>710</v>
      </c>
    </row>
    <row r="3" spans="1:64" ht="16.5" customHeight="1" x14ac:dyDescent="0.25">
      <c r="A3" s="18"/>
      <c r="B3" s="18"/>
      <c r="C3" s="18"/>
      <c r="D3" s="18"/>
      <c r="E3" s="18"/>
      <c r="F3" s="18"/>
      <c r="G3" s="18"/>
      <c r="H3" s="18"/>
      <c r="I3" s="18"/>
      <c r="J3" s="18"/>
      <c r="K3" s="18"/>
      <c r="L3" s="19" t="s">
        <v>6</v>
      </c>
      <c r="M3" s="20" t="s">
        <v>711</v>
      </c>
      <c r="N3" s="20" t="s">
        <v>712</v>
      </c>
      <c r="O3" s="20" t="s">
        <v>713</v>
      </c>
      <c r="P3" s="20" t="s">
        <v>714</v>
      </c>
      <c r="Q3" s="20" t="s">
        <v>715</v>
      </c>
      <c r="R3" s="20" t="s">
        <v>716</v>
      </c>
      <c r="S3" s="20" t="s">
        <v>717</v>
      </c>
      <c r="T3" s="20" t="s">
        <v>718</v>
      </c>
      <c r="U3" s="20" t="s">
        <v>719</v>
      </c>
      <c r="V3" s="20" t="s">
        <v>720</v>
      </c>
      <c r="W3" s="20" t="s">
        <v>721</v>
      </c>
      <c r="X3" s="20" t="s">
        <v>722</v>
      </c>
      <c r="Y3" s="20" t="s">
        <v>723</v>
      </c>
      <c r="Z3" s="20" t="s">
        <v>724</v>
      </c>
      <c r="AA3" s="20" t="s">
        <v>725</v>
      </c>
      <c r="AB3" s="20" t="s">
        <v>726</v>
      </c>
      <c r="AC3" s="20" t="s">
        <v>727</v>
      </c>
      <c r="AD3" s="20" t="s">
        <v>728</v>
      </c>
      <c r="AE3" s="20" t="s">
        <v>729</v>
      </c>
      <c r="AF3" s="20" t="s">
        <v>730</v>
      </c>
      <c r="AG3" s="20" t="s">
        <v>731</v>
      </c>
      <c r="AH3" s="20" t="s">
        <v>732</v>
      </c>
      <c r="AI3" s="20" t="s">
        <v>733</v>
      </c>
      <c r="AJ3" s="20" t="s">
        <v>734</v>
      </c>
      <c r="AK3" s="20" t="s">
        <v>735</v>
      </c>
      <c r="AL3" s="20" t="s">
        <v>736</v>
      </c>
      <c r="AM3" s="20" t="s">
        <v>737</v>
      </c>
      <c r="AN3" s="20" t="s">
        <v>738</v>
      </c>
      <c r="AO3" s="20" t="s">
        <v>739</v>
      </c>
      <c r="AP3" s="20" t="s">
        <v>740</v>
      </c>
      <c r="AQ3" s="20" t="s">
        <v>741</v>
      </c>
      <c r="AR3" s="20" t="s">
        <v>742</v>
      </c>
      <c r="AS3" s="20" t="s">
        <v>743</v>
      </c>
      <c r="AT3" s="20" t="s">
        <v>744</v>
      </c>
      <c r="AU3" s="20" t="s">
        <v>745</v>
      </c>
      <c r="AV3" s="20" t="s">
        <v>746</v>
      </c>
      <c r="AW3" s="20" t="s">
        <v>747</v>
      </c>
      <c r="AX3" s="20" t="s">
        <v>748</v>
      </c>
      <c r="AY3" s="20" t="s">
        <v>749</v>
      </c>
      <c r="AZ3" s="20" t="s">
        <v>750</v>
      </c>
      <c r="BA3" s="20" t="s">
        <v>751</v>
      </c>
      <c r="BB3" s="20" t="s">
        <v>752</v>
      </c>
      <c r="BC3" s="20" t="s">
        <v>753</v>
      </c>
      <c r="BD3" s="20" t="s">
        <v>754</v>
      </c>
      <c r="BE3" s="20" t="s">
        <v>755</v>
      </c>
      <c r="BF3" s="20" t="s">
        <v>756</v>
      </c>
      <c r="BG3" s="20" t="s">
        <v>757</v>
      </c>
      <c r="BH3" s="20" t="s">
        <v>758</v>
      </c>
      <c r="BI3" s="20" t="s">
        <v>759</v>
      </c>
      <c r="BJ3" s="20" t="s">
        <v>760</v>
      </c>
      <c r="BK3" s="20" t="s">
        <v>761</v>
      </c>
      <c r="BL3" s="17"/>
    </row>
    <row r="4" spans="1:64" x14ac:dyDescent="0.25">
      <c r="A4" s="1" t="str">
        <f>RIGHT(K1,7)</f>
        <v>2022-23</v>
      </c>
      <c r="B4" s="1"/>
      <c r="C4" s="1"/>
      <c r="D4" s="1"/>
      <c r="E4" s="1"/>
      <c r="F4" s="1"/>
      <c r="G4" s="1"/>
      <c r="H4" s="1"/>
      <c r="I4" s="1"/>
      <c r="J4" s="1"/>
      <c r="K4" s="1"/>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1"/>
    </row>
    <row r="5" spans="1:64" ht="13" x14ac:dyDescent="0.25">
      <c r="A5" s="1"/>
      <c r="B5" s="55" t="s">
        <v>58</v>
      </c>
      <c r="C5" s="40"/>
      <c r="D5" s="1"/>
      <c r="E5" s="1"/>
      <c r="F5" s="1"/>
      <c r="G5" s="1"/>
      <c r="H5" s="1"/>
      <c r="I5" s="1"/>
      <c r="J5" s="1"/>
      <c r="K5" s="1"/>
      <c r="L5" s="4"/>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1"/>
    </row>
    <row r="6" spans="1:64" ht="13" x14ac:dyDescent="0.25">
      <c r="A6" s="1"/>
      <c r="B6" s="55"/>
      <c r="C6" s="80" t="s">
        <v>79</v>
      </c>
      <c r="E6" s="1"/>
      <c r="F6" s="1"/>
      <c r="G6" s="1"/>
      <c r="H6" s="1"/>
      <c r="I6" s="1"/>
      <c r="J6" s="1"/>
      <c r="K6" s="1"/>
      <c r="L6" s="4" t="s">
        <v>11</v>
      </c>
      <c r="M6" s="8">
        <v>14.729012000000001</v>
      </c>
      <c r="N6" s="8">
        <v>0</v>
      </c>
      <c r="O6" s="8">
        <v>0</v>
      </c>
      <c r="P6" s="8">
        <v>0</v>
      </c>
      <c r="Q6" s="8">
        <v>0</v>
      </c>
      <c r="R6" s="8">
        <v>0</v>
      </c>
      <c r="S6" s="8">
        <v>0</v>
      </c>
      <c r="T6" s="8">
        <v>0</v>
      </c>
      <c r="U6" s="8">
        <v>0</v>
      </c>
      <c r="V6" s="8">
        <v>0</v>
      </c>
      <c r="W6" s="8">
        <v>0</v>
      </c>
      <c r="X6" s="8">
        <v>14.729012000000001</v>
      </c>
      <c r="Y6" s="8">
        <v>0</v>
      </c>
      <c r="Z6" s="8">
        <v>0</v>
      </c>
      <c r="AA6" s="8">
        <v>0</v>
      </c>
      <c r="AB6" s="8">
        <v>0</v>
      </c>
      <c r="AC6" s="8">
        <v>0</v>
      </c>
      <c r="AD6" s="8">
        <v>0</v>
      </c>
      <c r="AE6" s="8">
        <v>0</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1"/>
    </row>
    <row r="7" spans="1:64" ht="13" x14ac:dyDescent="0.25">
      <c r="A7" s="1"/>
      <c r="B7" s="55"/>
      <c r="C7" s="80" t="s">
        <v>80</v>
      </c>
      <c r="E7" s="1"/>
      <c r="F7" s="1"/>
      <c r="G7" s="1"/>
      <c r="H7" s="1"/>
      <c r="I7" s="1"/>
      <c r="J7" s="1"/>
      <c r="K7" s="1"/>
      <c r="L7" s="4" t="s">
        <v>11</v>
      </c>
      <c r="M7" s="8">
        <v>24</v>
      </c>
      <c r="N7" s="8">
        <v>0</v>
      </c>
      <c r="O7" s="8">
        <v>0</v>
      </c>
      <c r="P7" s="8">
        <v>0</v>
      </c>
      <c r="Q7" s="8">
        <v>0</v>
      </c>
      <c r="R7" s="8">
        <v>0</v>
      </c>
      <c r="S7" s="8">
        <v>0</v>
      </c>
      <c r="T7" s="8">
        <v>0</v>
      </c>
      <c r="U7" s="8">
        <v>0</v>
      </c>
      <c r="V7" s="8">
        <v>0</v>
      </c>
      <c r="W7" s="8">
        <v>0</v>
      </c>
      <c r="X7" s="8">
        <v>24</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1"/>
    </row>
    <row r="8" spans="1:64" ht="13" x14ac:dyDescent="0.25">
      <c r="A8" s="1"/>
      <c r="B8" s="55"/>
      <c r="C8" s="80" t="s">
        <v>231</v>
      </c>
      <c r="E8" s="29"/>
      <c r="F8" s="29"/>
      <c r="G8" s="29"/>
      <c r="H8" s="29"/>
      <c r="I8" s="29"/>
      <c r="J8" s="29"/>
      <c r="K8" s="29"/>
      <c r="L8" s="4" t="s">
        <v>11</v>
      </c>
      <c r="M8" s="8">
        <v>7.5</v>
      </c>
      <c r="N8" s="8">
        <v>0</v>
      </c>
      <c r="O8" s="8">
        <v>0</v>
      </c>
      <c r="P8" s="8">
        <v>0</v>
      </c>
      <c r="Q8" s="8">
        <v>0</v>
      </c>
      <c r="R8" s="8">
        <v>0</v>
      </c>
      <c r="S8" s="8">
        <v>0</v>
      </c>
      <c r="T8" s="8">
        <v>0</v>
      </c>
      <c r="U8" s="8">
        <v>0</v>
      </c>
      <c r="V8" s="8">
        <v>0</v>
      </c>
      <c r="W8" s="8">
        <v>0</v>
      </c>
      <c r="X8" s="8">
        <v>0</v>
      </c>
      <c r="Y8" s="8">
        <v>0</v>
      </c>
      <c r="Z8" s="8">
        <v>0</v>
      </c>
      <c r="AA8" s="8">
        <v>7.5</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1"/>
    </row>
    <row r="9" spans="1:64" ht="13" x14ac:dyDescent="0.25">
      <c r="A9" s="1"/>
      <c r="B9" s="55"/>
      <c r="C9" s="80" t="s">
        <v>84</v>
      </c>
      <c r="E9" s="1"/>
      <c r="F9" s="1"/>
      <c r="G9" s="1"/>
      <c r="H9" s="1"/>
      <c r="I9" s="1"/>
      <c r="J9" s="1"/>
      <c r="K9" s="1"/>
      <c r="L9" s="4" t="s">
        <v>11</v>
      </c>
      <c r="M9" s="8">
        <v>10.768000000000001</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10.768000000000001</v>
      </c>
      <c r="BD9" s="8">
        <v>0</v>
      </c>
      <c r="BE9" s="8">
        <v>0</v>
      </c>
      <c r="BF9" s="8">
        <v>0</v>
      </c>
      <c r="BG9" s="8">
        <v>0</v>
      </c>
      <c r="BH9" s="8">
        <v>0</v>
      </c>
      <c r="BI9" s="8">
        <v>0</v>
      </c>
      <c r="BJ9" s="8">
        <v>0</v>
      </c>
      <c r="BK9" s="8">
        <v>0</v>
      </c>
      <c r="BL9" s="1"/>
    </row>
    <row r="10" spans="1:64" ht="13" x14ac:dyDescent="0.25">
      <c r="A10" s="1"/>
      <c r="B10" s="55"/>
      <c r="C10" s="80" t="s">
        <v>85</v>
      </c>
      <c r="E10" s="1"/>
      <c r="F10" s="1"/>
      <c r="G10" s="1"/>
      <c r="H10" s="1"/>
      <c r="I10" s="1"/>
      <c r="J10" s="1"/>
      <c r="K10" s="1"/>
      <c r="L10" s="4" t="s">
        <v>11</v>
      </c>
      <c r="M10" s="8">
        <v>20.04</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20.04</v>
      </c>
      <c r="BL10" s="1"/>
    </row>
    <row r="11" spans="1:64" ht="13" x14ac:dyDescent="0.25">
      <c r="A11" s="1"/>
      <c r="B11" s="55"/>
      <c r="C11" s="80" t="s">
        <v>86</v>
      </c>
      <c r="E11" s="1"/>
      <c r="F11" s="1"/>
      <c r="G11" s="1"/>
      <c r="H11" s="1"/>
      <c r="I11" s="1"/>
      <c r="J11" s="1"/>
      <c r="K11" s="1"/>
      <c r="L11" s="4" t="s">
        <v>11</v>
      </c>
      <c r="M11" s="8">
        <v>2.899</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2.899</v>
      </c>
      <c r="BG11" s="8">
        <v>0</v>
      </c>
      <c r="BH11" s="8">
        <v>0</v>
      </c>
      <c r="BI11" s="8">
        <v>0</v>
      </c>
      <c r="BJ11" s="8">
        <v>0</v>
      </c>
      <c r="BK11" s="8">
        <v>0</v>
      </c>
      <c r="BL11" s="1"/>
    </row>
    <row r="12" spans="1:64" ht="13" x14ac:dyDescent="0.25">
      <c r="A12" s="1"/>
      <c r="B12" s="55"/>
      <c r="C12" s="80" t="s">
        <v>87</v>
      </c>
      <c r="E12" s="29"/>
      <c r="F12" s="29"/>
      <c r="G12" s="29"/>
      <c r="H12" s="29"/>
      <c r="I12" s="29"/>
      <c r="J12" s="29"/>
      <c r="K12" s="29"/>
      <c r="L12" s="4" t="s">
        <v>11</v>
      </c>
      <c r="M12" s="8">
        <v>265.36700000000002</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265.36700000000002</v>
      </c>
      <c r="BL12" s="1"/>
    </row>
    <row r="13" spans="1:64" ht="13" x14ac:dyDescent="0.25">
      <c r="A13" s="1"/>
      <c r="B13" s="55"/>
      <c r="C13" s="80" t="s">
        <v>88</v>
      </c>
      <c r="E13" s="29"/>
      <c r="F13" s="29"/>
      <c r="G13" s="29"/>
      <c r="H13" s="29"/>
      <c r="I13" s="29"/>
      <c r="J13" s="29"/>
      <c r="K13" s="29"/>
      <c r="L13" s="4" t="s">
        <v>11</v>
      </c>
      <c r="M13" s="8">
        <v>8.7829999999999995</v>
      </c>
      <c r="N13" s="8">
        <v>0</v>
      </c>
      <c r="O13" s="8">
        <v>0</v>
      </c>
      <c r="P13" s="8">
        <v>0</v>
      </c>
      <c r="Q13" s="8">
        <v>0</v>
      </c>
      <c r="R13" s="8">
        <v>0</v>
      </c>
      <c r="S13" s="8">
        <v>0</v>
      </c>
      <c r="T13" s="8">
        <v>0</v>
      </c>
      <c r="U13" s="8">
        <v>0</v>
      </c>
      <c r="V13" s="8">
        <v>0</v>
      </c>
      <c r="W13" s="8">
        <v>0</v>
      </c>
      <c r="X13" s="8">
        <v>0</v>
      </c>
      <c r="Y13" s="8">
        <v>0</v>
      </c>
      <c r="Z13" s="8">
        <v>0</v>
      </c>
      <c r="AA13" s="8">
        <v>8.7829999999999995</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1"/>
    </row>
    <row r="14" spans="1:64" ht="13" x14ac:dyDescent="0.25">
      <c r="A14" s="1"/>
      <c r="B14" s="55"/>
      <c r="C14" s="80" t="s">
        <v>235</v>
      </c>
      <c r="E14" s="1"/>
      <c r="F14" s="1"/>
      <c r="G14" s="1"/>
      <c r="H14" s="1"/>
      <c r="I14" s="1"/>
      <c r="J14" s="1"/>
      <c r="K14" s="1"/>
      <c r="L14" s="4" t="s">
        <v>11</v>
      </c>
      <c r="M14" s="8">
        <v>1</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1</v>
      </c>
      <c r="BD14" s="8">
        <v>0</v>
      </c>
      <c r="BE14" s="8">
        <v>0</v>
      </c>
      <c r="BF14" s="8">
        <v>0</v>
      </c>
      <c r="BG14" s="8">
        <v>0</v>
      </c>
      <c r="BH14" s="8">
        <v>0</v>
      </c>
      <c r="BI14" s="8">
        <v>0</v>
      </c>
      <c r="BJ14" s="8">
        <v>0</v>
      </c>
      <c r="BK14" s="8">
        <v>0</v>
      </c>
      <c r="BL14" s="1"/>
    </row>
    <row r="15" spans="1:64" ht="13" x14ac:dyDescent="0.25">
      <c r="A15" s="1"/>
      <c r="B15" s="55"/>
      <c r="C15" s="80" t="s">
        <v>90</v>
      </c>
      <c r="E15" s="1"/>
      <c r="F15" s="1"/>
      <c r="G15" s="1"/>
      <c r="H15" s="1"/>
      <c r="I15" s="1"/>
      <c r="J15" s="1"/>
      <c r="K15" s="1"/>
      <c r="L15" s="4" t="s">
        <v>11</v>
      </c>
      <c r="M15" s="8">
        <v>312.63</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312.63</v>
      </c>
      <c r="BL15" s="1"/>
    </row>
    <row r="16" spans="1:64" ht="13" x14ac:dyDescent="0.25">
      <c r="A16" s="1"/>
      <c r="B16" s="55"/>
      <c r="C16" s="80" t="s">
        <v>91</v>
      </c>
      <c r="E16" s="29"/>
      <c r="F16" s="29"/>
      <c r="G16" s="29"/>
      <c r="H16" s="29"/>
      <c r="I16" s="29"/>
      <c r="J16" s="29"/>
      <c r="K16" s="29"/>
      <c r="L16" s="4" t="s">
        <v>11</v>
      </c>
      <c r="M16" s="8">
        <v>13.44533126</v>
      </c>
      <c r="N16" s="8">
        <v>0</v>
      </c>
      <c r="O16" s="8">
        <v>0</v>
      </c>
      <c r="P16" s="8">
        <v>0</v>
      </c>
      <c r="Q16" s="8">
        <v>0</v>
      </c>
      <c r="R16" s="8">
        <v>0</v>
      </c>
      <c r="S16" s="8">
        <v>0</v>
      </c>
      <c r="T16" s="8">
        <v>0</v>
      </c>
      <c r="U16" s="8">
        <v>0</v>
      </c>
      <c r="V16" s="8">
        <v>0</v>
      </c>
      <c r="W16" s="8">
        <v>0</v>
      </c>
      <c r="X16" s="8">
        <v>0</v>
      </c>
      <c r="Y16" s="8">
        <v>0</v>
      </c>
      <c r="Z16" s="8">
        <v>0</v>
      </c>
      <c r="AA16" s="8">
        <v>13.44533126</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1"/>
    </row>
    <row r="17" spans="1:64" ht="13" x14ac:dyDescent="0.25">
      <c r="A17" s="1"/>
      <c r="B17" s="55"/>
      <c r="C17" s="80" t="s">
        <v>92</v>
      </c>
      <c r="E17" s="1"/>
      <c r="F17" s="1"/>
      <c r="G17" s="1"/>
      <c r="H17" s="1"/>
      <c r="I17" s="1"/>
      <c r="J17" s="1"/>
      <c r="K17" s="1"/>
      <c r="L17" s="4" t="s">
        <v>11</v>
      </c>
      <c r="M17" s="8">
        <v>59.164999999999999</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59.164999999999999</v>
      </c>
      <c r="AZ17" s="8">
        <v>0</v>
      </c>
      <c r="BA17" s="8">
        <v>0</v>
      </c>
      <c r="BB17" s="8">
        <v>0</v>
      </c>
      <c r="BC17" s="8">
        <v>0</v>
      </c>
      <c r="BD17" s="8">
        <v>0</v>
      </c>
      <c r="BE17" s="8">
        <v>0</v>
      </c>
      <c r="BF17" s="8">
        <v>0</v>
      </c>
      <c r="BG17" s="8">
        <v>0</v>
      </c>
      <c r="BH17" s="8">
        <v>0</v>
      </c>
      <c r="BI17" s="8">
        <v>0</v>
      </c>
      <c r="BJ17" s="8">
        <v>0</v>
      </c>
      <c r="BK17" s="8">
        <v>0</v>
      </c>
      <c r="BL17" s="1"/>
    </row>
    <row r="18" spans="1:64" ht="13" x14ac:dyDescent="0.25">
      <c r="A18" s="1"/>
      <c r="B18" s="55"/>
      <c r="C18" s="80" t="s">
        <v>568</v>
      </c>
      <c r="E18" s="29"/>
      <c r="F18" s="29"/>
      <c r="G18" s="29"/>
      <c r="H18" s="29"/>
      <c r="I18" s="29"/>
      <c r="J18" s="29"/>
      <c r="K18" s="29"/>
      <c r="L18" s="4" t="s">
        <v>11</v>
      </c>
      <c r="M18" s="8">
        <v>8.25</v>
      </c>
      <c r="N18" s="8">
        <v>0</v>
      </c>
      <c r="O18" s="8">
        <v>0</v>
      </c>
      <c r="P18" s="8">
        <v>0</v>
      </c>
      <c r="Q18" s="8">
        <v>0</v>
      </c>
      <c r="R18" s="8">
        <v>0</v>
      </c>
      <c r="S18" s="8">
        <v>0</v>
      </c>
      <c r="T18" s="8">
        <v>0</v>
      </c>
      <c r="U18" s="8">
        <v>0</v>
      </c>
      <c r="V18" s="8">
        <v>0</v>
      </c>
      <c r="W18" s="8">
        <v>0</v>
      </c>
      <c r="X18" s="8">
        <v>0</v>
      </c>
      <c r="Y18" s="8">
        <v>0</v>
      </c>
      <c r="Z18" s="8">
        <v>0</v>
      </c>
      <c r="AA18" s="8">
        <v>0</v>
      </c>
      <c r="AB18" s="8">
        <v>8.25</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1"/>
    </row>
    <row r="19" spans="1:64" ht="13" x14ac:dyDescent="0.25">
      <c r="A19" s="1"/>
      <c r="B19" s="55"/>
      <c r="C19" s="80" t="s">
        <v>519</v>
      </c>
      <c r="E19" s="1"/>
      <c r="F19" s="1"/>
      <c r="G19" s="1"/>
      <c r="H19" s="1"/>
      <c r="I19" s="1"/>
      <c r="J19" s="1"/>
      <c r="K19" s="1"/>
      <c r="L19" s="4" t="s">
        <v>11</v>
      </c>
      <c r="M19" s="8">
        <v>5.5289999999999999</v>
      </c>
      <c r="N19" s="8">
        <v>0</v>
      </c>
      <c r="O19" s="8">
        <v>0</v>
      </c>
      <c r="P19" s="8">
        <v>0</v>
      </c>
      <c r="Q19" s="8">
        <v>0</v>
      </c>
      <c r="R19" s="8">
        <v>0</v>
      </c>
      <c r="S19" s="8">
        <v>0</v>
      </c>
      <c r="T19" s="8">
        <v>0</v>
      </c>
      <c r="U19" s="8">
        <v>0</v>
      </c>
      <c r="V19" s="8">
        <v>0</v>
      </c>
      <c r="W19" s="8">
        <v>0</v>
      </c>
      <c r="X19" s="8">
        <v>0</v>
      </c>
      <c r="Y19" s="8">
        <v>0</v>
      </c>
      <c r="Z19" s="8">
        <v>0</v>
      </c>
      <c r="AA19" s="8">
        <v>5.5289999999999999</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1"/>
    </row>
    <row r="20" spans="1:64" ht="13" x14ac:dyDescent="0.25">
      <c r="A20" s="1"/>
      <c r="B20" s="55"/>
      <c r="C20" s="80" t="s">
        <v>477</v>
      </c>
      <c r="E20" s="1"/>
      <c r="F20" s="1"/>
      <c r="G20" s="1"/>
      <c r="H20" s="1"/>
      <c r="I20" s="1"/>
      <c r="J20" s="1"/>
      <c r="K20" s="1"/>
      <c r="L20" s="4" t="s">
        <v>11</v>
      </c>
      <c r="M20" s="8">
        <v>11.600000000000014</v>
      </c>
      <c r="N20" s="8">
        <v>0</v>
      </c>
      <c r="O20" s="8">
        <v>0</v>
      </c>
      <c r="P20" s="8">
        <v>0</v>
      </c>
      <c r="Q20" s="8">
        <v>0</v>
      </c>
      <c r="R20" s="8">
        <v>0</v>
      </c>
      <c r="S20" s="8">
        <v>0</v>
      </c>
      <c r="T20" s="8">
        <v>0</v>
      </c>
      <c r="U20" s="8">
        <v>0</v>
      </c>
      <c r="V20" s="8">
        <v>0</v>
      </c>
      <c r="W20" s="8">
        <v>6.3540691647684694E-2</v>
      </c>
      <c r="X20" s="8">
        <v>0</v>
      </c>
      <c r="Y20" s="8">
        <v>0</v>
      </c>
      <c r="Z20" s="8">
        <v>0</v>
      </c>
      <c r="AA20" s="8">
        <v>0</v>
      </c>
      <c r="AB20" s="8">
        <v>0</v>
      </c>
      <c r="AC20" s="8">
        <v>0.34226152295835999</v>
      </c>
      <c r="AD20" s="8">
        <v>0.34000596593883198</v>
      </c>
      <c r="AE20" s="8">
        <v>0</v>
      </c>
      <c r="AF20" s="8">
        <v>0</v>
      </c>
      <c r="AG20" s="8">
        <v>0</v>
      </c>
      <c r="AH20" s="8">
        <v>0</v>
      </c>
      <c r="AI20" s="8">
        <v>0</v>
      </c>
      <c r="AJ20" s="8">
        <v>0.23979688554115899</v>
      </c>
      <c r="AK20" s="8">
        <v>0</v>
      </c>
      <c r="AL20" s="8">
        <v>0</v>
      </c>
      <c r="AM20" s="8">
        <v>2.5673006726337202E-3</v>
      </c>
      <c r="AN20" s="8">
        <v>0</v>
      </c>
      <c r="AO20" s="8">
        <v>0</v>
      </c>
      <c r="AP20" s="8">
        <v>0</v>
      </c>
      <c r="AQ20" s="8">
        <v>0.37080990643804701</v>
      </c>
      <c r="AR20" s="8">
        <v>0</v>
      </c>
      <c r="AS20" s="8">
        <v>0</v>
      </c>
      <c r="AT20" s="8">
        <v>0</v>
      </c>
      <c r="AU20" s="8">
        <v>0</v>
      </c>
      <c r="AV20" s="8">
        <v>0.67725758501316602</v>
      </c>
      <c r="AW20" s="8">
        <v>0.92234160623526995</v>
      </c>
      <c r="AX20" s="8">
        <v>0.44010868673720999</v>
      </c>
      <c r="AY20" s="8">
        <v>0</v>
      </c>
      <c r="AZ20" s="8">
        <v>1.8984730027577701</v>
      </c>
      <c r="BA20" s="8">
        <v>3.6675723894767497E-2</v>
      </c>
      <c r="BB20" s="8">
        <v>0</v>
      </c>
      <c r="BC20" s="8">
        <v>2.53953898343158</v>
      </c>
      <c r="BD20" s="8">
        <v>0.40326425451252601</v>
      </c>
      <c r="BE20" s="8">
        <v>0</v>
      </c>
      <c r="BF20" s="8">
        <v>1.9407436083326901</v>
      </c>
      <c r="BG20" s="8">
        <v>1.3459385519935501</v>
      </c>
      <c r="BH20" s="8">
        <v>0</v>
      </c>
      <c r="BI20" s="8">
        <v>3.6675723894767497E-2</v>
      </c>
      <c r="BJ20" s="8">
        <v>0</v>
      </c>
      <c r="BK20" s="8">
        <v>0</v>
      </c>
      <c r="BL20" s="1"/>
    </row>
    <row r="21" spans="1:64" ht="13" x14ac:dyDescent="0.25">
      <c r="A21" s="1"/>
      <c r="B21" s="55"/>
      <c r="C21" s="80" t="s">
        <v>95</v>
      </c>
      <c r="E21" s="1"/>
      <c r="F21" s="1"/>
      <c r="G21" s="1"/>
      <c r="H21" s="1"/>
      <c r="I21" s="1"/>
      <c r="J21" s="1"/>
      <c r="K21" s="1"/>
      <c r="L21" s="4" t="s">
        <v>11</v>
      </c>
      <c r="M21" s="8">
        <v>20.975000000000001</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20.975000000000001</v>
      </c>
      <c r="BA21" s="8">
        <v>0</v>
      </c>
      <c r="BB21" s="8">
        <v>0</v>
      </c>
      <c r="BC21" s="8">
        <v>0</v>
      </c>
      <c r="BD21" s="8">
        <v>0</v>
      </c>
      <c r="BE21" s="8">
        <v>0</v>
      </c>
      <c r="BF21" s="8">
        <v>0</v>
      </c>
      <c r="BG21" s="8">
        <v>0</v>
      </c>
      <c r="BH21" s="8">
        <v>0</v>
      </c>
      <c r="BI21" s="8">
        <v>0</v>
      </c>
      <c r="BJ21" s="8">
        <v>0</v>
      </c>
      <c r="BK21" s="8">
        <v>0</v>
      </c>
      <c r="BL21" s="1"/>
    </row>
    <row r="22" spans="1:64" ht="13" x14ac:dyDescent="0.25">
      <c r="A22" s="1"/>
      <c r="B22" s="55"/>
      <c r="C22" s="80" t="s">
        <v>314</v>
      </c>
      <c r="E22" s="1"/>
      <c r="F22" s="1"/>
      <c r="G22" s="1"/>
      <c r="H22" s="1"/>
      <c r="I22" s="1"/>
      <c r="J22" s="1"/>
      <c r="K22" s="1"/>
      <c r="L22" s="4" t="s">
        <v>11</v>
      </c>
      <c r="M22" s="8">
        <v>5.0000000000000001E-3</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5.0000000000000001E-3</v>
      </c>
      <c r="BK22" s="8">
        <v>0</v>
      </c>
      <c r="BL22" s="1"/>
    </row>
    <row r="23" spans="1:64" ht="13" x14ac:dyDescent="0.25">
      <c r="A23" s="1"/>
      <c r="B23" s="55"/>
      <c r="C23" s="80" t="s">
        <v>97</v>
      </c>
      <c r="E23" s="1"/>
      <c r="F23" s="1"/>
      <c r="G23" s="1"/>
      <c r="H23" s="1"/>
      <c r="I23" s="1"/>
      <c r="J23" s="1"/>
      <c r="K23" s="1"/>
      <c r="L23" s="4" t="s">
        <v>11</v>
      </c>
      <c r="M23" s="8">
        <v>195.15781000000018</v>
      </c>
      <c r="N23" s="8">
        <v>0</v>
      </c>
      <c r="O23" s="8">
        <v>0</v>
      </c>
      <c r="P23" s="8">
        <v>6.1826845799993202E-2</v>
      </c>
      <c r="Q23" s="8">
        <v>0.63898337453370702</v>
      </c>
      <c r="R23" s="8">
        <v>2.9031584815767501E-2</v>
      </c>
      <c r="S23" s="8">
        <v>0</v>
      </c>
      <c r="T23" s="8">
        <v>0</v>
      </c>
      <c r="U23" s="8">
        <v>0</v>
      </c>
      <c r="V23" s="8">
        <v>1.0854738199402001</v>
      </c>
      <c r="W23" s="8">
        <v>0.21774232967649801</v>
      </c>
      <c r="X23" s="8">
        <v>0</v>
      </c>
      <c r="Y23" s="8">
        <v>0</v>
      </c>
      <c r="Z23" s="8">
        <v>0.197082937436793</v>
      </c>
      <c r="AA23" s="8">
        <v>5.1256544405847704</v>
      </c>
      <c r="AB23" s="8">
        <v>11.6131009836042</v>
      </c>
      <c r="AC23" s="8">
        <v>16.910749001688799</v>
      </c>
      <c r="AD23" s="8">
        <v>0</v>
      </c>
      <c r="AE23" s="8">
        <v>0.82324890973409204</v>
      </c>
      <c r="AF23" s="8">
        <v>0</v>
      </c>
      <c r="AG23" s="8">
        <v>0</v>
      </c>
      <c r="AH23" s="8">
        <v>0</v>
      </c>
      <c r="AI23" s="8">
        <v>0.24425136960296301</v>
      </c>
      <c r="AJ23" s="8">
        <v>15.7147872801125</v>
      </c>
      <c r="AK23" s="8">
        <v>0.90528659857465898</v>
      </c>
      <c r="AL23" s="8">
        <v>0.16330674725737401</v>
      </c>
      <c r="AM23" s="8">
        <v>0.182413636686486</v>
      </c>
      <c r="AN23" s="8">
        <v>8.1322263755064306</v>
      </c>
      <c r="AO23" s="8">
        <v>0</v>
      </c>
      <c r="AP23" s="8">
        <v>1.5381165748717101</v>
      </c>
      <c r="AQ23" s="8">
        <v>7.1964297216975099</v>
      </c>
      <c r="AR23" s="8">
        <v>3.2086139539168301</v>
      </c>
      <c r="AS23" s="8">
        <v>0</v>
      </c>
      <c r="AT23" s="8">
        <v>9.7272847470118506</v>
      </c>
      <c r="AU23" s="8">
        <v>6.3586214710895899</v>
      </c>
      <c r="AV23" s="8">
        <v>0.17969185756552999</v>
      </c>
      <c r="AW23" s="8">
        <v>0</v>
      </c>
      <c r="AX23" s="8">
        <v>0</v>
      </c>
      <c r="AY23" s="8">
        <v>7.9449919236408997</v>
      </c>
      <c r="AZ23" s="8">
        <v>20.681730425307599</v>
      </c>
      <c r="BA23" s="8">
        <v>6.0643361802619102</v>
      </c>
      <c r="BB23" s="8">
        <v>0</v>
      </c>
      <c r="BC23" s="8">
        <v>11.087852048842</v>
      </c>
      <c r="BD23" s="8">
        <v>0.34620268320409398</v>
      </c>
      <c r="BE23" s="8">
        <v>0</v>
      </c>
      <c r="BF23" s="8">
        <v>26.1727205676053</v>
      </c>
      <c r="BG23" s="8">
        <v>20.727347443374899</v>
      </c>
      <c r="BH23" s="8">
        <v>0</v>
      </c>
      <c r="BI23" s="8">
        <v>0.66497418771554095</v>
      </c>
      <c r="BJ23" s="8">
        <v>0</v>
      </c>
      <c r="BK23" s="8">
        <v>11.2137299783397</v>
      </c>
      <c r="BL23" s="1"/>
    </row>
    <row r="24" spans="1:64" ht="13" x14ac:dyDescent="0.25">
      <c r="A24" s="1"/>
      <c r="B24" s="55"/>
      <c r="C24" s="80" t="s">
        <v>98</v>
      </c>
      <c r="E24" s="29"/>
      <c r="F24" s="29"/>
      <c r="G24" s="29"/>
      <c r="H24" s="29"/>
      <c r="I24" s="29"/>
      <c r="J24" s="29"/>
      <c r="K24" s="29"/>
      <c r="L24" s="4" t="s">
        <v>11</v>
      </c>
      <c r="M24" s="8">
        <v>1</v>
      </c>
      <c r="N24" s="8">
        <v>0</v>
      </c>
      <c r="O24" s="8">
        <v>0</v>
      </c>
      <c r="P24" s="8">
        <v>1</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1"/>
    </row>
    <row r="25" spans="1:64" ht="13" x14ac:dyDescent="0.25">
      <c r="A25" s="1"/>
      <c r="B25" s="55"/>
      <c r="C25" s="80" t="s">
        <v>99</v>
      </c>
      <c r="E25" s="1"/>
      <c r="F25" s="1"/>
      <c r="G25" s="1"/>
      <c r="H25" s="1"/>
      <c r="I25" s="1"/>
      <c r="J25" s="1"/>
      <c r="K25" s="1"/>
      <c r="L25" s="4" t="s">
        <v>11</v>
      </c>
      <c r="M25" s="8">
        <v>12.691732</v>
      </c>
      <c r="N25" s="8">
        <v>0</v>
      </c>
      <c r="O25" s="8">
        <v>0</v>
      </c>
      <c r="P25" s="8">
        <v>0</v>
      </c>
      <c r="Q25" s="8">
        <v>0</v>
      </c>
      <c r="R25" s="8">
        <v>12.691732</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1"/>
    </row>
    <row r="26" spans="1:64" ht="13" x14ac:dyDescent="0.25">
      <c r="A26" s="1"/>
      <c r="B26" s="55"/>
      <c r="C26" s="80" t="s">
        <v>100</v>
      </c>
      <c r="E26" s="1"/>
      <c r="F26" s="1"/>
      <c r="G26" s="1"/>
      <c r="H26" s="1"/>
      <c r="I26" s="1"/>
      <c r="J26" s="1"/>
      <c r="K26" s="1"/>
      <c r="L26" s="4" t="s">
        <v>11</v>
      </c>
      <c r="M26" s="8">
        <v>50.879998999999998</v>
      </c>
      <c r="N26" s="8">
        <v>0</v>
      </c>
      <c r="O26" s="8">
        <v>0</v>
      </c>
      <c r="P26" s="8">
        <v>0</v>
      </c>
      <c r="Q26" s="8">
        <v>0</v>
      </c>
      <c r="R26" s="8">
        <v>0</v>
      </c>
      <c r="S26" s="8">
        <v>0</v>
      </c>
      <c r="T26" s="8">
        <v>0</v>
      </c>
      <c r="U26" s="8">
        <v>0</v>
      </c>
      <c r="V26" s="8">
        <v>0</v>
      </c>
      <c r="W26" s="8">
        <v>0</v>
      </c>
      <c r="X26" s="8">
        <v>0</v>
      </c>
      <c r="Y26" s="8">
        <v>0</v>
      </c>
      <c r="Z26" s="8">
        <v>0</v>
      </c>
      <c r="AA26" s="8">
        <v>0</v>
      </c>
      <c r="AB26" s="8">
        <v>35.366892</v>
      </c>
      <c r="AC26" s="8">
        <v>0</v>
      </c>
      <c r="AD26" s="8">
        <v>0</v>
      </c>
      <c r="AE26" s="8">
        <v>0</v>
      </c>
      <c r="AF26" s="8">
        <v>0</v>
      </c>
      <c r="AG26" s="8">
        <v>0</v>
      </c>
      <c r="AH26" s="8">
        <v>0</v>
      </c>
      <c r="AI26" s="8">
        <v>0</v>
      </c>
      <c r="AJ26" s="8">
        <v>0</v>
      </c>
      <c r="AK26" s="8">
        <v>0</v>
      </c>
      <c r="AL26" s="8">
        <v>2.1747800000000002</v>
      </c>
      <c r="AM26" s="8">
        <v>3.6732909999999999</v>
      </c>
      <c r="AN26" s="8">
        <v>0</v>
      </c>
      <c r="AO26" s="8">
        <v>0</v>
      </c>
      <c r="AP26" s="8">
        <v>0</v>
      </c>
      <c r="AQ26" s="8">
        <v>1.9121889999999999</v>
      </c>
      <c r="AR26" s="8">
        <v>0</v>
      </c>
      <c r="AS26" s="8">
        <v>0</v>
      </c>
      <c r="AT26" s="8">
        <v>0</v>
      </c>
      <c r="AU26" s="8">
        <v>0</v>
      </c>
      <c r="AV26" s="8">
        <v>3.75</v>
      </c>
      <c r="AW26" s="8">
        <v>0</v>
      </c>
      <c r="AX26" s="8">
        <v>0</v>
      </c>
      <c r="AY26" s="8">
        <v>0</v>
      </c>
      <c r="AZ26" s="8">
        <v>0</v>
      </c>
      <c r="BA26" s="8">
        <v>2.9586290000000002</v>
      </c>
      <c r="BB26" s="8">
        <v>0</v>
      </c>
      <c r="BC26" s="8">
        <v>1.0442180000000001</v>
      </c>
      <c r="BD26" s="8">
        <v>0</v>
      </c>
      <c r="BE26" s="8">
        <v>0</v>
      </c>
      <c r="BF26" s="8">
        <v>0</v>
      </c>
      <c r="BG26" s="8">
        <v>0</v>
      </c>
      <c r="BH26" s="8">
        <v>0</v>
      </c>
      <c r="BI26" s="8">
        <v>0</v>
      </c>
      <c r="BJ26" s="8">
        <v>0</v>
      </c>
      <c r="BK26" s="8">
        <v>0</v>
      </c>
      <c r="BL26" s="1"/>
    </row>
    <row r="27" spans="1:64" ht="13" x14ac:dyDescent="0.25">
      <c r="A27" s="1"/>
      <c r="B27" s="55"/>
      <c r="C27" s="80" t="s">
        <v>101</v>
      </c>
      <c r="E27" s="1"/>
      <c r="F27" s="1"/>
      <c r="G27" s="1"/>
      <c r="H27" s="1"/>
      <c r="I27" s="1"/>
      <c r="J27" s="1"/>
      <c r="K27" s="1"/>
      <c r="L27" s="4" t="s">
        <v>11</v>
      </c>
      <c r="M27" s="8">
        <v>641.67713049766132</v>
      </c>
      <c r="N27" s="8">
        <v>0</v>
      </c>
      <c r="O27" s="8">
        <v>0</v>
      </c>
      <c r="P27" s="8">
        <v>9.3167525773452908</v>
      </c>
      <c r="Q27" s="8">
        <v>62.4737497118074</v>
      </c>
      <c r="R27" s="8">
        <v>17.250636530262199</v>
      </c>
      <c r="S27" s="8">
        <v>1.5045576555234701</v>
      </c>
      <c r="T27" s="8">
        <v>1.4798991612447301</v>
      </c>
      <c r="U27" s="8">
        <v>0</v>
      </c>
      <c r="V27" s="8">
        <v>0.45857939899274303</v>
      </c>
      <c r="W27" s="8">
        <v>12.6205543069025</v>
      </c>
      <c r="X27" s="8">
        <v>1.3189397959313001</v>
      </c>
      <c r="Y27" s="8">
        <v>8.8247674024113003</v>
      </c>
      <c r="Z27" s="8">
        <v>0</v>
      </c>
      <c r="AA27" s="8">
        <v>10.556505722995499</v>
      </c>
      <c r="AB27" s="8">
        <v>86.415129345395002</v>
      </c>
      <c r="AC27" s="8">
        <v>11.100366562783501</v>
      </c>
      <c r="AD27" s="8">
        <v>0.170379353684838</v>
      </c>
      <c r="AE27" s="8">
        <v>1.0244885263777499</v>
      </c>
      <c r="AF27" s="8">
        <v>0</v>
      </c>
      <c r="AG27" s="8">
        <v>0</v>
      </c>
      <c r="AH27" s="8">
        <v>0</v>
      </c>
      <c r="AI27" s="8">
        <v>33.419723062699298</v>
      </c>
      <c r="AJ27" s="8">
        <v>9.1958217120109502</v>
      </c>
      <c r="AK27" s="8">
        <v>3.02701336635202</v>
      </c>
      <c r="AL27" s="8">
        <v>3.3880980128448699</v>
      </c>
      <c r="AM27" s="8">
        <v>43.550839489953297</v>
      </c>
      <c r="AN27" s="8">
        <v>1.0244885263777499</v>
      </c>
      <c r="AO27" s="8">
        <v>0</v>
      </c>
      <c r="AP27" s="8">
        <v>2.3855946814042501</v>
      </c>
      <c r="AQ27" s="8">
        <v>21.5013214906695</v>
      </c>
      <c r="AR27" s="8">
        <v>12.629166533969901</v>
      </c>
      <c r="AS27" s="8">
        <v>18.9106412058246</v>
      </c>
      <c r="AT27" s="8">
        <v>58.368405197408599</v>
      </c>
      <c r="AU27" s="8">
        <v>2.0271904813983399</v>
      </c>
      <c r="AV27" s="8">
        <v>0</v>
      </c>
      <c r="AW27" s="8">
        <v>0</v>
      </c>
      <c r="AX27" s="8">
        <v>0</v>
      </c>
      <c r="AY27" s="8">
        <v>3.6178797978186998</v>
      </c>
      <c r="AZ27" s="8">
        <v>77.776823554754301</v>
      </c>
      <c r="BA27" s="8">
        <v>0.69819108593609003</v>
      </c>
      <c r="BB27" s="8">
        <v>0</v>
      </c>
      <c r="BC27" s="8">
        <v>0</v>
      </c>
      <c r="BD27" s="8">
        <v>0</v>
      </c>
      <c r="BE27" s="8">
        <v>35.436857292787998</v>
      </c>
      <c r="BF27" s="8">
        <v>4.9047059696749704</v>
      </c>
      <c r="BG27" s="8">
        <v>74.687646161523602</v>
      </c>
      <c r="BH27" s="8">
        <v>7.3260691549942099</v>
      </c>
      <c r="BI27" s="8">
        <v>1.5045576555234701</v>
      </c>
      <c r="BJ27" s="8">
        <v>1.78079001207687</v>
      </c>
      <c r="BK27" s="8">
        <v>0</v>
      </c>
      <c r="BL27" s="1"/>
    </row>
    <row r="28" spans="1:64" ht="13" x14ac:dyDescent="0.25">
      <c r="A28" s="1"/>
      <c r="B28" s="55"/>
      <c r="C28" s="80" t="s">
        <v>102</v>
      </c>
      <c r="E28" s="29"/>
      <c r="F28" s="29"/>
      <c r="G28" s="29"/>
      <c r="H28" s="29"/>
      <c r="I28" s="29"/>
      <c r="J28" s="29"/>
      <c r="K28" s="29"/>
      <c r="L28" s="4" t="s">
        <v>11</v>
      </c>
      <c r="M28" s="8">
        <v>25.704000000000001</v>
      </c>
      <c r="N28" s="8">
        <v>0</v>
      </c>
      <c r="O28" s="8">
        <v>0</v>
      </c>
      <c r="P28" s="8">
        <v>0</v>
      </c>
      <c r="Q28" s="8">
        <v>0</v>
      </c>
      <c r="R28" s="8">
        <v>0</v>
      </c>
      <c r="S28" s="8">
        <v>25.704000000000001</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1"/>
    </row>
    <row r="29" spans="1:64" ht="13" x14ac:dyDescent="0.25">
      <c r="A29" s="1"/>
      <c r="B29" s="55"/>
      <c r="C29" s="80" t="s">
        <v>677</v>
      </c>
      <c r="E29" s="1"/>
      <c r="F29" s="1"/>
      <c r="G29" s="1"/>
      <c r="H29" s="1"/>
      <c r="I29" s="1"/>
      <c r="J29" s="1"/>
      <c r="K29" s="1"/>
      <c r="L29" s="4" t="s">
        <v>11</v>
      </c>
      <c r="M29" s="8">
        <v>2.2925900000000001</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2.2925900000000001</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1"/>
    </row>
    <row r="30" spans="1:64" ht="13" x14ac:dyDescent="0.25">
      <c r="A30" s="1"/>
      <c r="B30" s="55"/>
      <c r="C30" s="80" t="s">
        <v>104</v>
      </c>
      <c r="E30" s="1"/>
      <c r="F30" s="1"/>
      <c r="G30" s="1"/>
      <c r="H30" s="1"/>
      <c r="I30" s="1"/>
      <c r="J30" s="1"/>
      <c r="K30" s="1"/>
      <c r="L30" s="4" t="s">
        <v>11</v>
      </c>
      <c r="M30" s="8">
        <v>11.137</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11.137</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1"/>
    </row>
    <row r="31" spans="1:64" ht="13" x14ac:dyDescent="0.25">
      <c r="A31" s="1"/>
      <c r="B31" s="55"/>
      <c r="C31" s="80" t="s">
        <v>106</v>
      </c>
      <c r="E31" s="1"/>
      <c r="F31" s="1"/>
      <c r="G31" s="1"/>
      <c r="H31" s="1"/>
      <c r="I31" s="1"/>
      <c r="J31" s="1"/>
      <c r="K31" s="1"/>
      <c r="L31" s="4" t="s">
        <v>11</v>
      </c>
      <c r="M31" s="8">
        <v>0.23400000000000001</v>
      </c>
      <c r="N31" s="8">
        <v>0</v>
      </c>
      <c r="O31" s="8">
        <v>0</v>
      </c>
      <c r="P31" s="8">
        <v>0</v>
      </c>
      <c r="Q31" s="8">
        <v>0</v>
      </c>
      <c r="R31" s="8">
        <v>0</v>
      </c>
      <c r="S31" s="8">
        <v>0</v>
      </c>
      <c r="T31" s="8">
        <v>0</v>
      </c>
      <c r="U31" s="8">
        <v>0</v>
      </c>
      <c r="V31" s="8">
        <v>0</v>
      </c>
      <c r="W31" s="8">
        <v>0</v>
      </c>
      <c r="X31" s="8">
        <v>0</v>
      </c>
      <c r="Y31" s="8">
        <v>0</v>
      </c>
      <c r="Z31" s="8">
        <v>0</v>
      </c>
      <c r="AA31" s="8">
        <v>0.23400000000000001</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1"/>
    </row>
    <row r="32" spans="1:64" ht="13" x14ac:dyDescent="0.25">
      <c r="A32" s="1"/>
      <c r="B32" s="55"/>
      <c r="C32" s="80" t="s">
        <v>107</v>
      </c>
      <c r="E32" s="1"/>
      <c r="F32" s="1"/>
      <c r="G32" s="1"/>
      <c r="H32" s="1"/>
      <c r="I32" s="1"/>
      <c r="J32" s="1"/>
      <c r="K32" s="1"/>
      <c r="L32" s="4" t="s">
        <v>11</v>
      </c>
      <c r="M32" s="8">
        <v>19</v>
      </c>
      <c r="N32" s="8">
        <v>0</v>
      </c>
      <c r="O32" s="8">
        <v>0</v>
      </c>
      <c r="P32" s="8">
        <v>0</v>
      </c>
      <c r="Q32" s="8">
        <v>0</v>
      </c>
      <c r="R32" s="8">
        <v>0</v>
      </c>
      <c r="S32" s="8">
        <v>0</v>
      </c>
      <c r="T32" s="8">
        <v>0</v>
      </c>
      <c r="U32" s="8">
        <v>0</v>
      </c>
      <c r="V32" s="8">
        <v>0</v>
      </c>
      <c r="W32" s="8">
        <v>0</v>
      </c>
      <c r="X32" s="8">
        <v>0</v>
      </c>
      <c r="Y32" s="8">
        <v>0</v>
      </c>
      <c r="Z32" s="8">
        <v>0</v>
      </c>
      <c r="AA32" s="8">
        <v>19</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1"/>
    </row>
    <row r="33" spans="1:64" ht="13" x14ac:dyDescent="0.25">
      <c r="A33" s="1"/>
      <c r="B33" s="55"/>
      <c r="C33" s="80" t="s">
        <v>109</v>
      </c>
      <c r="E33" s="1"/>
      <c r="F33" s="1"/>
      <c r="G33" s="1"/>
      <c r="H33" s="1"/>
      <c r="I33" s="1"/>
      <c r="J33" s="1"/>
      <c r="K33" s="1"/>
      <c r="L33" s="4" t="s">
        <v>11</v>
      </c>
      <c r="M33" s="8">
        <v>5.04</v>
      </c>
      <c r="N33" s="8">
        <v>0</v>
      </c>
      <c r="O33" s="8">
        <v>0</v>
      </c>
      <c r="P33" s="8">
        <v>0</v>
      </c>
      <c r="Q33" s="8">
        <v>0</v>
      </c>
      <c r="R33" s="8">
        <v>0</v>
      </c>
      <c r="S33" s="8">
        <v>0</v>
      </c>
      <c r="T33" s="8">
        <v>0</v>
      </c>
      <c r="U33" s="8">
        <v>0</v>
      </c>
      <c r="V33" s="8">
        <v>0</v>
      </c>
      <c r="W33" s="8">
        <v>0</v>
      </c>
      <c r="X33" s="8">
        <v>0</v>
      </c>
      <c r="Y33" s="8">
        <v>0</v>
      </c>
      <c r="Z33" s="8">
        <v>0</v>
      </c>
      <c r="AA33" s="8">
        <v>5.04</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1"/>
    </row>
    <row r="34" spans="1:64" ht="13" x14ac:dyDescent="0.25">
      <c r="A34" s="1"/>
      <c r="B34" s="55"/>
      <c r="C34" s="80" t="s">
        <v>111</v>
      </c>
      <c r="E34" s="1"/>
      <c r="F34" s="1"/>
      <c r="G34" s="1"/>
      <c r="H34" s="1"/>
      <c r="I34" s="1"/>
      <c r="J34" s="1"/>
      <c r="K34" s="1"/>
      <c r="L34" s="4" t="s">
        <v>11</v>
      </c>
      <c r="M34" s="8">
        <v>2.5299999999999998</v>
      </c>
      <c r="N34" s="8">
        <v>0</v>
      </c>
      <c r="O34" s="8">
        <v>0</v>
      </c>
      <c r="P34" s="8">
        <v>0</v>
      </c>
      <c r="Q34" s="8">
        <v>0</v>
      </c>
      <c r="R34" s="8">
        <v>0</v>
      </c>
      <c r="S34" s="8">
        <v>0</v>
      </c>
      <c r="T34" s="8">
        <v>2.5299999999999998</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1"/>
    </row>
    <row r="35" spans="1:64" ht="13" x14ac:dyDescent="0.25">
      <c r="A35" s="1"/>
      <c r="B35" s="55"/>
      <c r="C35" s="80" t="s">
        <v>112</v>
      </c>
      <c r="E35" s="1"/>
      <c r="F35" s="1"/>
      <c r="G35" s="1"/>
      <c r="H35" s="1"/>
      <c r="I35" s="1"/>
      <c r="J35" s="1"/>
      <c r="K35" s="1"/>
      <c r="L35" s="4" t="s">
        <v>11</v>
      </c>
      <c r="M35" s="8">
        <v>29.989359999999973</v>
      </c>
      <c r="N35" s="8">
        <v>0.23868813374564599</v>
      </c>
      <c r="O35" s="8">
        <v>0.22346035861232499</v>
      </c>
      <c r="P35" s="8">
        <v>0</v>
      </c>
      <c r="Q35" s="8">
        <v>0</v>
      </c>
      <c r="R35" s="8">
        <v>0</v>
      </c>
      <c r="S35" s="8">
        <v>0</v>
      </c>
      <c r="T35" s="8">
        <v>0</v>
      </c>
      <c r="U35" s="8">
        <v>0</v>
      </c>
      <c r="V35" s="8">
        <v>0.49040160150648399</v>
      </c>
      <c r="W35" s="8">
        <v>6.2980091719874497E-3</v>
      </c>
      <c r="X35" s="8">
        <v>0</v>
      </c>
      <c r="Y35" s="8">
        <v>0</v>
      </c>
      <c r="Z35" s="8">
        <v>1.85829236561903</v>
      </c>
      <c r="AA35" s="8">
        <v>0</v>
      </c>
      <c r="AB35" s="8">
        <v>1.20463391104769</v>
      </c>
      <c r="AC35" s="8">
        <v>0.19775624660569399</v>
      </c>
      <c r="AD35" s="8">
        <v>0</v>
      </c>
      <c r="AE35" s="8">
        <v>0</v>
      </c>
      <c r="AF35" s="8">
        <v>0</v>
      </c>
      <c r="AG35" s="8">
        <v>0</v>
      </c>
      <c r="AH35" s="8">
        <v>0</v>
      </c>
      <c r="AI35" s="8">
        <v>0</v>
      </c>
      <c r="AJ35" s="8">
        <v>0.44898867391565001</v>
      </c>
      <c r="AK35" s="8">
        <v>0.17883842569108599</v>
      </c>
      <c r="AL35" s="8">
        <v>0.111507245505807</v>
      </c>
      <c r="AM35" s="8">
        <v>0</v>
      </c>
      <c r="AN35" s="8">
        <v>5.1724779664811399E-2</v>
      </c>
      <c r="AO35" s="8">
        <v>2.0689911865924601E-2</v>
      </c>
      <c r="AP35" s="8">
        <v>0.15381811527162301</v>
      </c>
      <c r="AQ35" s="8">
        <v>6.6043678004729696</v>
      </c>
      <c r="AR35" s="8">
        <v>1.23458669645599</v>
      </c>
      <c r="AS35" s="8">
        <v>0</v>
      </c>
      <c r="AT35" s="8">
        <v>1.9980009954936899</v>
      </c>
      <c r="AU35" s="8">
        <v>0.59712947737126298</v>
      </c>
      <c r="AV35" s="8">
        <v>0.44976454561062001</v>
      </c>
      <c r="AW35" s="8">
        <v>8.3852074810219099E-2</v>
      </c>
      <c r="AX35" s="8">
        <v>0.23940193570502</v>
      </c>
      <c r="AY35" s="8">
        <v>8.7166598691140407E-2</v>
      </c>
      <c r="AZ35" s="8">
        <v>1.4991123921398</v>
      </c>
      <c r="BA35" s="8">
        <v>3.5548372072438397E-2</v>
      </c>
      <c r="BB35" s="8">
        <v>0.12112598553227601</v>
      </c>
      <c r="BC35" s="8">
        <v>8.6942413151116895</v>
      </c>
      <c r="BD35" s="8">
        <v>0</v>
      </c>
      <c r="BE35" s="8">
        <v>0</v>
      </c>
      <c r="BF35" s="8">
        <v>1.54772954704235</v>
      </c>
      <c r="BG35" s="8">
        <v>1.5972342991639501</v>
      </c>
      <c r="BH35" s="8">
        <v>1.50001861027953E-2</v>
      </c>
      <c r="BI35" s="8">
        <v>0</v>
      </c>
      <c r="BJ35" s="8">
        <v>0</v>
      </c>
      <c r="BK35" s="8">
        <v>0</v>
      </c>
      <c r="BL35" s="1"/>
    </row>
    <row r="36" spans="1:64" ht="13" x14ac:dyDescent="0.25">
      <c r="A36" s="1"/>
      <c r="B36" s="55"/>
      <c r="C36" s="80" t="s">
        <v>113</v>
      </c>
      <c r="E36" s="1"/>
      <c r="F36" s="1"/>
      <c r="G36" s="1"/>
      <c r="H36" s="1"/>
      <c r="I36" s="1"/>
      <c r="J36" s="1"/>
      <c r="K36" s="1"/>
      <c r="L36" s="4" t="s">
        <v>11</v>
      </c>
      <c r="M36" s="8">
        <v>19.815340000000003</v>
      </c>
      <c r="N36" s="8">
        <v>2.0000004541936799E-2</v>
      </c>
      <c r="O36" s="8">
        <v>0.117931026781757</v>
      </c>
      <c r="P36" s="8">
        <v>0.12169102763564101</v>
      </c>
      <c r="Q36" s="8">
        <v>6.5838014951601506E-2</v>
      </c>
      <c r="R36" s="8">
        <v>2.0000004541936799E-2</v>
      </c>
      <c r="S36" s="8">
        <v>1.00000022709684E-2</v>
      </c>
      <c r="T36" s="8">
        <v>6.7874015413970604E-2</v>
      </c>
      <c r="U36" s="8">
        <v>0</v>
      </c>
      <c r="V36" s="8">
        <v>0</v>
      </c>
      <c r="W36" s="8">
        <v>6.0000013625810297E-2</v>
      </c>
      <c r="X36" s="8">
        <v>2.0000004541936799E-2</v>
      </c>
      <c r="Y36" s="8">
        <v>4.4779010169169201E-2</v>
      </c>
      <c r="Z36" s="8">
        <v>0.291078066102893</v>
      </c>
      <c r="AA36" s="8">
        <v>0</v>
      </c>
      <c r="AB36" s="8">
        <v>0.64504114648677102</v>
      </c>
      <c r="AC36" s="8">
        <v>1.7905104066191599</v>
      </c>
      <c r="AD36" s="8">
        <v>0.922840209574044</v>
      </c>
      <c r="AE36" s="8">
        <v>0.335336076153745</v>
      </c>
      <c r="AF36" s="8">
        <v>0.39437708956176998</v>
      </c>
      <c r="AG36" s="8">
        <v>0.12274502787500099</v>
      </c>
      <c r="AH36" s="8">
        <v>0.239712054437836</v>
      </c>
      <c r="AI36" s="8">
        <v>0</v>
      </c>
      <c r="AJ36" s="8">
        <v>0.51795911762684999</v>
      </c>
      <c r="AK36" s="8">
        <v>0.38791208809358801</v>
      </c>
      <c r="AL36" s="8">
        <v>0.220388050049417</v>
      </c>
      <c r="AM36" s="8">
        <v>0.119871027222325</v>
      </c>
      <c r="AN36" s="8">
        <v>1.5859263601587801</v>
      </c>
      <c r="AO36" s="8">
        <v>0.39627408999257302</v>
      </c>
      <c r="AP36" s="8">
        <v>0.22898605200199601</v>
      </c>
      <c r="AQ36" s="8">
        <v>1.8045314098032801</v>
      </c>
      <c r="AR36" s="8">
        <v>0.81211518442874697</v>
      </c>
      <c r="AS36" s="8">
        <v>0</v>
      </c>
      <c r="AT36" s="8">
        <v>0.15968203626327701</v>
      </c>
      <c r="AU36" s="8">
        <v>1.5714653568747301</v>
      </c>
      <c r="AV36" s="8">
        <v>1.3855543146549301</v>
      </c>
      <c r="AW36" s="8">
        <v>0.409707093043163</v>
      </c>
      <c r="AX36" s="8">
        <v>0.100000022709684</v>
      </c>
      <c r="AY36" s="8">
        <v>0.27792706311634202</v>
      </c>
      <c r="AZ36" s="8">
        <v>0.523654118920167</v>
      </c>
      <c r="BA36" s="8">
        <v>5.4389012351569802E-2</v>
      </c>
      <c r="BB36" s="8">
        <v>4.8250010957422297E-2</v>
      </c>
      <c r="BC36" s="8">
        <v>3.2034132274848401</v>
      </c>
      <c r="BD36" s="8">
        <v>0.153973034966781</v>
      </c>
      <c r="BE36" s="8">
        <v>0</v>
      </c>
      <c r="BF36" s="8">
        <v>0.13809403136071</v>
      </c>
      <c r="BG36" s="8">
        <v>0.15161703443174099</v>
      </c>
      <c r="BH36" s="8">
        <v>5.8943013385768801E-2</v>
      </c>
      <c r="BI36" s="8">
        <v>0.214954048815373</v>
      </c>
      <c r="BJ36" s="8">
        <v>0</v>
      </c>
      <c r="BK36" s="8">
        <v>0</v>
      </c>
      <c r="BL36" s="1"/>
    </row>
    <row r="37" spans="1:64" ht="13" x14ac:dyDescent="0.25">
      <c r="A37" s="1"/>
      <c r="B37" s="55"/>
      <c r="C37" s="80" t="s">
        <v>114</v>
      </c>
      <c r="E37" s="29"/>
      <c r="F37" s="29"/>
      <c r="G37" s="29"/>
      <c r="H37" s="29"/>
      <c r="I37" s="29"/>
      <c r="J37" s="29"/>
      <c r="K37" s="29"/>
      <c r="L37" s="4" t="s">
        <v>11</v>
      </c>
      <c r="M37" s="8">
        <v>12.642014000000001</v>
      </c>
      <c r="N37" s="8">
        <v>0.05</v>
      </c>
      <c r="O37" s="8">
        <v>0.11053399999999999</v>
      </c>
      <c r="P37" s="8">
        <v>0.12356300000000001</v>
      </c>
      <c r="Q37" s="8">
        <v>0.51180599999999998</v>
      </c>
      <c r="R37" s="8">
        <v>4.8304E-2</v>
      </c>
      <c r="S37" s="8">
        <v>0</v>
      </c>
      <c r="T37" s="8">
        <v>4.8344999999999999E-2</v>
      </c>
      <c r="U37" s="8">
        <v>0</v>
      </c>
      <c r="V37" s="8">
        <v>0.13750000000000001</v>
      </c>
      <c r="W37" s="8">
        <v>0.130329</v>
      </c>
      <c r="X37" s="8">
        <v>0</v>
      </c>
      <c r="Y37" s="8">
        <v>0</v>
      </c>
      <c r="Z37" s="8">
        <v>0.27937600000000001</v>
      </c>
      <c r="AA37" s="8">
        <v>0</v>
      </c>
      <c r="AB37" s="8">
        <v>0.63117000000000001</v>
      </c>
      <c r="AC37" s="8">
        <v>1.1370629999999999</v>
      </c>
      <c r="AD37" s="8">
        <v>0.243503</v>
      </c>
      <c r="AE37" s="8">
        <v>0.120736</v>
      </c>
      <c r="AF37" s="8">
        <v>2.2880999999999999E-2</v>
      </c>
      <c r="AG37" s="8">
        <v>4.4448000000000001E-2</v>
      </c>
      <c r="AH37" s="8">
        <v>5.4947000000000003E-2</v>
      </c>
      <c r="AI37" s="8">
        <v>2.2796E-2</v>
      </c>
      <c r="AJ37" s="8">
        <v>1.212809</v>
      </c>
      <c r="AK37" s="8">
        <v>0.342972</v>
      </c>
      <c r="AL37" s="8">
        <v>6.7307000000000006E-2</v>
      </c>
      <c r="AM37" s="8">
        <v>8.5503999999999997E-2</v>
      </c>
      <c r="AN37" s="8">
        <v>0.58714199999999905</v>
      </c>
      <c r="AO37" s="8">
        <v>7.6555999999999999E-2</v>
      </c>
      <c r="AP37" s="8">
        <v>0.15517300000000001</v>
      </c>
      <c r="AQ37" s="8">
        <v>1.202671</v>
      </c>
      <c r="AR37" s="8">
        <v>0.34068900000000002</v>
      </c>
      <c r="AS37" s="8">
        <v>0</v>
      </c>
      <c r="AT37" s="8">
        <v>0.23999799999999999</v>
      </c>
      <c r="AU37" s="8">
        <v>0.268426</v>
      </c>
      <c r="AV37" s="8">
        <v>0.409742</v>
      </c>
      <c r="AW37" s="8">
        <v>0.37745599999999901</v>
      </c>
      <c r="AX37" s="8">
        <v>2.5000000000000099E-2</v>
      </c>
      <c r="AY37" s="8">
        <v>2.4563000000000001E-2</v>
      </c>
      <c r="AZ37" s="8">
        <v>0.25661100000000098</v>
      </c>
      <c r="BA37" s="8">
        <v>4.9945999999999997E-2</v>
      </c>
      <c r="BB37" s="8">
        <v>0</v>
      </c>
      <c r="BC37" s="8">
        <v>2.7452399999999999</v>
      </c>
      <c r="BD37" s="8">
        <v>0.08</v>
      </c>
      <c r="BE37" s="8">
        <v>2.5000000000000099E-2</v>
      </c>
      <c r="BF37" s="8">
        <v>7.4914999999999995E-2</v>
      </c>
      <c r="BG37" s="8">
        <v>0.27676499999999998</v>
      </c>
      <c r="BH37" s="8">
        <v>2.2800000000000001E-4</v>
      </c>
      <c r="BI37" s="8">
        <v>0</v>
      </c>
      <c r="BJ37" s="8">
        <v>0</v>
      </c>
      <c r="BK37" s="8">
        <v>0</v>
      </c>
      <c r="BL37" s="1"/>
    </row>
    <row r="38" spans="1:64" ht="13" x14ac:dyDescent="0.25">
      <c r="A38" s="1"/>
      <c r="B38" s="55"/>
      <c r="C38" s="80" t="s">
        <v>115</v>
      </c>
      <c r="E38" s="1"/>
      <c r="F38" s="1"/>
      <c r="G38" s="1"/>
      <c r="H38" s="1"/>
      <c r="I38" s="1"/>
      <c r="J38" s="1"/>
      <c r="K38" s="1"/>
      <c r="L38" s="4" t="s">
        <v>11</v>
      </c>
      <c r="M38" s="8">
        <v>10.563000000000001</v>
      </c>
      <c r="N38" s="8">
        <v>0</v>
      </c>
      <c r="O38" s="8">
        <v>0</v>
      </c>
      <c r="P38" s="8">
        <v>0</v>
      </c>
      <c r="Q38" s="8">
        <v>0</v>
      </c>
      <c r="R38" s="8">
        <v>0</v>
      </c>
      <c r="S38" s="8">
        <v>0</v>
      </c>
      <c r="T38" s="8">
        <v>0</v>
      </c>
      <c r="U38" s="8">
        <v>0</v>
      </c>
      <c r="V38" s="8">
        <v>0</v>
      </c>
      <c r="W38" s="8">
        <v>0</v>
      </c>
      <c r="X38" s="8">
        <v>0</v>
      </c>
      <c r="Y38" s="8">
        <v>0</v>
      </c>
      <c r="Z38" s="8">
        <v>0</v>
      </c>
      <c r="AA38" s="8">
        <v>10.563000000000001</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1"/>
    </row>
    <row r="39" spans="1:64" ht="13" x14ac:dyDescent="0.25">
      <c r="A39" s="1"/>
      <c r="B39" s="55"/>
      <c r="C39" s="80" t="s">
        <v>118</v>
      </c>
      <c r="E39" s="1"/>
      <c r="F39" s="1"/>
      <c r="G39" s="1"/>
      <c r="H39" s="1"/>
      <c r="I39" s="1"/>
      <c r="J39" s="1"/>
      <c r="K39" s="1"/>
      <c r="L39" s="4" t="s">
        <v>11</v>
      </c>
      <c r="M39" s="8">
        <v>31.25</v>
      </c>
      <c r="N39" s="8">
        <v>0</v>
      </c>
      <c r="O39" s="8">
        <v>0</v>
      </c>
      <c r="P39" s="8">
        <v>0</v>
      </c>
      <c r="Q39" s="8">
        <v>0</v>
      </c>
      <c r="R39" s="8">
        <v>0</v>
      </c>
      <c r="S39" s="8">
        <v>0</v>
      </c>
      <c r="T39" s="8">
        <v>0</v>
      </c>
      <c r="U39" s="8">
        <v>0</v>
      </c>
      <c r="V39" s="8">
        <v>0</v>
      </c>
      <c r="W39" s="8">
        <v>0</v>
      </c>
      <c r="X39" s="8">
        <v>0</v>
      </c>
      <c r="Y39" s="8">
        <v>0</v>
      </c>
      <c r="Z39" s="8">
        <v>0</v>
      </c>
      <c r="AA39" s="8">
        <v>0</v>
      </c>
      <c r="AB39" s="8">
        <v>31.25</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1"/>
    </row>
    <row r="40" spans="1:64" ht="13" x14ac:dyDescent="0.25">
      <c r="A40" s="1"/>
      <c r="B40" s="55"/>
      <c r="C40" s="80" t="s">
        <v>119</v>
      </c>
      <c r="E40" s="1"/>
      <c r="F40" s="1"/>
      <c r="G40" s="1"/>
      <c r="H40" s="1"/>
      <c r="I40" s="1"/>
      <c r="J40" s="1"/>
      <c r="K40" s="1"/>
      <c r="L40" s="4" t="s">
        <v>11</v>
      </c>
      <c r="M40" s="8">
        <v>161.32000000000019</v>
      </c>
      <c r="N40" s="8">
        <v>0.18417383361880499</v>
      </c>
      <c r="O40" s="8">
        <v>8.5472939359003505E-2</v>
      </c>
      <c r="P40" s="8">
        <v>0.63182766939416701</v>
      </c>
      <c r="Q40" s="8">
        <v>0.60960065537155705</v>
      </c>
      <c r="R40" s="8">
        <v>0.117220031120919</v>
      </c>
      <c r="S40" s="8">
        <v>0</v>
      </c>
      <c r="T40" s="8">
        <v>2.8980922885160201E-2</v>
      </c>
      <c r="U40" s="8">
        <v>0</v>
      </c>
      <c r="V40" s="8">
        <v>0.57831092523801098</v>
      </c>
      <c r="W40" s="8">
        <v>9.1272888815507394E-2</v>
      </c>
      <c r="X40" s="8">
        <v>7.4483561441417406E-2</v>
      </c>
      <c r="Y40" s="8">
        <v>0.119847306471216</v>
      </c>
      <c r="Z40" s="8">
        <v>0.249066110222152</v>
      </c>
      <c r="AA40" s="8">
        <v>0</v>
      </c>
      <c r="AB40" s="8">
        <v>0.41842427821481598</v>
      </c>
      <c r="AC40" s="8">
        <v>5.0628559504107304</v>
      </c>
      <c r="AD40" s="8">
        <v>5.8538393816184104</v>
      </c>
      <c r="AE40" s="8">
        <v>9.3215768501880891</v>
      </c>
      <c r="AF40" s="8">
        <v>0.52222740836220405</v>
      </c>
      <c r="AG40" s="8">
        <v>0.673786925495796</v>
      </c>
      <c r="AH40" s="8">
        <v>3.5895073158308199E-2</v>
      </c>
      <c r="AI40" s="8">
        <v>0</v>
      </c>
      <c r="AJ40" s="8">
        <v>7.0612759934811598</v>
      </c>
      <c r="AK40" s="8">
        <v>0.50195255557315299</v>
      </c>
      <c r="AL40" s="8">
        <v>0.74613958550689496</v>
      </c>
      <c r="AM40" s="8">
        <v>0.38448280101440702</v>
      </c>
      <c r="AN40" s="8">
        <v>1.0173430038667299</v>
      </c>
      <c r="AO40" s="8">
        <v>1.07210132386987</v>
      </c>
      <c r="AP40" s="8">
        <v>0.55608931432620901</v>
      </c>
      <c r="AQ40" s="8">
        <v>8.6848921301381008</v>
      </c>
      <c r="AR40" s="8">
        <v>7.3461949389840902</v>
      </c>
      <c r="AS40" s="8">
        <v>0</v>
      </c>
      <c r="AT40" s="8">
        <v>0.47157130103149397</v>
      </c>
      <c r="AU40" s="8">
        <v>0.76158127936174203</v>
      </c>
      <c r="AV40" s="8">
        <v>10.9852391245308</v>
      </c>
      <c r="AW40" s="8">
        <v>15.8150470310953</v>
      </c>
      <c r="AX40" s="8">
        <v>0.78044588970346795</v>
      </c>
      <c r="AY40" s="8">
        <v>0.83050355417911503</v>
      </c>
      <c r="AZ40" s="8">
        <v>29.692893055453101</v>
      </c>
      <c r="BA40" s="8">
        <v>0.74557683777936501</v>
      </c>
      <c r="BB40" s="8">
        <v>0.21551391138377399</v>
      </c>
      <c r="BC40" s="8">
        <v>20.768327812887001</v>
      </c>
      <c r="BD40" s="8">
        <v>4.0936021590508602</v>
      </c>
      <c r="BE40" s="8">
        <v>0.64833666587785899</v>
      </c>
      <c r="BF40" s="8">
        <v>12.4697845818872</v>
      </c>
      <c r="BG40" s="8">
        <v>1.9710444342659801</v>
      </c>
      <c r="BH40" s="8">
        <v>5.2011543715288298</v>
      </c>
      <c r="BI40" s="8">
        <v>3.8400436318373998</v>
      </c>
      <c r="BJ40" s="8">
        <v>0</v>
      </c>
      <c r="BK40" s="8">
        <v>0</v>
      </c>
      <c r="BL40" s="1"/>
    </row>
    <row r="41" spans="1:64" ht="13" x14ac:dyDescent="0.25">
      <c r="A41" s="1"/>
      <c r="B41" s="55"/>
      <c r="C41" s="80" t="s">
        <v>121</v>
      </c>
      <c r="E41" s="1"/>
      <c r="F41" s="1"/>
      <c r="G41" s="1"/>
      <c r="H41" s="1"/>
      <c r="I41" s="1"/>
      <c r="J41" s="1"/>
      <c r="K41" s="1"/>
      <c r="L41" s="4" t="s">
        <v>11</v>
      </c>
      <c r="M41" s="8">
        <v>13.217000000000001</v>
      </c>
      <c r="N41" s="8">
        <v>0</v>
      </c>
      <c r="O41" s="8">
        <v>0</v>
      </c>
      <c r="P41" s="8">
        <v>0</v>
      </c>
      <c r="Q41" s="8">
        <v>0</v>
      </c>
      <c r="R41" s="8">
        <v>0</v>
      </c>
      <c r="S41" s="8">
        <v>0</v>
      </c>
      <c r="T41" s="8">
        <v>0</v>
      </c>
      <c r="U41" s="8">
        <v>0</v>
      </c>
      <c r="V41" s="8">
        <v>0</v>
      </c>
      <c r="W41" s="8">
        <v>0</v>
      </c>
      <c r="X41" s="8">
        <v>0</v>
      </c>
      <c r="Y41" s="8">
        <v>0</v>
      </c>
      <c r="Z41" s="8">
        <v>0</v>
      </c>
      <c r="AA41" s="8">
        <v>13.217000000000001</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1"/>
    </row>
    <row r="42" spans="1:64" ht="13" x14ac:dyDescent="0.25">
      <c r="A42" s="1"/>
      <c r="B42" s="55"/>
      <c r="C42" s="80" t="s">
        <v>122</v>
      </c>
      <c r="E42" s="29"/>
      <c r="F42" s="29"/>
      <c r="G42" s="29"/>
      <c r="H42" s="29"/>
      <c r="I42" s="29"/>
      <c r="J42" s="29"/>
      <c r="K42" s="29"/>
      <c r="L42" s="4" t="s">
        <v>11</v>
      </c>
      <c r="M42" s="8">
        <v>9.66</v>
      </c>
      <c r="N42" s="8">
        <v>0</v>
      </c>
      <c r="O42" s="8">
        <v>0</v>
      </c>
      <c r="P42" s="8">
        <v>0</v>
      </c>
      <c r="Q42" s="8">
        <v>0</v>
      </c>
      <c r="R42" s="8">
        <v>0</v>
      </c>
      <c r="S42" s="8">
        <v>0</v>
      </c>
      <c r="T42" s="8">
        <v>0</v>
      </c>
      <c r="U42" s="8">
        <v>0</v>
      </c>
      <c r="V42" s="8">
        <v>0</v>
      </c>
      <c r="W42" s="8">
        <v>0</v>
      </c>
      <c r="X42" s="8">
        <v>0</v>
      </c>
      <c r="Y42" s="8">
        <v>0</v>
      </c>
      <c r="Z42" s="8">
        <v>0</v>
      </c>
      <c r="AA42" s="8">
        <v>9.66</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1"/>
    </row>
    <row r="43" spans="1:64" ht="13" x14ac:dyDescent="0.25">
      <c r="A43" s="1"/>
      <c r="B43" s="55"/>
      <c r="C43" s="80" t="s">
        <v>125</v>
      </c>
      <c r="E43" s="29"/>
      <c r="F43" s="29"/>
      <c r="G43" s="29"/>
      <c r="H43" s="29"/>
      <c r="I43" s="29"/>
      <c r="J43" s="29"/>
      <c r="K43" s="29"/>
      <c r="L43" s="4" t="s">
        <v>11</v>
      </c>
      <c r="M43" s="8">
        <v>24.68891</v>
      </c>
      <c r="N43" s="8">
        <v>0</v>
      </c>
      <c r="O43" s="8">
        <v>0</v>
      </c>
      <c r="P43" s="8">
        <v>0</v>
      </c>
      <c r="Q43" s="8">
        <v>0</v>
      </c>
      <c r="R43" s="8">
        <v>0</v>
      </c>
      <c r="S43" s="8">
        <v>0</v>
      </c>
      <c r="T43" s="8">
        <v>0</v>
      </c>
      <c r="U43" s="8">
        <v>0</v>
      </c>
      <c r="V43" s="8">
        <v>0</v>
      </c>
      <c r="W43" s="8">
        <v>0</v>
      </c>
      <c r="X43" s="8">
        <v>0</v>
      </c>
      <c r="Y43" s="8">
        <v>24.68891</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1"/>
    </row>
    <row r="44" spans="1:64" ht="13" x14ac:dyDescent="0.25">
      <c r="A44" s="1"/>
      <c r="B44" s="55"/>
      <c r="C44" s="80" t="s">
        <v>126</v>
      </c>
      <c r="E44" s="1"/>
      <c r="F44" s="1"/>
      <c r="G44" s="1"/>
      <c r="H44" s="1"/>
      <c r="I44" s="1"/>
      <c r="J44" s="1"/>
      <c r="K44" s="1"/>
      <c r="L44" s="4" t="s">
        <v>11</v>
      </c>
      <c r="M44" s="8">
        <v>0.54200000000000004</v>
      </c>
      <c r="N44" s="8">
        <v>0</v>
      </c>
      <c r="O44" s="8">
        <v>0</v>
      </c>
      <c r="P44" s="8">
        <v>0</v>
      </c>
      <c r="Q44" s="8">
        <v>0</v>
      </c>
      <c r="R44" s="8">
        <v>0</v>
      </c>
      <c r="S44" s="8">
        <v>0</v>
      </c>
      <c r="T44" s="8">
        <v>0</v>
      </c>
      <c r="U44" s="8">
        <v>0</v>
      </c>
      <c r="V44" s="8">
        <v>0</v>
      </c>
      <c r="W44" s="8">
        <v>0</v>
      </c>
      <c r="X44" s="8">
        <v>0</v>
      </c>
      <c r="Y44" s="8">
        <v>0.54200000000000004</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1"/>
    </row>
    <row r="45" spans="1:64" ht="13" x14ac:dyDescent="0.25">
      <c r="A45" s="1"/>
      <c r="B45" s="55"/>
      <c r="C45" s="80" t="s">
        <v>127</v>
      </c>
      <c r="E45" s="1"/>
      <c r="F45" s="1"/>
      <c r="G45" s="1"/>
      <c r="H45" s="1"/>
      <c r="I45" s="1"/>
      <c r="J45" s="1"/>
      <c r="K45" s="1"/>
      <c r="L45" s="4" t="s">
        <v>11</v>
      </c>
      <c r="M45" s="8">
        <v>0.2</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0.2</v>
      </c>
      <c r="BG45" s="8">
        <v>0</v>
      </c>
      <c r="BH45" s="8">
        <v>0</v>
      </c>
      <c r="BI45" s="8">
        <v>0</v>
      </c>
      <c r="BJ45" s="8">
        <v>0</v>
      </c>
      <c r="BK45" s="8">
        <v>0</v>
      </c>
      <c r="BL45" s="1"/>
    </row>
    <row r="46" spans="1:64" ht="13" x14ac:dyDescent="0.25">
      <c r="A46" s="1"/>
      <c r="B46" s="55"/>
      <c r="C46" s="80" t="s">
        <v>345</v>
      </c>
      <c r="E46" s="1"/>
      <c r="F46" s="1"/>
      <c r="G46" s="1"/>
      <c r="H46" s="1"/>
      <c r="I46" s="1"/>
      <c r="J46" s="1"/>
      <c r="K46" s="1"/>
      <c r="L46" s="4" t="s">
        <v>11</v>
      </c>
      <c r="M46" s="8">
        <v>9.7390000000000008</v>
      </c>
      <c r="N46" s="8">
        <v>0</v>
      </c>
      <c r="O46" s="8">
        <v>0</v>
      </c>
      <c r="P46" s="8">
        <v>0</v>
      </c>
      <c r="Q46" s="8">
        <v>0</v>
      </c>
      <c r="R46" s="8">
        <v>0</v>
      </c>
      <c r="S46" s="8">
        <v>0</v>
      </c>
      <c r="T46" s="8">
        <v>0</v>
      </c>
      <c r="U46" s="8">
        <v>0</v>
      </c>
      <c r="V46" s="8">
        <v>0</v>
      </c>
      <c r="W46" s="8">
        <v>0</v>
      </c>
      <c r="X46" s="8">
        <v>9.7390000000000008</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1"/>
    </row>
    <row r="47" spans="1:64" ht="13" x14ac:dyDescent="0.25">
      <c r="A47" s="1"/>
      <c r="B47" s="55"/>
      <c r="C47" s="80" t="s">
        <v>129</v>
      </c>
      <c r="E47" s="1"/>
      <c r="F47" s="1"/>
      <c r="G47" s="1"/>
      <c r="H47" s="1"/>
      <c r="I47" s="1"/>
      <c r="J47" s="1"/>
      <c r="K47" s="1"/>
      <c r="L47" s="4" t="s">
        <v>11</v>
      </c>
      <c r="M47" s="8">
        <v>2.9129999999999998</v>
      </c>
      <c r="N47" s="8">
        <v>0</v>
      </c>
      <c r="O47" s="8">
        <v>0</v>
      </c>
      <c r="P47" s="8">
        <v>0</v>
      </c>
      <c r="Q47" s="8">
        <v>0</v>
      </c>
      <c r="R47" s="8">
        <v>0</v>
      </c>
      <c r="S47" s="8">
        <v>0</v>
      </c>
      <c r="T47" s="8">
        <v>0</v>
      </c>
      <c r="U47" s="8">
        <v>0</v>
      </c>
      <c r="V47" s="8">
        <v>0</v>
      </c>
      <c r="W47" s="8">
        <v>0</v>
      </c>
      <c r="X47" s="8">
        <v>0</v>
      </c>
      <c r="Y47" s="8">
        <v>0</v>
      </c>
      <c r="Z47" s="8">
        <v>0</v>
      </c>
      <c r="AA47" s="8">
        <v>0</v>
      </c>
      <c r="AB47" s="8">
        <v>2.9129999999999998</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1"/>
    </row>
    <row r="48" spans="1:64" ht="13" x14ac:dyDescent="0.25">
      <c r="A48" s="1"/>
      <c r="B48" s="55"/>
      <c r="C48" s="80" t="s">
        <v>351</v>
      </c>
      <c r="E48" s="29"/>
      <c r="F48" s="29"/>
      <c r="G48" s="29"/>
      <c r="H48" s="29"/>
      <c r="I48" s="29"/>
      <c r="J48" s="29"/>
      <c r="K48" s="29"/>
      <c r="L48" s="4" t="s">
        <v>11</v>
      </c>
      <c r="M48" s="8">
        <v>0.251</v>
      </c>
      <c r="N48" s="8">
        <v>0</v>
      </c>
      <c r="O48" s="8">
        <v>0</v>
      </c>
      <c r="P48" s="8">
        <v>0</v>
      </c>
      <c r="Q48" s="8">
        <v>0</v>
      </c>
      <c r="R48" s="8">
        <v>0</v>
      </c>
      <c r="S48" s="8">
        <v>0</v>
      </c>
      <c r="T48" s="8">
        <v>0</v>
      </c>
      <c r="U48" s="8">
        <v>0</v>
      </c>
      <c r="V48" s="8">
        <v>0</v>
      </c>
      <c r="W48" s="8">
        <v>0</v>
      </c>
      <c r="X48" s="8">
        <v>0</v>
      </c>
      <c r="Y48" s="8">
        <v>0</v>
      </c>
      <c r="Z48" s="8">
        <v>0</v>
      </c>
      <c r="AA48" s="8">
        <v>0</v>
      </c>
      <c r="AB48" s="8">
        <v>0.251</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1"/>
    </row>
    <row r="49" spans="1:64" ht="13" x14ac:dyDescent="0.25">
      <c r="A49" s="1"/>
      <c r="B49" s="55"/>
      <c r="C49" s="80" t="s">
        <v>130</v>
      </c>
      <c r="E49" s="1"/>
      <c r="F49" s="1"/>
      <c r="G49" s="1"/>
      <c r="H49" s="1"/>
      <c r="I49" s="1"/>
      <c r="J49" s="1"/>
      <c r="K49" s="1"/>
      <c r="L49" s="4" t="s">
        <v>11</v>
      </c>
      <c r="M49" s="8">
        <v>6.8749450000000012</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0.31</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0.92000000000000104</v>
      </c>
      <c r="BD49" s="8">
        <v>0</v>
      </c>
      <c r="BE49" s="8">
        <v>0</v>
      </c>
      <c r="BF49" s="8">
        <v>5.6449449999999999</v>
      </c>
      <c r="BG49" s="8">
        <v>0</v>
      </c>
      <c r="BH49" s="8">
        <v>0</v>
      </c>
      <c r="BI49" s="8">
        <v>0</v>
      </c>
      <c r="BJ49" s="8">
        <v>0</v>
      </c>
      <c r="BK49" s="8">
        <v>0</v>
      </c>
      <c r="BL49" s="1"/>
    </row>
    <row r="50" spans="1:64" ht="13" x14ac:dyDescent="0.25">
      <c r="A50" s="1"/>
      <c r="B50" s="55"/>
      <c r="C50" s="80" t="s">
        <v>131</v>
      </c>
      <c r="E50" s="1"/>
      <c r="F50" s="1"/>
      <c r="G50" s="1"/>
      <c r="H50" s="1"/>
      <c r="I50" s="1"/>
      <c r="J50" s="1"/>
      <c r="K50" s="1"/>
      <c r="L50" s="4" t="s">
        <v>11</v>
      </c>
      <c r="M50" s="8">
        <v>132.27600000000001</v>
      </c>
      <c r="N50" s="8">
        <v>0</v>
      </c>
      <c r="O50" s="8">
        <v>0</v>
      </c>
      <c r="P50" s="8">
        <v>0</v>
      </c>
      <c r="Q50" s="8">
        <v>132.27600000000001</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1"/>
    </row>
    <row r="51" spans="1:64" ht="13" x14ac:dyDescent="0.25">
      <c r="A51" s="1"/>
      <c r="B51" s="55"/>
      <c r="C51" s="80" t="s">
        <v>132</v>
      </c>
      <c r="E51" s="29"/>
      <c r="F51" s="29"/>
      <c r="G51" s="29"/>
      <c r="H51" s="29"/>
      <c r="I51" s="29"/>
      <c r="J51" s="29"/>
      <c r="K51" s="29"/>
      <c r="L51" s="4" t="s">
        <v>11</v>
      </c>
      <c r="M51" s="8">
        <v>11.611072</v>
      </c>
      <c r="N51" s="8">
        <v>0</v>
      </c>
      <c r="O51" s="8">
        <v>0</v>
      </c>
      <c r="P51" s="8">
        <v>11.611072</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1"/>
    </row>
    <row r="52" spans="1:64" ht="13" x14ac:dyDescent="0.25">
      <c r="A52" s="1"/>
      <c r="B52" s="55"/>
      <c r="C52" s="80" t="s">
        <v>134</v>
      </c>
      <c r="E52" s="29"/>
      <c r="F52" s="29"/>
      <c r="G52" s="29"/>
      <c r="H52" s="29"/>
      <c r="I52" s="29"/>
      <c r="J52" s="29"/>
      <c r="K52" s="29"/>
      <c r="L52" s="4" t="s">
        <v>11</v>
      </c>
      <c r="M52" s="8">
        <v>63.3</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63.3</v>
      </c>
      <c r="BB52" s="8">
        <v>0</v>
      </c>
      <c r="BC52" s="8">
        <v>0</v>
      </c>
      <c r="BD52" s="8">
        <v>0</v>
      </c>
      <c r="BE52" s="8">
        <v>0</v>
      </c>
      <c r="BF52" s="8">
        <v>0</v>
      </c>
      <c r="BG52" s="8">
        <v>0</v>
      </c>
      <c r="BH52" s="8">
        <v>0</v>
      </c>
      <c r="BI52" s="8">
        <v>0</v>
      </c>
      <c r="BJ52" s="8">
        <v>0</v>
      </c>
      <c r="BK52" s="8">
        <v>0</v>
      </c>
      <c r="BL52" s="1"/>
    </row>
    <row r="53" spans="1:64" ht="13" x14ac:dyDescent="0.25">
      <c r="A53" s="1"/>
      <c r="B53" s="55"/>
      <c r="C53" s="80" t="s">
        <v>135</v>
      </c>
      <c r="E53" s="29"/>
      <c r="F53" s="29"/>
      <c r="G53" s="29"/>
      <c r="H53" s="29"/>
      <c r="I53" s="29"/>
      <c r="J53" s="29"/>
      <c r="K53" s="29"/>
      <c r="L53" s="4" t="s">
        <v>11</v>
      </c>
      <c r="M53" s="8">
        <v>260.3</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260.3</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1"/>
    </row>
    <row r="54" spans="1:64" ht="13" x14ac:dyDescent="0.25">
      <c r="A54" s="1"/>
      <c r="B54" s="55"/>
      <c r="C54" s="80" t="s">
        <v>136</v>
      </c>
      <c r="E54" s="1"/>
      <c r="F54" s="1"/>
      <c r="G54" s="1"/>
      <c r="H54" s="1"/>
      <c r="I54" s="1"/>
      <c r="J54" s="1"/>
      <c r="K54" s="1"/>
      <c r="L54" s="4" t="s">
        <v>11</v>
      </c>
      <c r="M54" s="8">
        <v>68.626133999999993</v>
      </c>
      <c r="N54" s="8">
        <v>68.626133999999993</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1"/>
    </row>
    <row r="55" spans="1:64" ht="13" x14ac:dyDescent="0.25">
      <c r="A55" s="1"/>
      <c r="B55" s="55"/>
      <c r="C55" s="80" t="s">
        <v>137</v>
      </c>
      <c r="E55" s="1"/>
      <c r="F55" s="1"/>
      <c r="G55" s="1"/>
      <c r="H55" s="1"/>
      <c r="I55" s="1"/>
      <c r="J55" s="1"/>
      <c r="K55" s="1"/>
      <c r="L55" s="4" t="s">
        <v>11</v>
      </c>
      <c r="M55" s="8">
        <v>17</v>
      </c>
      <c r="N55" s="8">
        <v>0</v>
      </c>
      <c r="O55" s="8">
        <v>0</v>
      </c>
      <c r="P55" s="8">
        <v>0</v>
      </c>
      <c r="Q55" s="8">
        <v>0</v>
      </c>
      <c r="R55" s="8">
        <v>0</v>
      </c>
      <c r="S55" s="8">
        <v>0</v>
      </c>
      <c r="T55" s="8">
        <v>0</v>
      </c>
      <c r="U55" s="8">
        <v>0</v>
      </c>
      <c r="V55" s="8">
        <v>0</v>
      </c>
      <c r="W55" s="8">
        <v>0</v>
      </c>
      <c r="X55" s="8">
        <v>0</v>
      </c>
      <c r="Y55" s="8">
        <v>0</v>
      </c>
      <c r="Z55" s="8">
        <v>0</v>
      </c>
      <c r="AA55" s="8">
        <v>17</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1"/>
    </row>
    <row r="56" spans="1:64" ht="13" x14ac:dyDescent="0.25">
      <c r="A56" s="1"/>
      <c r="B56" s="55"/>
      <c r="C56" s="80" t="s">
        <v>138</v>
      </c>
      <c r="E56" s="1"/>
      <c r="F56" s="1"/>
      <c r="G56" s="1"/>
      <c r="H56" s="1"/>
      <c r="I56" s="1"/>
      <c r="J56" s="1"/>
      <c r="K56" s="1"/>
      <c r="L56" s="4" t="s">
        <v>11</v>
      </c>
      <c r="M56" s="8">
        <v>1.9999999999999998</v>
      </c>
      <c r="N56" s="8">
        <v>0</v>
      </c>
      <c r="O56" s="8">
        <v>0.14508399999999999</v>
      </c>
      <c r="P56" s="8">
        <v>0.95960800000000002</v>
      </c>
      <c r="Q56" s="8">
        <v>0.24453</v>
      </c>
      <c r="R56" s="8">
        <v>0.27707799999999999</v>
      </c>
      <c r="S56" s="8">
        <v>0</v>
      </c>
      <c r="T56" s="8">
        <v>0</v>
      </c>
      <c r="U56" s="8">
        <v>0</v>
      </c>
      <c r="V56" s="8">
        <v>0.15</v>
      </c>
      <c r="W56" s="8">
        <v>0.22370000000000001</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1"/>
    </row>
    <row r="57" spans="1:64" ht="13" x14ac:dyDescent="0.25">
      <c r="A57" s="1"/>
      <c r="B57" s="55"/>
      <c r="C57" s="80" t="s">
        <v>139</v>
      </c>
      <c r="E57" s="1"/>
      <c r="F57" s="1"/>
      <c r="G57" s="1"/>
      <c r="H57" s="1"/>
      <c r="I57" s="1"/>
      <c r="J57" s="1"/>
      <c r="K57" s="1"/>
      <c r="L57" s="4" t="s">
        <v>11</v>
      </c>
      <c r="M57" s="8">
        <v>2</v>
      </c>
      <c r="N57" s="8">
        <v>0</v>
      </c>
      <c r="O57" s="8">
        <v>0</v>
      </c>
      <c r="P57" s="8">
        <v>0</v>
      </c>
      <c r="Q57" s="8">
        <v>9.5072968503326402E-2</v>
      </c>
      <c r="R57" s="8">
        <v>0</v>
      </c>
      <c r="S57" s="8">
        <v>0.47036100206908799</v>
      </c>
      <c r="T57" s="8">
        <v>0.25019202237717397</v>
      </c>
      <c r="U57" s="8">
        <v>0</v>
      </c>
      <c r="V57" s="8">
        <v>0</v>
      </c>
      <c r="W57" s="8">
        <v>0</v>
      </c>
      <c r="X57" s="8">
        <v>0</v>
      </c>
      <c r="Y57" s="8">
        <v>0</v>
      </c>
      <c r="Z57" s="8">
        <v>0</v>
      </c>
      <c r="AA57" s="8">
        <v>0</v>
      </c>
      <c r="AB57" s="8">
        <v>0</v>
      </c>
      <c r="AC57" s="8">
        <v>0</v>
      </c>
      <c r="AD57" s="8">
        <v>0.49487982026205202</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0.29747831460646001</v>
      </c>
      <c r="AW57" s="8">
        <v>0.39201587218189998</v>
      </c>
      <c r="AX57" s="8">
        <v>0</v>
      </c>
      <c r="AY57" s="8">
        <v>0</v>
      </c>
      <c r="AZ57" s="8">
        <v>0</v>
      </c>
      <c r="BA57" s="8">
        <v>0</v>
      </c>
      <c r="BB57" s="8">
        <v>0</v>
      </c>
      <c r="BC57" s="8">
        <v>0</v>
      </c>
      <c r="BD57" s="8">
        <v>0</v>
      </c>
      <c r="BE57" s="8">
        <v>0</v>
      </c>
      <c r="BF57" s="8">
        <v>0</v>
      </c>
      <c r="BG57" s="8">
        <v>0</v>
      </c>
      <c r="BH57" s="8">
        <v>0</v>
      </c>
      <c r="BI57" s="8">
        <v>0</v>
      </c>
      <c r="BJ57" s="8">
        <v>0</v>
      </c>
      <c r="BK57" s="8">
        <v>0</v>
      </c>
      <c r="BL57" s="1"/>
    </row>
    <row r="58" spans="1:64" ht="13" x14ac:dyDescent="0.25">
      <c r="A58" s="1"/>
      <c r="B58" s="55"/>
      <c r="C58" s="80" t="s">
        <v>141</v>
      </c>
      <c r="E58" s="1"/>
      <c r="F58" s="1"/>
      <c r="G58" s="1"/>
      <c r="H58" s="1"/>
      <c r="I58" s="1"/>
      <c r="J58" s="1"/>
      <c r="K58" s="1"/>
      <c r="L58" s="4" t="s">
        <v>11</v>
      </c>
      <c r="M58" s="8">
        <v>1.0516719999999999</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0.05</v>
      </c>
      <c r="BB58" s="8">
        <v>0</v>
      </c>
      <c r="BC58" s="8">
        <v>0.48750199999999999</v>
      </c>
      <c r="BD58" s="8">
        <v>0</v>
      </c>
      <c r="BE58" s="8">
        <v>0.11719</v>
      </c>
      <c r="BF58" s="8">
        <v>0.29327999999999999</v>
      </c>
      <c r="BG58" s="8">
        <v>0</v>
      </c>
      <c r="BH58" s="8">
        <v>0</v>
      </c>
      <c r="BI58" s="8">
        <v>0.1037</v>
      </c>
      <c r="BJ58" s="8">
        <v>0</v>
      </c>
      <c r="BK58" s="8">
        <v>0</v>
      </c>
      <c r="BL58" s="1"/>
    </row>
    <row r="59" spans="1:64" ht="13" x14ac:dyDescent="0.25">
      <c r="A59" s="1"/>
      <c r="B59" s="55"/>
      <c r="C59" s="80" t="s">
        <v>143</v>
      </c>
      <c r="E59" s="29"/>
      <c r="F59" s="29"/>
      <c r="G59" s="29"/>
      <c r="H59" s="29"/>
      <c r="I59" s="29"/>
      <c r="J59" s="29"/>
      <c r="K59" s="29"/>
      <c r="L59" s="4" t="s">
        <v>11</v>
      </c>
      <c r="M59" s="8">
        <v>3.3</v>
      </c>
      <c r="N59" s="8">
        <v>0</v>
      </c>
      <c r="O59" s="8">
        <v>0</v>
      </c>
      <c r="P59" s="8">
        <v>0</v>
      </c>
      <c r="Q59" s="8">
        <v>0</v>
      </c>
      <c r="R59" s="8">
        <v>0</v>
      </c>
      <c r="S59" s="8">
        <v>0</v>
      </c>
      <c r="T59" s="8">
        <v>3.3</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1"/>
    </row>
    <row r="60" spans="1:64" ht="13" x14ac:dyDescent="0.25">
      <c r="A60" s="1"/>
      <c r="B60" s="55"/>
      <c r="C60" s="80" t="s">
        <v>144</v>
      </c>
      <c r="E60" s="1"/>
      <c r="F60" s="1"/>
      <c r="G60" s="1"/>
      <c r="H60" s="1"/>
      <c r="I60" s="1"/>
      <c r="J60" s="1"/>
      <c r="K60" s="1"/>
      <c r="L60" s="4" t="s">
        <v>11</v>
      </c>
      <c r="M60" s="8">
        <v>0.14699999999999996</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3.6593006512020201E-3</v>
      </c>
      <c r="AJ60" s="8">
        <v>3.6593006512020201E-3</v>
      </c>
      <c r="AK60" s="8">
        <v>3.6593006512020201E-3</v>
      </c>
      <c r="AL60" s="8">
        <v>0</v>
      </c>
      <c r="AM60" s="8">
        <v>1.0381570821921501E-3</v>
      </c>
      <c r="AN60" s="8">
        <v>1.0381570821921501E-3</v>
      </c>
      <c r="AO60" s="8">
        <v>0</v>
      </c>
      <c r="AP60" s="8">
        <v>0</v>
      </c>
      <c r="AQ60" s="8">
        <v>0</v>
      </c>
      <c r="AR60" s="8">
        <v>0</v>
      </c>
      <c r="AS60" s="8">
        <v>0</v>
      </c>
      <c r="AT60" s="8">
        <v>2.6037239575912301E-2</v>
      </c>
      <c r="AU60" s="8">
        <v>0</v>
      </c>
      <c r="AV60" s="8">
        <v>0</v>
      </c>
      <c r="AW60" s="8">
        <v>0</v>
      </c>
      <c r="AX60" s="8">
        <v>0</v>
      </c>
      <c r="AY60" s="8">
        <v>0</v>
      </c>
      <c r="AZ60" s="8">
        <v>1.0381570821921501E-3</v>
      </c>
      <c r="BA60" s="8">
        <v>6.3936308533335803E-2</v>
      </c>
      <c r="BB60" s="8">
        <v>9.3372482632391104E-3</v>
      </c>
      <c r="BC60" s="8">
        <v>9.3372482632391104E-3</v>
      </c>
      <c r="BD60" s="8">
        <v>9.3372482632391104E-3</v>
      </c>
      <c r="BE60" s="8">
        <v>0</v>
      </c>
      <c r="BF60" s="8">
        <v>0</v>
      </c>
      <c r="BG60" s="8">
        <v>1.4922333900852E-2</v>
      </c>
      <c r="BH60" s="8">
        <v>0</v>
      </c>
      <c r="BI60" s="8">
        <v>0</v>
      </c>
      <c r="BJ60" s="8">
        <v>0</v>
      </c>
      <c r="BK60" s="8">
        <v>0</v>
      </c>
      <c r="BL60" s="1"/>
    </row>
    <row r="61" spans="1:64" ht="13" x14ac:dyDescent="0.25">
      <c r="A61" s="1"/>
      <c r="B61" s="55"/>
      <c r="C61" s="80" t="s">
        <v>363</v>
      </c>
      <c r="E61" s="1"/>
      <c r="F61" s="1"/>
      <c r="G61" s="1"/>
      <c r="H61" s="1"/>
      <c r="I61" s="1"/>
      <c r="J61" s="1"/>
      <c r="K61" s="1"/>
      <c r="L61" s="4" t="s">
        <v>11</v>
      </c>
      <c r="M61" s="8">
        <v>1.784</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1.784</v>
      </c>
      <c r="BL61" s="1"/>
    </row>
    <row r="62" spans="1:64" ht="13" x14ac:dyDescent="0.25">
      <c r="A62" s="1"/>
      <c r="B62" s="55"/>
      <c r="C62" s="80" t="s">
        <v>145</v>
      </c>
      <c r="E62" s="29"/>
      <c r="F62" s="29"/>
      <c r="G62" s="29"/>
      <c r="H62" s="29"/>
      <c r="I62" s="29"/>
      <c r="J62" s="29"/>
      <c r="K62" s="29"/>
      <c r="L62" s="4" t="s">
        <v>11</v>
      </c>
      <c r="M62" s="8">
        <v>0.390546</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0.390546</v>
      </c>
      <c r="BD62" s="8">
        <v>0</v>
      </c>
      <c r="BE62" s="8">
        <v>0</v>
      </c>
      <c r="BF62" s="8">
        <v>0</v>
      </c>
      <c r="BG62" s="8">
        <v>0</v>
      </c>
      <c r="BH62" s="8">
        <v>0</v>
      </c>
      <c r="BI62" s="8">
        <v>0</v>
      </c>
      <c r="BJ62" s="8">
        <v>0</v>
      </c>
      <c r="BK62" s="8">
        <v>0</v>
      </c>
      <c r="BL62" s="1"/>
    </row>
    <row r="63" spans="1:64" ht="13" x14ac:dyDescent="0.25">
      <c r="A63" s="1"/>
      <c r="B63" s="55"/>
      <c r="C63" s="80" t="s">
        <v>147</v>
      </c>
      <c r="E63" s="1"/>
      <c r="F63" s="1"/>
      <c r="G63" s="1"/>
      <c r="H63" s="1"/>
      <c r="I63" s="1"/>
      <c r="J63" s="1"/>
      <c r="K63" s="1"/>
      <c r="L63" s="4" t="s">
        <v>11</v>
      </c>
      <c r="M63" s="8">
        <v>9.0278914500000038</v>
      </c>
      <c r="N63" s="8">
        <v>0</v>
      </c>
      <c r="O63" s="8">
        <v>1.3859E-2</v>
      </c>
      <c r="P63" s="8">
        <v>0</v>
      </c>
      <c r="Q63" s="8">
        <v>0.3</v>
      </c>
      <c r="R63" s="8">
        <v>6.6332000000000002E-2</v>
      </c>
      <c r="S63" s="8">
        <v>0</v>
      </c>
      <c r="T63" s="8">
        <v>0</v>
      </c>
      <c r="U63" s="8">
        <v>0</v>
      </c>
      <c r="V63" s="8">
        <v>0.180259</v>
      </c>
      <c r="W63" s="8">
        <v>0</v>
      </c>
      <c r="X63" s="8">
        <v>0</v>
      </c>
      <c r="Y63" s="8">
        <v>0</v>
      </c>
      <c r="Z63" s="8">
        <v>0</v>
      </c>
      <c r="AA63" s="8">
        <v>0</v>
      </c>
      <c r="AB63" s="8">
        <v>0.28737699999999999</v>
      </c>
      <c r="AC63" s="8">
        <v>1.2625090000000001</v>
      </c>
      <c r="AD63" s="8">
        <v>1.079742</v>
      </c>
      <c r="AE63" s="8">
        <v>0</v>
      </c>
      <c r="AF63" s="8">
        <v>0</v>
      </c>
      <c r="AG63" s="8">
        <v>0</v>
      </c>
      <c r="AH63" s="8">
        <v>0</v>
      </c>
      <c r="AI63" s="8">
        <v>0</v>
      </c>
      <c r="AJ63" s="8">
        <v>0.39002799999999999</v>
      </c>
      <c r="AK63" s="8">
        <v>0.55563500000000099</v>
      </c>
      <c r="AL63" s="8">
        <v>0</v>
      </c>
      <c r="AM63" s="8">
        <v>0.460866</v>
      </c>
      <c r="AN63" s="8">
        <v>0.19802600000000001</v>
      </c>
      <c r="AO63" s="8">
        <v>0.100372</v>
      </c>
      <c r="AP63" s="8">
        <v>0</v>
      </c>
      <c r="AQ63" s="8">
        <v>0.56081199999999998</v>
      </c>
      <c r="AR63" s="8">
        <v>0</v>
      </c>
      <c r="AS63" s="8">
        <v>0</v>
      </c>
      <c r="AT63" s="8">
        <v>0.34275800000000001</v>
      </c>
      <c r="AU63" s="8">
        <v>5.3989450000000001E-2</v>
      </c>
      <c r="AV63" s="8">
        <v>0.87758700000000001</v>
      </c>
      <c r="AW63" s="8">
        <v>0.31461299999999998</v>
      </c>
      <c r="AX63" s="8">
        <v>1.0767150000000001</v>
      </c>
      <c r="AY63" s="8">
        <v>0</v>
      </c>
      <c r="AZ63" s="8">
        <v>0</v>
      </c>
      <c r="BA63" s="8">
        <v>6.5290000000000001E-3</v>
      </c>
      <c r="BB63" s="8">
        <v>0</v>
      </c>
      <c r="BC63" s="8">
        <v>0.64816700000000005</v>
      </c>
      <c r="BD63" s="8">
        <v>0.18381900000000001</v>
      </c>
      <c r="BE63" s="8">
        <v>0</v>
      </c>
      <c r="BF63" s="8">
        <v>0</v>
      </c>
      <c r="BG63" s="8">
        <v>6.7896999999999999E-2</v>
      </c>
      <c r="BH63" s="8">
        <v>0</v>
      </c>
      <c r="BI63" s="8">
        <v>0</v>
      </c>
      <c r="BJ63" s="8">
        <v>0</v>
      </c>
      <c r="BK63" s="8">
        <v>0</v>
      </c>
      <c r="BL63" s="1"/>
    </row>
    <row r="64" spans="1:64" ht="13" x14ac:dyDescent="0.25">
      <c r="A64" s="1"/>
      <c r="B64" s="55"/>
      <c r="C64" s="80" t="s">
        <v>148</v>
      </c>
      <c r="E64" s="1"/>
      <c r="F64" s="1"/>
      <c r="G64" s="1"/>
      <c r="H64" s="1"/>
      <c r="I64" s="1"/>
      <c r="J64" s="1"/>
      <c r="K64" s="1"/>
      <c r="L64" s="4" t="s">
        <v>11</v>
      </c>
      <c r="M64" s="8">
        <v>94.3</v>
      </c>
      <c r="N64" s="8">
        <v>0</v>
      </c>
      <c r="O64" s="8">
        <v>0</v>
      </c>
      <c r="P64" s="8">
        <v>0</v>
      </c>
      <c r="Q64" s="8">
        <v>94.3</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1"/>
    </row>
    <row r="65" spans="1:64" ht="13" x14ac:dyDescent="0.25">
      <c r="A65" s="1"/>
      <c r="B65" s="55"/>
      <c r="C65" s="80" t="s">
        <v>149</v>
      </c>
      <c r="E65" s="1"/>
      <c r="F65" s="1"/>
      <c r="G65" s="1"/>
      <c r="H65" s="1"/>
      <c r="I65" s="1"/>
      <c r="J65" s="1"/>
      <c r="K65" s="1"/>
      <c r="L65" s="4" t="s">
        <v>11</v>
      </c>
      <c r="M65" s="8">
        <v>248.335666</v>
      </c>
      <c r="N65" s="8">
        <v>0</v>
      </c>
      <c r="O65" s="8">
        <v>1.7953079999999999</v>
      </c>
      <c r="P65" s="8">
        <v>0</v>
      </c>
      <c r="Q65" s="8">
        <v>0</v>
      </c>
      <c r="R65" s="8">
        <v>1.8</v>
      </c>
      <c r="S65" s="8">
        <v>0</v>
      </c>
      <c r="T65" s="8">
        <v>0</v>
      </c>
      <c r="U65" s="8">
        <v>0</v>
      </c>
      <c r="V65" s="8">
        <v>0</v>
      </c>
      <c r="W65" s="8">
        <v>0</v>
      </c>
      <c r="X65" s="8">
        <v>0</v>
      </c>
      <c r="Y65" s="8">
        <v>0</v>
      </c>
      <c r="Z65" s="8">
        <v>0</v>
      </c>
      <c r="AA65" s="8">
        <v>0</v>
      </c>
      <c r="AB65" s="8">
        <v>26.040794999999999</v>
      </c>
      <c r="AC65" s="8">
        <v>28.442390999999901</v>
      </c>
      <c r="AD65" s="8">
        <v>3.22412400000001</v>
      </c>
      <c r="AE65" s="8">
        <v>0.46467499999999901</v>
      </c>
      <c r="AF65" s="8">
        <v>0</v>
      </c>
      <c r="AG65" s="8">
        <v>1.4710799999999999</v>
      </c>
      <c r="AH65" s="8">
        <v>0</v>
      </c>
      <c r="AI65" s="8">
        <v>0</v>
      </c>
      <c r="AJ65" s="8">
        <v>0.69000000000000095</v>
      </c>
      <c r="AK65" s="8">
        <v>6.4532799999999897</v>
      </c>
      <c r="AL65" s="8">
        <v>0.56340000000000001</v>
      </c>
      <c r="AM65" s="8">
        <v>0</v>
      </c>
      <c r="AN65" s="8">
        <v>4.9999999999999902</v>
      </c>
      <c r="AO65" s="8">
        <v>10.925000000000001</v>
      </c>
      <c r="AP65" s="8">
        <v>5.1460540000000101</v>
      </c>
      <c r="AQ65" s="8">
        <v>32.5527340000001</v>
      </c>
      <c r="AR65" s="8">
        <v>1.35</v>
      </c>
      <c r="AS65" s="8">
        <v>0</v>
      </c>
      <c r="AT65" s="8">
        <v>10.8222</v>
      </c>
      <c r="AU65" s="8">
        <v>0</v>
      </c>
      <c r="AV65" s="8">
        <v>9.5165939999999907</v>
      </c>
      <c r="AW65" s="8">
        <v>15</v>
      </c>
      <c r="AX65" s="8">
        <v>0</v>
      </c>
      <c r="AY65" s="8">
        <v>5.2092099999999899</v>
      </c>
      <c r="AZ65" s="8">
        <v>0</v>
      </c>
      <c r="BA65" s="8">
        <v>19.86</v>
      </c>
      <c r="BB65" s="8">
        <v>0</v>
      </c>
      <c r="BC65" s="8">
        <v>53.844419000000002</v>
      </c>
      <c r="BD65" s="8">
        <v>0</v>
      </c>
      <c r="BE65" s="8">
        <v>0</v>
      </c>
      <c r="BF65" s="8">
        <v>0</v>
      </c>
      <c r="BG65" s="8">
        <v>0.902397</v>
      </c>
      <c r="BH65" s="8">
        <v>0</v>
      </c>
      <c r="BI65" s="8">
        <v>7.2620049999999896</v>
      </c>
      <c r="BJ65" s="8">
        <v>0</v>
      </c>
      <c r="BK65" s="8">
        <v>0</v>
      </c>
      <c r="BL65" s="1"/>
    </row>
    <row r="66" spans="1:64" ht="13" x14ac:dyDescent="0.25">
      <c r="A66" s="1"/>
      <c r="B66" s="55"/>
      <c r="C66" s="80" t="s">
        <v>150</v>
      </c>
      <c r="E66" s="29"/>
      <c r="F66" s="29"/>
      <c r="G66" s="29"/>
      <c r="H66" s="29"/>
      <c r="I66" s="29"/>
      <c r="J66" s="29"/>
      <c r="K66" s="29"/>
      <c r="L66" s="4" t="s">
        <v>11</v>
      </c>
      <c r="M66" s="8">
        <v>1.503152</v>
      </c>
      <c r="N66" s="8">
        <v>0</v>
      </c>
      <c r="O66" s="8">
        <v>0</v>
      </c>
      <c r="P66" s="8">
        <v>0</v>
      </c>
      <c r="Q66" s="8">
        <v>0</v>
      </c>
      <c r="R66" s="8">
        <v>0</v>
      </c>
      <c r="S66" s="8">
        <v>0</v>
      </c>
      <c r="T66" s="8">
        <v>0</v>
      </c>
      <c r="U66" s="8">
        <v>0</v>
      </c>
      <c r="V66" s="8">
        <v>0</v>
      </c>
      <c r="W66" s="8">
        <v>0</v>
      </c>
      <c r="X66" s="8">
        <v>0</v>
      </c>
      <c r="Y66" s="8">
        <v>0</v>
      </c>
      <c r="Z66" s="8">
        <v>1.503152</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1"/>
    </row>
    <row r="67" spans="1:64" ht="13" x14ac:dyDescent="0.25">
      <c r="A67" s="1"/>
      <c r="B67" s="55"/>
      <c r="C67" s="80" t="s">
        <v>151</v>
      </c>
      <c r="E67" s="1"/>
      <c r="F67" s="1"/>
      <c r="G67" s="1"/>
      <c r="H67" s="1"/>
      <c r="I67" s="1"/>
      <c r="J67" s="1"/>
      <c r="K67" s="1"/>
      <c r="L67" s="4" t="s">
        <v>11</v>
      </c>
      <c r="M67" s="8">
        <v>1</v>
      </c>
      <c r="N67" s="8">
        <v>0</v>
      </c>
      <c r="O67" s="8">
        <v>0</v>
      </c>
      <c r="P67" s="8">
        <v>0</v>
      </c>
      <c r="Q67" s="8">
        <v>0</v>
      </c>
      <c r="R67" s="8">
        <v>0</v>
      </c>
      <c r="S67" s="8">
        <v>0</v>
      </c>
      <c r="T67" s="8">
        <v>0</v>
      </c>
      <c r="U67" s="8">
        <v>0</v>
      </c>
      <c r="V67" s="8">
        <v>0</v>
      </c>
      <c r="W67" s="8">
        <v>0</v>
      </c>
      <c r="X67" s="8">
        <v>0</v>
      </c>
      <c r="Y67" s="8">
        <v>0</v>
      </c>
      <c r="Z67" s="8">
        <v>0</v>
      </c>
      <c r="AA67" s="8">
        <v>0</v>
      </c>
      <c r="AB67" s="8">
        <v>0</v>
      </c>
      <c r="AC67" s="8">
        <v>1</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1"/>
    </row>
    <row r="68" spans="1:64" ht="13" x14ac:dyDescent="0.25">
      <c r="A68" s="1"/>
      <c r="B68" s="55"/>
      <c r="C68" s="80" t="s">
        <v>152</v>
      </c>
      <c r="E68" s="1"/>
      <c r="F68" s="1"/>
      <c r="G68" s="1"/>
      <c r="H68" s="1"/>
      <c r="I68" s="1"/>
      <c r="J68" s="1"/>
      <c r="K68" s="1"/>
      <c r="L68" s="4" t="s">
        <v>11</v>
      </c>
      <c r="M68" s="8">
        <v>24</v>
      </c>
      <c r="N68" s="8">
        <v>0</v>
      </c>
      <c r="O68" s="8">
        <v>0</v>
      </c>
      <c r="P68" s="8">
        <v>0</v>
      </c>
      <c r="Q68" s="8">
        <v>0</v>
      </c>
      <c r="R68" s="8">
        <v>0</v>
      </c>
      <c r="S68" s="8">
        <v>0</v>
      </c>
      <c r="T68" s="8">
        <v>0</v>
      </c>
      <c r="U68" s="8">
        <v>0</v>
      </c>
      <c r="V68" s="8">
        <v>0</v>
      </c>
      <c r="W68" s="8">
        <v>0</v>
      </c>
      <c r="X68" s="8">
        <v>24</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1"/>
    </row>
    <row r="69" spans="1:64" ht="13" x14ac:dyDescent="0.25">
      <c r="A69" s="1"/>
      <c r="B69" s="55"/>
      <c r="C69" s="80" t="s">
        <v>153</v>
      </c>
      <c r="E69" s="1"/>
      <c r="F69" s="1"/>
      <c r="G69" s="1"/>
      <c r="H69" s="1"/>
      <c r="I69" s="1"/>
      <c r="J69" s="1"/>
      <c r="K69" s="1"/>
      <c r="L69" s="4" t="s">
        <v>11</v>
      </c>
      <c r="M69" s="8">
        <v>1.8</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1.8</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1"/>
    </row>
    <row r="70" spans="1:64" ht="13" x14ac:dyDescent="0.25">
      <c r="A70" s="1"/>
      <c r="B70" s="55"/>
      <c r="C70" s="80" t="s">
        <v>154</v>
      </c>
      <c r="E70" s="29"/>
      <c r="F70" s="29"/>
      <c r="G70" s="29"/>
      <c r="H70" s="29"/>
      <c r="I70" s="29"/>
      <c r="J70" s="29"/>
      <c r="K70" s="29"/>
      <c r="L70" s="4" t="s">
        <v>11</v>
      </c>
      <c r="M70" s="8">
        <v>38.409999999999997</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38.409999999999997</v>
      </c>
      <c r="BL70" s="1"/>
    </row>
    <row r="71" spans="1:64" ht="13" x14ac:dyDescent="0.25">
      <c r="A71" s="1"/>
      <c r="B71" s="55"/>
      <c r="C71" s="80" t="s">
        <v>157</v>
      </c>
      <c r="E71" s="1"/>
      <c r="F71" s="1"/>
      <c r="G71" s="1"/>
      <c r="H71" s="1"/>
      <c r="I71" s="1"/>
      <c r="J71" s="1"/>
      <c r="K71" s="1"/>
      <c r="L71" s="4" t="s">
        <v>11</v>
      </c>
      <c r="M71" s="8">
        <v>0.57999999999999996</v>
      </c>
      <c r="N71" s="8">
        <v>0</v>
      </c>
      <c r="O71" s="8">
        <v>0</v>
      </c>
      <c r="P71" s="8">
        <v>0</v>
      </c>
      <c r="Q71" s="8">
        <v>0</v>
      </c>
      <c r="R71" s="8">
        <v>0</v>
      </c>
      <c r="S71" s="8">
        <v>0</v>
      </c>
      <c r="T71" s="8">
        <v>0</v>
      </c>
      <c r="U71" s="8">
        <v>0</v>
      </c>
      <c r="V71" s="8">
        <v>0</v>
      </c>
      <c r="W71" s="8">
        <v>0</v>
      </c>
      <c r="X71" s="8">
        <v>0</v>
      </c>
      <c r="Y71" s="8">
        <v>0</v>
      </c>
      <c r="Z71" s="8">
        <v>0</v>
      </c>
      <c r="AA71" s="8">
        <v>0.57999999999999996</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1"/>
    </row>
    <row r="72" spans="1:64" ht="13" x14ac:dyDescent="0.25">
      <c r="A72" s="1"/>
      <c r="B72" s="55"/>
      <c r="C72" s="80" t="s">
        <v>241</v>
      </c>
      <c r="E72" s="1"/>
      <c r="F72" s="1"/>
      <c r="G72" s="1"/>
      <c r="H72" s="1"/>
      <c r="I72" s="1"/>
      <c r="J72" s="1"/>
      <c r="K72" s="1"/>
      <c r="L72" s="4" t="s">
        <v>11</v>
      </c>
      <c r="M72" s="8">
        <v>0.498</v>
      </c>
      <c r="N72" s="8">
        <v>0</v>
      </c>
      <c r="O72" s="8">
        <v>0</v>
      </c>
      <c r="P72" s="8">
        <v>0</v>
      </c>
      <c r="Q72" s="8">
        <v>0</v>
      </c>
      <c r="R72" s="8">
        <v>0</v>
      </c>
      <c r="S72" s="8">
        <v>0</v>
      </c>
      <c r="T72" s="8">
        <v>0</v>
      </c>
      <c r="U72" s="8">
        <v>0</v>
      </c>
      <c r="V72" s="8">
        <v>0</v>
      </c>
      <c r="W72" s="8">
        <v>0</v>
      </c>
      <c r="X72" s="8">
        <v>0</v>
      </c>
      <c r="Y72" s="8">
        <v>0</v>
      </c>
      <c r="Z72" s="8">
        <v>0</v>
      </c>
      <c r="AA72" s="8">
        <v>0.498</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1"/>
    </row>
    <row r="73" spans="1:64" ht="13" x14ac:dyDescent="0.25">
      <c r="A73" s="1"/>
      <c r="B73" s="55"/>
      <c r="C73" s="80" t="s">
        <v>158</v>
      </c>
      <c r="E73" s="1"/>
      <c r="F73" s="1"/>
      <c r="G73" s="1"/>
      <c r="H73" s="1"/>
      <c r="I73" s="1"/>
      <c r="J73" s="1"/>
      <c r="K73" s="1"/>
      <c r="L73" s="4" t="s">
        <v>11</v>
      </c>
      <c r="M73" s="8">
        <v>2</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2</v>
      </c>
      <c r="AZ73" s="8">
        <v>0</v>
      </c>
      <c r="BA73" s="8">
        <v>0</v>
      </c>
      <c r="BB73" s="8">
        <v>0</v>
      </c>
      <c r="BC73" s="8">
        <v>0</v>
      </c>
      <c r="BD73" s="8">
        <v>0</v>
      </c>
      <c r="BE73" s="8">
        <v>0</v>
      </c>
      <c r="BF73" s="8">
        <v>0</v>
      </c>
      <c r="BG73" s="8">
        <v>0</v>
      </c>
      <c r="BH73" s="8">
        <v>0</v>
      </c>
      <c r="BI73" s="8">
        <v>0</v>
      </c>
      <c r="BJ73" s="8">
        <v>0</v>
      </c>
      <c r="BK73" s="8">
        <v>0</v>
      </c>
      <c r="BL73" s="1"/>
    </row>
    <row r="74" spans="1:64" ht="13" x14ac:dyDescent="0.25">
      <c r="A74" s="1"/>
      <c r="B74" s="55"/>
      <c r="C74" s="80" t="s">
        <v>159</v>
      </c>
      <c r="E74" s="29"/>
      <c r="F74" s="29"/>
      <c r="G74" s="29"/>
      <c r="H74" s="29"/>
      <c r="I74" s="29"/>
      <c r="J74" s="29"/>
      <c r="K74" s="29"/>
      <c r="L74" s="4" t="s">
        <v>11</v>
      </c>
      <c r="M74" s="8">
        <v>7.9728060000000003</v>
      </c>
      <c r="N74" s="8">
        <v>0</v>
      </c>
      <c r="O74" s="8">
        <v>0</v>
      </c>
      <c r="P74" s="8">
        <v>0</v>
      </c>
      <c r="Q74" s="8">
        <v>0</v>
      </c>
      <c r="R74" s="8">
        <v>0</v>
      </c>
      <c r="S74" s="8">
        <v>0</v>
      </c>
      <c r="T74" s="8">
        <v>0</v>
      </c>
      <c r="U74" s="8">
        <v>0</v>
      </c>
      <c r="V74" s="8">
        <v>7.9728060000000003</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1"/>
    </row>
    <row r="75" spans="1:64" ht="13" x14ac:dyDescent="0.25">
      <c r="A75" s="1"/>
      <c r="B75" s="55"/>
      <c r="C75" s="80" t="s">
        <v>163</v>
      </c>
      <c r="E75" s="1"/>
      <c r="F75" s="1"/>
      <c r="G75" s="1"/>
      <c r="H75" s="1"/>
      <c r="I75" s="1"/>
      <c r="J75" s="1"/>
      <c r="K75" s="1"/>
      <c r="L75" s="4" t="s">
        <v>11</v>
      </c>
      <c r="M75" s="8">
        <v>8</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8</v>
      </c>
      <c r="BH75" s="8">
        <v>0</v>
      </c>
      <c r="BI75" s="8">
        <v>0</v>
      </c>
      <c r="BJ75" s="8">
        <v>0</v>
      </c>
      <c r="BK75" s="8">
        <v>0</v>
      </c>
      <c r="BL75" s="1"/>
    </row>
    <row r="76" spans="1:64" ht="13" x14ac:dyDescent="0.25">
      <c r="A76" s="1"/>
      <c r="B76" s="55"/>
      <c r="C76" s="80" t="s">
        <v>164</v>
      </c>
      <c r="E76" s="1"/>
      <c r="F76" s="1"/>
      <c r="G76" s="1"/>
      <c r="H76" s="1"/>
      <c r="I76" s="1"/>
      <c r="J76" s="1"/>
      <c r="K76" s="1"/>
      <c r="L76" s="4" t="s">
        <v>11</v>
      </c>
      <c r="M76" s="8">
        <v>88.057000000000002</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88.057000000000002</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1"/>
    </row>
    <row r="77" spans="1:64" ht="13" x14ac:dyDescent="0.25">
      <c r="A77" s="1"/>
      <c r="B77" s="55"/>
      <c r="C77" s="80" t="s">
        <v>166</v>
      </c>
      <c r="E77" s="1"/>
      <c r="F77" s="1"/>
      <c r="G77" s="1"/>
      <c r="H77" s="1"/>
      <c r="I77" s="1"/>
      <c r="J77" s="1"/>
      <c r="K77" s="1"/>
      <c r="L77" s="4" t="s">
        <v>11</v>
      </c>
      <c r="M77" s="8">
        <v>3588.0000000000005</v>
      </c>
      <c r="N77" s="8">
        <v>3.5400079746876298</v>
      </c>
      <c r="O77" s="8">
        <v>5.0247272444728299</v>
      </c>
      <c r="P77" s="8">
        <v>6.7811322150022697</v>
      </c>
      <c r="Q77" s="8">
        <v>4.1137368093980804</v>
      </c>
      <c r="R77" s="8">
        <v>8.8070307978350808</v>
      </c>
      <c r="S77" s="8">
        <v>0.14550916261392899</v>
      </c>
      <c r="T77" s="8">
        <v>0.99667679701226197</v>
      </c>
      <c r="U77" s="8">
        <v>0</v>
      </c>
      <c r="V77" s="8">
        <v>5.4757698390253697</v>
      </c>
      <c r="W77" s="8">
        <v>20.7744774548698</v>
      </c>
      <c r="X77" s="8">
        <v>1.69336565629299</v>
      </c>
      <c r="Y77" s="8">
        <v>12.142965129644301</v>
      </c>
      <c r="Z77" s="8">
        <v>16.703412937825501</v>
      </c>
      <c r="AA77" s="8">
        <v>0</v>
      </c>
      <c r="AB77" s="8">
        <v>249.35901072251499</v>
      </c>
      <c r="AC77" s="8">
        <v>35.369244550788999</v>
      </c>
      <c r="AD77" s="8">
        <v>15.465212960546999</v>
      </c>
      <c r="AE77" s="8">
        <v>9.8360504183445503</v>
      </c>
      <c r="AF77" s="8">
        <v>4.77750535951711</v>
      </c>
      <c r="AG77" s="8">
        <v>1.5341808716234799</v>
      </c>
      <c r="AH77" s="8">
        <v>35.506071483875203</v>
      </c>
      <c r="AI77" s="8">
        <v>2.3845452842027002</v>
      </c>
      <c r="AJ77" s="8">
        <v>104.336248781455</v>
      </c>
      <c r="AK77" s="8">
        <v>16.6657721139774</v>
      </c>
      <c r="AL77" s="8">
        <v>12.024498977034799</v>
      </c>
      <c r="AM77" s="8">
        <v>7.4859031538736902</v>
      </c>
      <c r="AN77" s="8">
        <v>27.096758780141201</v>
      </c>
      <c r="AO77" s="8">
        <v>16.984172506727099</v>
      </c>
      <c r="AP77" s="8">
        <v>26.876420348711299</v>
      </c>
      <c r="AQ77" s="8">
        <v>215.69672313897999</v>
      </c>
      <c r="AR77" s="8">
        <v>10.2387437735555</v>
      </c>
      <c r="AS77" s="8">
        <v>0</v>
      </c>
      <c r="AT77" s="8">
        <v>73.317177450999395</v>
      </c>
      <c r="AU77" s="8">
        <v>71.094043489601503</v>
      </c>
      <c r="AV77" s="8">
        <v>110.796810272968</v>
      </c>
      <c r="AW77" s="8">
        <v>63.8795740097612</v>
      </c>
      <c r="AX77" s="8">
        <v>8.1804914883746491</v>
      </c>
      <c r="AY77" s="8">
        <v>38.780511080687603</v>
      </c>
      <c r="AZ77" s="8">
        <v>145.846726610084</v>
      </c>
      <c r="BA77" s="8">
        <v>120.449339010781</v>
      </c>
      <c r="BB77" s="8">
        <v>39.044888224397702</v>
      </c>
      <c r="BC77" s="8">
        <v>1852.7106809956999</v>
      </c>
      <c r="BD77" s="8">
        <v>31.854622374497101</v>
      </c>
      <c r="BE77" s="8">
        <v>5.2904114458463196</v>
      </c>
      <c r="BF77" s="8">
        <v>31.340569475976999</v>
      </c>
      <c r="BG77" s="8">
        <v>74.470862355945499</v>
      </c>
      <c r="BH77" s="8">
        <v>17.0453460980474</v>
      </c>
      <c r="BI77" s="8">
        <v>26.062070371781999</v>
      </c>
      <c r="BJ77" s="8">
        <v>0</v>
      </c>
      <c r="BK77" s="8">
        <v>0</v>
      </c>
      <c r="BL77" s="1"/>
    </row>
    <row r="78" spans="1:64" ht="13" x14ac:dyDescent="0.25">
      <c r="A78" s="1"/>
      <c r="B78" s="55"/>
      <c r="C78" s="80" t="s">
        <v>587</v>
      </c>
      <c r="E78" s="1"/>
      <c r="F78" s="1"/>
      <c r="G78" s="1"/>
      <c r="H78" s="1"/>
      <c r="I78" s="1"/>
      <c r="J78" s="1"/>
      <c r="K78" s="1"/>
      <c r="L78" s="4" t="s">
        <v>11</v>
      </c>
      <c r="M78" s="8">
        <v>8.8520000000000003</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8.8520000000000003</v>
      </c>
      <c r="BK78" s="8">
        <v>0</v>
      </c>
      <c r="BL78" s="1"/>
    </row>
    <row r="79" spans="1:64" ht="13" x14ac:dyDescent="0.25">
      <c r="A79" s="1"/>
      <c r="B79" s="55"/>
      <c r="C79" s="80" t="s">
        <v>167</v>
      </c>
      <c r="E79" s="1"/>
      <c r="F79" s="1"/>
      <c r="G79" s="1"/>
      <c r="H79" s="1"/>
      <c r="I79" s="1"/>
      <c r="J79" s="1"/>
      <c r="K79" s="1"/>
      <c r="L79" s="4" t="s">
        <v>11</v>
      </c>
      <c r="M79" s="8">
        <v>31.2</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31.2</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1"/>
    </row>
    <row r="80" spans="1:64" ht="13" x14ac:dyDescent="0.25">
      <c r="A80" s="1"/>
      <c r="B80" s="55"/>
      <c r="C80" s="80" t="s">
        <v>168</v>
      </c>
      <c r="E80" s="29"/>
      <c r="F80" s="29"/>
      <c r="G80" s="29"/>
      <c r="H80" s="29"/>
      <c r="I80" s="29"/>
      <c r="J80" s="29"/>
      <c r="K80" s="29"/>
      <c r="L80" s="4" t="s">
        <v>11</v>
      </c>
      <c r="M80" s="8">
        <v>7.5350000000000001</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7.5350000000000001</v>
      </c>
      <c r="BI80" s="8">
        <v>0</v>
      </c>
      <c r="BJ80" s="8">
        <v>0</v>
      </c>
      <c r="BK80" s="8">
        <v>0</v>
      </c>
      <c r="BL80" s="1"/>
    </row>
    <row r="81" spans="1:64" ht="13" x14ac:dyDescent="0.25">
      <c r="A81" s="1"/>
      <c r="B81" s="55"/>
      <c r="C81" s="80" t="s">
        <v>169</v>
      </c>
      <c r="E81" s="1"/>
      <c r="F81" s="1"/>
      <c r="G81" s="1"/>
      <c r="H81" s="1"/>
      <c r="I81" s="1"/>
      <c r="J81" s="1"/>
      <c r="K81" s="1"/>
      <c r="L81" s="4" t="s">
        <v>11</v>
      </c>
      <c r="M81" s="8">
        <v>40.717423065515874</v>
      </c>
      <c r="N81" s="8">
        <v>0</v>
      </c>
      <c r="O81" s="8">
        <v>0</v>
      </c>
      <c r="P81" s="8">
        <v>0</v>
      </c>
      <c r="Q81" s="8">
        <v>0</v>
      </c>
      <c r="R81" s="8">
        <v>0</v>
      </c>
      <c r="S81" s="8">
        <v>0</v>
      </c>
      <c r="T81" s="8">
        <v>0</v>
      </c>
      <c r="U81" s="8">
        <v>0</v>
      </c>
      <c r="V81" s="8">
        <v>0</v>
      </c>
      <c r="W81" s="8">
        <v>0</v>
      </c>
      <c r="X81" s="8">
        <v>0</v>
      </c>
      <c r="Y81" s="8">
        <v>0</v>
      </c>
      <c r="Z81" s="8">
        <v>0</v>
      </c>
      <c r="AA81" s="8">
        <v>0</v>
      </c>
      <c r="AB81" s="8">
        <v>0</v>
      </c>
      <c r="AC81" s="8">
        <v>12.551880800966</v>
      </c>
      <c r="AD81" s="8">
        <v>8.8453769095280492</v>
      </c>
      <c r="AE81" s="8">
        <v>0</v>
      </c>
      <c r="AF81" s="8">
        <v>0</v>
      </c>
      <c r="AG81" s="8">
        <v>0</v>
      </c>
      <c r="AH81" s="8">
        <v>0</v>
      </c>
      <c r="AI81" s="8">
        <v>0</v>
      </c>
      <c r="AJ81" s="8">
        <v>13.2680653642921</v>
      </c>
      <c r="AK81" s="8">
        <v>0</v>
      </c>
      <c r="AL81" s="8">
        <v>0</v>
      </c>
      <c r="AM81" s="8">
        <v>0</v>
      </c>
      <c r="AN81" s="8">
        <v>0</v>
      </c>
      <c r="AO81" s="8">
        <v>0</v>
      </c>
      <c r="AP81" s="8">
        <v>0</v>
      </c>
      <c r="AQ81" s="8">
        <v>0</v>
      </c>
      <c r="AR81" s="8">
        <v>0</v>
      </c>
      <c r="AS81" s="8">
        <v>0</v>
      </c>
      <c r="AT81" s="8">
        <v>0</v>
      </c>
      <c r="AU81" s="8">
        <v>6.0520999907297197</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1"/>
    </row>
    <row r="82" spans="1:64" ht="13" x14ac:dyDescent="0.25">
      <c r="A82" s="1"/>
      <c r="B82" s="55"/>
      <c r="C82" s="80" t="s">
        <v>171</v>
      </c>
      <c r="E82" s="1"/>
      <c r="F82" s="1"/>
      <c r="G82" s="1"/>
      <c r="H82" s="1"/>
      <c r="I82" s="1"/>
      <c r="J82" s="1"/>
      <c r="K82" s="1"/>
      <c r="L82" s="4" t="s">
        <v>11</v>
      </c>
      <c r="M82" s="8">
        <v>19.181999999999999</v>
      </c>
      <c r="N82" s="8">
        <v>0</v>
      </c>
      <c r="O82" s="8">
        <v>0</v>
      </c>
      <c r="P82" s="8">
        <v>0</v>
      </c>
      <c r="Q82" s="8">
        <v>0</v>
      </c>
      <c r="R82" s="8">
        <v>0</v>
      </c>
      <c r="S82" s="8">
        <v>0</v>
      </c>
      <c r="T82" s="8">
        <v>0</v>
      </c>
      <c r="U82" s="8">
        <v>0</v>
      </c>
      <c r="V82" s="8">
        <v>0</v>
      </c>
      <c r="W82" s="8">
        <v>0</v>
      </c>
      <c r="X82" s="8">
        <v>0</v>
      </c>
      <c r="Y82" s="8">
        <v>0</v>
      </c>
      <c r="Z82" s="8">
        <v>0</v>
      </c>
      <c r="AA82" s="8">
        <v>19.181999999999999</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1"/>
    </row>
    <row r="83" spans="1:64" ht="13" x14ac:dyDescent="0.25">
      <c r="A83" s="1"/>
      <c r="B83" s="55"/>
      <c r="C83" s="80" t="s">
        <v>592</v>
      </c>
      <c r="E83" s="1"/>
      <c r="F83" s="1"/>
      <c r="G83" s="1"/>
      <c r="H83" s="1"/>
      <c r="I83" s="1"/>
      <c r="J83" s="1"/>
      <c r="K83" s="1"/>
      <c r="L83" s="4" t="s">
        <v>11</v>
      </c>
      <c r="M83" s="8">
        <v>17.731000000000002</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17.731000000000002</v>
      </c>
      <c r="BK83" s="8">
        <v>0</v>
      </c>
      <c r="BL83" s="1"/>
    </row>
    <row r="84" spans="1:64" ht="13" x14ac:dyDescent="0.25">
      <c r="A84" s="1"/>
      <c r="B84" s="55"/>
      <c r="C84" s="80" t="s">
        <v>172</v>
      </c>
      <c r="E84" s="1"/>
      <c r="F84" s="1"/>
      <c r="G84" s="1"/>
      <c r="H84" s="1"/>
      <c r="I84" s="1"/>
      <c r="J84" s="1"/>
      <c r="K84" s="1"/>
      <c r="L84" s="4" t="s">
        <v>11</v>
      </c>
      <c r="M84" s="8">
        <v>22.923999999999982</v>
      </c>
      <c r="N84" s="8">
        <v>0.169397186300981</v>
      </c>
      <c r="O84" s="8">
        <v>0.85675884609918995</v>
      </c>
      <c r="P84" s="8">
        <v>2.1174648287622602</v>
      </c>
      <c r="Q84" s="8">
        <v>15.884243853915001</v>
      </c>
      <c r="R84" s="8">
        <v>1.0587324143811301</v>
      </c>
      <c r="S84" s="8">
        <v>1.4561642745488099</v>
      </c>
      <c r="T84" s="8">
        <v>0.16288190990478901</v>
      </c>
      <c r="U84" s="8">
        <v>0</v>
      </c>
      <c r="V84" s="8">
        <v>0.64501236322296396</v>
      </c>
      <c r="W84" s="8">
        <v>0.104244422339065</v>
      </c>
      <c r="X84" s="8">
        <v>6.1895125763819801E-2</v>
      </c>
      <c r="Y84" s="8">
        <v>0.22477703566860899</v>
      </c>
      <c r="Z84" s="8">
        <v>0</v>
      </c>
      <c r="AA84" s="8">
        <v>0.18242773909336399</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1"/>
    </row>
    <row r="85" spans="1:64" ht="13" x14ac:dyDescent="0.25">
      <c r="A85" s="1"/>
      <c r="B85" s="55"/>
      <c r="C85" s="80" t="s">
        <v>173</v>
      </c>
      <c r="E85" s="1"/>
      <c r="F85" s="1"/>
      <c r="G85" s="1"/>
      <c r="H85" s="1"/>
      <c r="I85" s="1"/>
      <c r="J85" s="1"/>
      <c r="K85" s="1"/>
      <c r="L85" s="4" t="s">
        <v>11</v>
      </c>
      <c r="M85" s="8">
        <v>26.234000000000009</v>
      </c>
      <c r="N85" s="8">
        <v>0</v>
      </c>
      <c r="O85" s="8">
        <v>0</v>
      </c>
      <c r="P85" s="8">
        <v>1.313521359144</v>
      </c>
      <c r="Q85" s="8">
        <v>7.6357803642897899</v>
      </c>
      <c r="R85" s="8">
        <v>2.8873899371069198</v>
      </c>
      <c r="S85" s="8">
        <v>0</v>
      </c>
      <c r="T85" s="8">
        <v>5.80906428163033</v>
      </c>
      <c r="U85" s="8">
        <v>0.1135670995671</v>
      </c>
      <c r="V85" s="8">
        <v>3.0180992403822602</v>
      </c>
      <c r="W85" s="8">
        <v>0</v>
      </c>
      <c r="X85" s="8">
        <v>0</v>
      </c>
      <c r="Y85" s="8">
        <v>0</v>
      </c>
      <c r="Z85" s="8">
        <v>0</v>
      </c>
      <c r="AA85" s="8">
        <v>5.4565777178796102</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1"/>
    </row>
    <row r="86" spans="1:64" ht="13" x14ac:dyDescent="0.25">
      <c r="A86" s="1"/>
      <c r="B86" s="55"/>
      <c r="C86" s="80" t="s">
        <v>174</v>
      </c>
      <c r="E86" s="1"/>
      <c r="F86" s="1"/>
      <c r="G86" s="1"/>
      <c r="H86" s="1"/>
      <c r="I86" s="1"/>
      <c r="J86" s="1"/>
      <c r="K86" s="1"/>
      <c r="L86" s="4" t="s">
        <v>11</v>
      </c>
      <c r="M86" s="8">
        <v>98.7</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98.7</v>
      </c>
      <c r="BA86" s="8">
        <v>0</v>
      </c>
      <c r="BB86" s="8">
        <v>0</v>
      </c>
      <c r="BC86" s="8">
        <v>0</v>
      </c>
      <c r="BD86" s="8">
        <v>0</v>
      </c>
      <c r="BE86" s="8">
        <v>0</v>
      </c>
      <c r="BF86" s="8">
        <v>0</v>
      </c>
      <c r="BG86" s="8">
        <v>0</v>
      </c>
      <c r="BH86" s="8">
        <v>0</v>
      </c>
      <c r="BI86" s="8">
        <v>0</v>
      </c>
      <c r="BJ86" s="8">
        <v>0</v>
      </c>
      <c r="BK86" s="8">
        <v>0</v>
      </c>
      <c r="BL86" s="1"/>
    </row>
    <row r="87" spans="1:64" ht="13" x14ac:dyDescent="0.25">
      <c r="A87" s="1"/>
      <c r="B87" s="55"/>
      <c r="C87" s="80" t="s">
        <v>175</v>
      </c>
      <c r="E87" s="29"/>
      <c r="F87" s="29"/>
      <c r="G87" s="29"/>
      <c r="H87" s="29"/>
      <c r="I87" s="29"/>
      <c r="J87" s="29"/>
      <c r="K87" s="29"/>
      <c r="L87" s="4" t="s">
        <v>11</v>
      </c>
      <c r="M87" s="8">
        <v>6.27196</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6.27196</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1"/>
    </row>
    <row r="88" spans="1:64" ht="13" x14ac:dyDescent="0.25">
      <c r="A88" s="1"/>
      <c r="B88" s="55"/>
      <c r="C88" s="80" t="s">
        <v>242</v>
      </c>
      <c r="E88" s="1"/>
      <c r="F88" s="1"/>
      <c r="G88" s="1"/>
      <c r="H88" s="1"/>
      <c r="I88" s="1"/>
      <c r="J88" s="1"/>
      <c r="K88" s="1"/>
      <c r="L88" s="4" t="s">
        <v>11</v>
      </c>
      <c r="M88" s="8">
        <v>0.22874100000000019</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9.4686000000000006E-2</v>
      </c>
      <c r="BD88" s="8">
        <v>4.1971000000000099E-2</v>
      </c>
      <c r="BE88" s="8">
        <v>1.2956000000000001E-2</v>
      </c>
      <c r="BF88" s="8">
        <v>0</v>
      </c>
      <c r="BG88" s="8">
        <v>0</v>
      </c>
      <c r="BH88" s="8">
        <v>0</v>
      </c>
      <c r="BI88" s="8">
        <v>7.9128000000000101E-2</v>
      </c>
      <c r="BJ88" s="8">
        <v>0</v>
      </c>
      <c r="BK88" s="8">
        <v>0</v>
      </c>
      <c r="BL88" s="1"/>
    </row>
    <row r="89" spans="1:64" ht="13" x14ac:dyDescent="0.25">
      <c r="A89" s="1"/>
      <c r="B89" s="55"/>
      <c r="C89" s="80" t="s">
        <v>180</v>
      </c>
      <c r="E89" s="29"/>
      <c r="F89" s="29"/>
      <c r="G89" s="29"/>
      <c r="H89" s="29"/>
      <c r="I89" s="29"/>
      <c r="J89" s="29"/>
      <c r="K89" s="29"/>
      <c r="L89" s="4" t="s">
        <v>11</v>
      </c>
      <c r="M89" s="8">
        <v>8.1116899999999994</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8.1116899999999994</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1"/>
    </row>
    <row r="90" spans="1:64" ht="13" x14ac:dyDescent="0.25">
      <c r="A90" s="1"/>
      <c r="B90" s="55"/>
      <c r="C90" s="80" t="s">
        <v>429</v>
      </c>
      <c r="E90" s="1"/>
      <c r="F90" s="1"/>
      <c r="G90" s="1"/>
      <c r="H90" s="1"/>
      <c r="I90" s="1"/>
      <c r="J90" s="1"/>
      <c r="K90" s="1"/>
      <c r="L90" s="4" t="s">
        <v>11</v>
      </c>
      <c r="M90" s="8">
        <v>0.53138399999999997</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0.53138399999999997</v>
      </c>
      <c r="BD90" s="8">
        <v>0</v>
      </c>
      <c r="BE90" s="8">
        <v>0</v>
      </c>
      <c r="BF90" s="8">
        <v>0</v>
      </c>
      <c r="BG90" s="8">
        <v>0</v>
      </c>
      <c r="BH90" s="8">
        <v>0</v>
      </c>
      <c r="BI90" s="8">
        <v>0</v>
      </c>
      <c r="BJ90" s="8">
        <v>0</v>
      </c>
      <c r="BK90" s="8">
        <v>0</v>
      </c>
      <c r="BL90" s="1"/>
    </row>
    <row r="91" spans="1:64" ht="13" x14ac:dyDescent="0.25">
      <c r="A91" s="1"/>
      <c r="B91" s="55"/>
      <c r="C91" s="80" t="s">
        <v>181</v>
      </c>
      <c r="E91" s="1"/>
      <c r="F91" s="1"/>
      <c r="G91" s="1"/>
      <c r="H91" s="1"/>
      <c r="I91" s="1"/>
      <c r="J91" s="1"/>
      <c r="K91" s="1"/>
      <c r="L91" s="4" t="s">
        <v>11</v>
      </c>
      <c r="M91" s="8">
        <v>7.76</v>
      </c>
      <c r="N91" s="8">
        <v>0</v>
      </c>
      <c r="O91" s="8">
        <v>0</v>
      </c>
      <c r="P91" s="8">
        <v>0</v>
      </c>
      <c r="Q91" s="8">
        <v>0</v>
      </c>
      <c r="R91" s="8">
        <v>7.76</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1"/>
    </row>
    <row r="92" spans="1:64" ht="13" x14ac:dyDescent="0.25">
      <c r="A92" s="1"/>
      <c r="B92" s="55"/>
      <c r="C92" s="80" t="s">
        <v>182</v>
      </c>
      <c r="E92" s="1"/>
      <c r="F92" s="1"/>
      <c r="G92" s="1"/>
      <c r="H92" s="1"/>
      <c r="I92" s="1"/>
      <c r="J92" s="1"/>
      <c r="K92" s="1"/>
      <c r="L92" s="4" t="s">
        <v>11</v>
      </c>
      <c r="M92" s="8">
        <v>28.428038000000022</v>
      </c>
      <c r="N92" s="8">
        <v>0</v>
      </c>
      <c r="O92" s="8">
        <v>0</v>
      </c>
      <c r="P92" s="8">
        <v>0</v>
      </c>
      <c r="Q92" s="8">
        <v>0</v>
      </c>
      <c r="R92" s="8">
        <v>0</v>
      </c>
      <c r="S92" s="8">
        <v>0</v>
      </c>
      <c r="T92" s="8">
        <v>0</v>
      </c>
      <c r="U92" s="8">
        <v>0</v>
      </c>
      <c r="V92" s="8">
        <v>0</v>
      </c>
      <c r="W92" s="8">
        <v>0</v>
      </c>
      <c r="X92" s="8">
        <v>0</v>
      </c>
      <c r="Y92" s="8">
        <v>0</v>
      </c>
      <c r="Z92" s="8">
        <v>0</v>
      </c>
      <c r="AA92" s="8">
        <v>0</v>
      </c>
      <c r="AB92" s="8">
        <v>1.2</v>
      </c>
      <c r="AC92" s="8">
        <v>0</v>
      </c>
      <c r="AD92" s="8">
        <v>0</v>
      </c>
      <c r="AE92" s="8">
        <v>0</v>
      </c>
      <c r="AF92" s="8">
        <v>0</v>
      </c>
      <c r="AG92" s="8">
        <v>0</v>
      </c>
      <c r="AH92" s="8">
        <v>0</v>
      </c>
      <c r="AI92" s="8">
        <v>0</v>
      </c>
      <c r="AJ92" s="8">
        <v>8.4492120000000099</v>
      </c>
      <c r="AK92" s="8">
        <v>0</v>
      </c>
      <c r="AL92" s="8">
        <v>0</v>
      </c>
      <c r="AM92" s="8">
        <v>0</v>
      </c>
      <c r="AN92" s="8">
        <v>0</v>
      </c>
      <c r="AO92" s="8">
        <v>0</v>
      </c>
      <c r="AP92" s="8">
        <v>0</v>
      </c>
      <c r="AQ92" s="8">
        <v>6.3316190000000097</v>
      </c>
      <c r="AR92" s="8">
        <v>1.2585999999999999</v>
      </c>
      <c r="AS92" s="8">
        <v>0</v>
      </c>
      <c r="AT92" s="8">
        <v>0</v>
      </c>
      <c r="AU92" s="8">
        <v>0</v>
      </c>
      <c r="AV92" s="8">
        <v>1.53</v>
      </c>
      <c r="AW92" s="8">
        <v>1.2</v>
      </c>
      <c r="AX92" s="8">
        <v>0</v>
      </c>
      <c r="AY92" s="8">
        <v>0.62489999999999901</v>
      </c>
      <c r="AZ92" s="8">
        <v>0.47268600000000099</v>
      </c>
      <c r="BA92" s="8">
        <v>2.2600030000000002</v>
      </c>
      <c r="BB92" s="8">
        <v>0</v>
      </c>
      <c r="BC92" s="8">
        <v>5.1010179999999998</v>
      </c>
      <c r="BD92" s="8">
        <v>0</v>
      </c>
      <c r="BE92" s="8">
        <v>0</v>
      </c>
      <c r="BF92" s="8">
        <v>0</v>
      </c>
      <c r="BG92" s="8">
        <v>0</v>
      </c>
      <c r="BH92" s="8">
        <v>0</v>
      </c>
      <c r="BI92" s="8">
        <v>0</v>
      </c>
      <c r="BJ92" s="8">
        <v>0</v>
      </c>
      <c r="BK92" s="8">
        <v>0</v>
      </c>
      <c r="BL92" s="1"/>
    </row>
    <row r="93" spans="1:64" ht="13" x14ac:dyDescent="0.25">
      <c r="A93" s="1"/>
      <c r="B93" s="55"/>
      <c r="C93" s="80" t="s">
        <v>183</v>
      </c>
      <c r="E93" s="29"/>
      <c r="F93" s="29"/>
      <c r="G93" s="29"/>
      <c r="H93" s="29"/>
      <c r="I93" s="29"/>
      <c r="J93" s="29"/>
      <c r="K93" s="29"/>
      <c r="L93" s="4" t="s">
        <v>11</v>
      </c>
      <c r="M93" s="8">
        <v>5.2549999999999999</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5.2549999999999999</v>
      </c>
      <c r="BD93" s="8">
        <v>0</v>
      </c>
      <c r="BE93" s="8">
        <v>0</v>
      </c>
      <c r="BF93" s="8">
        <v>0</v>
      </c>
      <c r="BG93" s="8">
        <v>0</v>
      </c>
      <c r="BH93" s="8">
        <v>0</v>
      </c>
      <c r="BI93" s="8">
        <v>0</v>
      </c>
      <c r="BJ93" s="8">
        <v>0</v>
      </c>
      <c r="BK93" s="8">
        <v>0</v>
      </c>
      <c r="BL93" s="1"/>
    </row>
    <row r="94" spans="1:64" ht="13" x14ac:dyDescent="0.25">
      <c r="A94" s="1"/>
      <c r="B94" s="55"/>
      <c r="C94" s="80" t="s">
        <v>184</v>
      </c>
      <c r="E94" s="29"/>
      <c r="F94" s="29"/>
      <c r="G94" s="29"/>
      <c r="H94" s="29"/>
      <c r="I94" s="29"/>
      <c r="J94" s="29"/>
      <c r="K94" s="29"/>
      <c r="L94" s="4" t="s">
        <v>11</v>
      </c>
      <c r="M94" s="8">
        <v>3.45</v>
      </c>
      <c r="N94" s="8">
        <v>0</v>
      </c>
      <c r="O94" s="8">
        <v>0</v>
      </c>
      <c r="P94" s="8">
        <v>0</v>
      </c>
      <c r="Q94" s="8">
        <v>0</v>
      </c>
      <c r="R94" s="8">
        <v>0</v>
      </c>
      <c r="S94" s="8">
        <v>0</v>
      </c>
      <c r="T94" s="8">
        <v>0</v>
      </c>
      <c r="U94" s="8">
        <v>0</v>
      </c>
      <c r="V94" s="8">
        <v>0</v>
      </c>
      <c r="W94" s="8">
        <v>0</v>
      </c>
      <c r="X94" s="8">
        <v>0</v>
      </c>
      <c r="Y94" s="8">
        <v>0</v>
      </c>
      <c r="Z94" s="8">
        <v>0</v>
      </c>
      <c r="AA94" s="8">
        <v>3.45</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1"/>
    </row>
    <row r="95" spans="1:64" ht="13" x14ac:dyDescent="0.25">
      <c r="A95" s="1"/>
      <c r="B95" s="55"/>
      <c r="C95" s="80" t="s">
        <v>185</v>
      </c>
      <c r="E95" s="29"/>
      <c r="F95" s="29"/>
      <c r="G95" s="29"/>
      <c r="H95" s="29"/>
      <c r="I95" s="29"/>
      <c r="J95" s="29"/>
      <c r="K95" s="29"/>
      <c r="L95" s="4" t="s">
        <v>11</v>
      </c>
      <c r="M95" s="8">
        <v>1</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1</v>
      </c>
      <c r="BE95" s="8">
        <v>0</v>
      </c>
      <c r="BF95" s="8">
        <v>0</v>
      </c>
      <c r="BG95" s="8">
        <v>0</v>
      </c>
      <c r="BH95" s="8">
        <v>0</v>
      </c>
      <c r="BI95" s="8">
        <v>0</v>
      </c>
      <c r="BJ95" s="8">
        <v>0</v>
      </c>
      <c r="BK95" s="8">
        <v>0</v>
      </c>
      <c r="BL95" s="1"/>
    </row>
    <row r="96" spans="1:64" ht="13" x14ac:dyDescent="0.25">
      <c r="A96" s="1"/>
      <c r="B96" s="55"/>
      <c r="C96" s="80" t="s">
        <v>186</v>
      </c>
      <c r="E96" s="1"/>
      <c r="F96" s="1"/>
      <c r="G96" s="1"/>
      <c r="H96" s="1"/>
      <c r="I96" s="1"/>
      <c r="J96" s="1"/>
      <c r="K96" s="1"/>
      <c r="L96" s="4" t="s">
        <v>11</v>
      </c>
      <c r="M96" s="8">
        <v>12.843</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12.843</v>
      </c>
      <c r="BE96" s="8">
        <v>0</v>
      </c>
      <c r="BF96" s="8">
        <v>0</v>
      </c>
      <c r="BG96" s="8">
        <v>0</v>
      </c>
      <c r="BH96" s="8">
        <v>0</v>
      </c>
      <c r="BI96" s="8">
        <v>0</v>
      </c>
      <c r="BJ96" s="8">
        <v>0</v>
      </c>
      <c r="BK96" s="8">
        <v>0</v>
      </c>
      <c r="BL96" s="1"/>
    </row>
    <row r="97" spans="1:64" ht="13" x14ac:dyDescent="0.25">
      <c r="A97" s="1"/>
      <c r="B97" s="55"/>
      <c r="C97" s="80" t="s">
        <v>187</v>
      </c>
      <c r="E97" s="1"/>
      <c r="F97" s="1"/>
      <c r="G97" s="1"/>
      <c r="H97" s="1"/>
      <c r="I97" s="1"/>
      <c r="J97" s="1"/>
      <c r="K97" s="1"/>
      <c r="L97" s="4" t="s">
        <v>11</v>
      </c>
      <c r="M97" s="8">
        <v>7.7</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7.7</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1"/>
    </row>
    <row r="98" spans="1:64" ht="13" x14ac:dyDescent="0.25">
      <c r="A98" s="1"/>
      <c r="B98" s="55"/>
      <c r="C98" s="80" t="s">
        <v>188</v>
      </c>
      <c r="E98" s="29"/>
      <c r="F98" s="29"/>
      <c r="G98" s="29"/>
      <c r="H98" s="29"/>
      <c r="I98" s="29"/>
      <c r="J98" s="29"/>
      <c r="K98" s="29"/>
      <c r="L98" s="4" t="s">
        <v>11</v>
      </c>
      <c r="M98" s="8">
        <v>118.752</v>
      </c>
      <c r="N98" s="8">
        <v>0</v>
      </c>
      <c r="O98" s="8">
        <v>0</v>
      </c>
      <c r="P98" s="8">
        <v>0</v>
      </c>
      <c r="Q98" s="8">
        <v>0</v>
      </c>
      <c r="R98" s="8">
        <v>0</v>
      </c>
      <c r="S98" s="8">
        <v>0</v>
      </c>
      <c r="T98" s="8">
        <v>0</v>
      </c>
      <c r="U98" s="8">
        <v>0</v>
      </c>
      <c r="V98" s="8">
        <v>0</v>
      </c>
      <c r="W98" s="8">
        <v>0</v>
      </c>
      <c r="X98" s="8">
        <v>0</v>
      </c>
      <c r="Y98" s="8">
        <v>0</v>
      </c>
      <c r="Z98" s="8">
        <v>0</v>
      </c>
      <c r="AA98" s="8">
        <v>118.752</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1"/>
    </row>
    <row r="99" spans="1:64" ht="13" x14ac:dyDescent="0.25">
      <c r="A99" s="1"/>
      <c r="B99" s="55"/>
      <c r="C99" s="80" t="s">
        <v>189</v>
      </c>
      <c r="E99" s="29"/>
      <c r="F99" s="29"/>
      <c r="G99" s="29"/>
      <c r="H99" s="29"/>
      <c r="I99" s="29"/>
      <c r="J99" s="29"/>
      <c r="K99" s="29"/>
      <c r="L99" s="4" t="s">
        <v>11</v>
      </c>
      <c r="M99" s="8">
        <v>178.52300000000034</v>
      </c>
      <c r="N99" s="8">
        <v>0</v>
      </c>
      <c r="O99" s="8">
        <v>0</v>
      </c>
      <c r="P99" s="8">
        <v>0</v>
      </c>
      <c r="Q99" s="8">
        <v>1.4947769008540299</v>
      </c>
      <c r="R99" s="8">
        <v>0</v>
      </c>
      <c r="S99" s="8">
        <v>0</v>
      </c>
      <c r="T99" s="8">
        <v>0</v>
      </c>
      <c r="U99" s="8">
        <v>0</v>
      </c>
      <c r="V99" s="8">
        <v>0</v>
      </c>
      <c r="W99" s="8">
        <v>0</v>
      </c>
      <c r="X99" s="8">
        <v>6.7608953538079399</v>
      </c>
      <c r="Y99" s="8">
        <v>6.6176428407534296</v>
      </c>
      <c r="Z99" s="8">
        <v>0</v>
      </c>
      <c r="AA99" s="8">
        <v>25.560012274866502</v>
      </c>
      <c r="AB99" s="8">
        <v>0.35318151736071501</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125.327412831263</v>
      </c>
      <c r="AT99" s="8">
        <v>0</v>
      </c>
      <c r="AU99" s="8">
        <v>0</v>
      </c>
      <c r="AV99" s="8">
        <v>0</v>
      </c>
      <c r="AW99" s="8">
        <v>0</v>
      </c>
      <c r="AX99" s="8">
        <v>0</v>
      </c>
      <c r="AY99" s="8">
        <v>0</v>
      </c>
      <c r="AZ99" s="8">
        <v>0</v>
      </c>
      <c r="BA99" s="8">
        <v>0</v>
      </c>
      <c r="BB99" s="8">
        <v>0</v>
      </c>
      <c r="BC99" s="8">
        <v>0</v>
      </c>
      <c r="BD99" s="8">
        <v>0</v>
      </c>
      <c r="BE99" s="8">
        <v>0</v>
      </c>
      <c r="BF99" s="8">
        <v>0.148405286632667</v>
      </c>
      <c r="BG99" s="8">
        <v>0</v>
      </c>
      <c r="BH99" s="8">
        <v>0.273316510207741</v>
      </c>
      <c r="BI99" s="8">
        <v>0</v>
      </c>
      <c r="BJ99" s="8">
        <v>0</v>
      </c>
      <c r="BK99" s="8">
        <v>11.987356484254301</v>
      </c>
      <c r="BL99" s="1"/>
    </row>
    <row r="100" spans="1:64" ht="13" x14ac:dyDescent="0.25">
      <c r="A100" s="1"/>
      <c r="B100" s="55"/>
      <c r="C100" s="80" t="s">
        <v>191</v>
      </c>
      <c r="E100" s="1"/>
      <c r="F100" s="1"/>
      <c r="G100" s="1"/>
      <c r="H100" s="1"/>
      <c r="I100" s="1"/>
      <c r="J100" s="1"/>
      <c r="K100" s="1"/>
      <c r="L100" s="4" t="s">
        <v>11</v>
      </c>
      <c r="M100" s="8">
        <v>166.88</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166.88</v>
      </c>
      <c r="BK100" s="8">
        <v>0</v>
      </c>
      <c r="BL100" s="1"/>
    </row>
    <row r="101" spans="1:64" ht="13" x14ac:dyDescent="0.25">
      <c r="A101" s="1"/>
      <c r="B101" s="55"/>
      <c r="C101" s="80" t="s">
        <v>192</v>
      </c>
      <c r="E101" s="1"/>
      <c r="F101" s="1"/>
      <c r="G101" s="1"/>
      <c r="H101" s="1"/>
      <c r="I101" s="1"/>
      <c r="J101" s="1"/>
      <c r="K101" s="1"/>
      <c r="L101" s="4" t="s">
        <v>11</v>
      </c>
      <c r="M101" s="8">
        <v>1.45</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1.45</v>
      </c>
      <c r="BE101" s="8">
        <v>0</v>
      </c>
      <c r="BF101" s="8">
        <v>0</v>
      </c>
      <c r="BG101" s="8">
        <v>0</v>
      </c>
      <c r="BH101" s="8">
        <v>0</v>
      </c>
      <c r="BI101" s="8">
        <v>0</v>
      </c>
      <c r="BJ101" s="8">
        <v>0</v>
      </c>
      <c r="BK101" s="8">
        <v>0</v>
      </c>
      <c r="BL101" s="1"/>
    </row>
    <row r="102" spans="1:64" ht="13" x14ac:dyDescent="0.25">
      <c r="A102" s="1"/>
      <c r="B102" s="55"/>
      <c r="C102" s="80" t="s">
        <v>614</v>
      </c>
      <c r="E102" s="1"/>
      <c r="F102" s="1"/>
      <c r="G102" s="1"/>
      <c r="H102" s="1"/>
      <c r="I102" s="1"/>
      <c r="J102" s="1"/>
      <c r="K102" s="1"/>
      <c r="L102" s="4" t="s">
        <v>11</v>
      </c>
      <c r="M102" s="8">
        <v>15.253</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15.253</v>
      </c>
      <c r="BK102" s="8">
        <v>0</v>
      </c>
      <c r="BL102" s="1"/>
    </row>
    <row r="103" spans="1:64" ht="13" x14ac:dyDescent="0.25">
      <c r="A103" s="1"/>
      <c r="B103" s="55"/>
      <c r="C103" s="80" t="s">
        <v>196</v>
      </c>
      <c r="E103" s="1"/>
      <c r="F103" s="1"/>
      <c r="G103" s="1"/>
      <c r="H103" s="1"/>
      <c r="I103" s="1"/>
      <c r="J103" s="1"/>
      <c r="K103" s="1"/>
      <c r="L103" s="4" t="s">
        <v>11</v>
      </c>
      <c r="M103" s="8">
        <v>4</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4</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1"/>
    </row>
    <row r="104" spans="1:64" ht="13" x14ac:dyDescent="0.25">
      <c r="A104" s="1"/>
      <c r="B104" s="55"/>
      <c r="C104" s="80" t="s">
        <v>198</v>
      </c>
      <c r="E104" s="1"/>
      <c r="F104" s="1"/>
      <c r="G104" s="1"/>
      <c r="H104" s="1"/>
      <c r="I104" s="1"/>
      <c r="J104" s="1"/>
      <c r="K104" s="1"/>
      <c r="L104" s="4" t="s">
        <v>11</v>
      </c>
      <c r="M104" s="8">
        <v>10</v>
      </c>
      <c r="N104" s="8">
        <v>0</v>
      </c>
      <c r="O104" s="8">
        <v>0</v>
      </c>
      <c r="P104" s="8">
        <v>10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1"/>
    </row>
    <row r="105" spans="1:64" ht="13" x14ac:dyDescent="0.25">
      <c r="A105" s="1"/>
      <c r="B105" s="55"/>
      <c r="C105" s="80" t="s">
        <v>199</v>
      </c>
      <c r="E105" s="1"/>
      <c r="F105" s="1"/>
      <c r="G105" s="1"/>
      <c r="H105" s="1"/>
      <c r="I105" s="1"/>
      <c r="J105" s="1"/>
      <c r="K105" s="1"/>
      <c r="L105" s="4" t="s">
        <v>11</v>
      </c>
      <c r="M105" s="8">
        <v>14.988</v>
      </c>
      <c r="N105" s="8">
        <v>0</v>
      </c>
      <c r="O105" s="8">
        <v>0</v>
      </c>
      <c r="P105" s="8">
        <v>0</v>
      </c>
      <c r="Q105" s="8">
        <v>14.988</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1"/>
    </row>
    <row r="106" spans="1:64" ht="13" x14ac:dyDescent="0.25">
      <c r="A106" s="1"/>
      <c r="B106" s="55" t="s">
        <v>762</v>
      </c>
      <c r="C106" s="26"/>
      <c r="D106" s="1"/>
      <c r="E106" s="1"/>
      <c r="F106" s="1"/>
      <c r="G106" s="1"/>
      <c r="H106" s="1"/>
      <c r="I106" s="1"/>
      <c r="J106" s="1"/>
      <c r="K106" s="1"/>
      <c r="BL106" s="1"/>
    </row>
    <row r="107" spans="1:64" x14ac:dyDescent="0.25">
      <c r="A107" s="1"/>
      <c r="B107" s="40"/>
      <c r="C107" s="80" t="s">
        <v>81</v>
      </c>
      <c r="E107" s="1"/>
      <c r="F107" s="1"/>
      <c r="G107" s="1"/>
      <c r="H107" s="1"/>
      <c r="I107" s="1"/>
      <c r="J107" s="1"/>
      <c r="K107" s="1"/>
      <c r="L107" s="4" t="s">
        <v>11</v>
      </c>
      <c r="M107" s="8">
        <v>25.000000000000039</v>
      </c>
      <c r="N107" s="8">
        <v>0.188537997492606</v>
      </c>
      <c r="O107" s="8">
        <v>1.8558494787119499</v>
      </c>
      <c r="P107" s="8">
        <v>2.1550316073570901</v>
      </c>
      <c r="Q107" s="8">
        <v>16.0825675514896</v>
      </c>
      <c r="R107" s="8">
        <v>0.71434694555387301</v>
      </c>
      <c r="S107" s="8">
        <v>1.7222632620134199</v>
      </c>
      <c r="T107" s="8">
        <v>0.46832024178510001</v>
      </c>
      <c r="U107" s="8">
        <v>0</v>
      </c>
      <c r="V107" s="8">
        <v>0.72926429525607706</v>
      </c>
      <c r="W107" s="8">
        <v>0.90834996665234202</v>
      </c>
      <c r="X107" s="8">
        <v>0</v>
      </c>
      <c r="Y107" s="8">
        <v>0</v>
      </c>
      <c r="Z107" s="8">
        <v>0.17546865368797901</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1"/>
    </row>
    <row r="108" spans="1:64" x14ac:dyDescent="0.25">
      <c r="A108" s="1"/>
      <c r="B108" s="40"/>
      <c r="C108" s="80" t="s">
        <v>93</v>
      </c>
      <c r="E108" s="23"/>
      <c r="F108" s="23"/>
      <c r="G108" s="23"/>
      <c r="H108" s="23"/>
      <c r="I108" s="23"/>
      <c r="J108" s="23"/>
      <c r="K108" s="23"/>
      <c r="L108" s="4" t="s">
        <v>11</v>
      </c>
      <c r="M108" s="8">
        <v>6</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6</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1"/>
    </row>
    <row r="109" spans="1:64" x14ac:dyDescent="0.25">
      <c r="A109" s="1"/>
      <c r="B109" s="40"/>
      <c r="C109" s="80" t="s">
        <v>96</v>
      </c>
      <c r="E109" s="1"/>
      <c r="F109" s="1"/>
      <c r="G109" s="1"/>
      <c r="H109" s="1"/>
      <c r="I109" s="1"/>
      <c r="J109" s="1"/>
      <c r="K109" s="1"/>
      <c r="L109" s="4" t="s">
        <v>11</v>
      </c>
      <c r="M109" s="8">
        <v>760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760</v>
      </c>
      <c r="BB109" s="8">
        <v>0</v>
      </c>
      <c r="BC109" s="8">
        <v>0</v>
      </c>
      <c r="BD109" s="8">
        <v>0</v>
      </c>
      <c r="BE109" s="8">
        <v>0</v>
      </c>
      <c r="BF109" s="8">
        <v>0</v>
      </c>
      <c r="BG109" s="8">
        <v>0</v>
      </c>
      <c r="BH109" s="8">
        <v>0</v>
      </c>
      <c r="BI109" s="8">
        <v>0</v>
      </c>
      <c r="BJ109" s="8">
        <v>0</v>
      </c>
      <c r="BK109" s="8">
        <v>0</v>
      </c>
      <c r="BL109" s="1"/>
    </row>
    <row r="110" spans="1:64" x14ac:dyDescent="0.25">
      <c r="A110" s="1"/>
      <c r="B110" s="40"/>
      <c r="C110" s="80" t="s">
        <v>110</v>
      </c>
      <c r="E110" s="23"/>
      <c r="F110" s="23"/>
      <c r="G110" s="23"/>
      <c r="H110" s="23"/>
      <c r="I110" s="23"/>
      <c r="J110" s="23"/>
      <c r="K110" s="23"/>
      <c r="L110" s="4" t="s">
        <v>11</v>
      </c>
      <c r="M110" s="8">
        <v>267.5</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267.5</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1"/>
    </row>
    <row r="111" spans="1:64" x14ac:dyDescent="0.25">
      <c r="A111" s="1"/>
      <c r="B111" s="40"/>
      <c r="C111" s="80" t="s">
        <v>117</v>
      </c>
      <c r="E111" s="1"/>
      <c r="F111" s="1"/>
      <c r="G111" s="1"/>
      <c r="H111" s="1"/>
      <c r="I111" s="1"/>
      <c r="J111" s="1"/>
      <c r="K111" s="1"/>
      <c r="L111" s="4" t="s">
        <v>11</v>
      </c>
      <c r="M111" s="8">
        <v>60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60</v>
      </c>
      <c r="BA111" s="8">
        <v>0</v>
      </c>
      <c r="BB111" s="8">
        <v>0</v>
      </c>
      <c r="BC111" s="8">
        <v>0</v>
      </c>
      <c r="BD111" s="8">
        <v>0</v>
      </c>
      <c r="BE111" s="8">
        <v>0</v>
      </c>
      <c r="BF111" s="8">
        <v>0</v>
      </c>
      <c r="BG111" s="8">
        <v>0</v>
      </c>
      <c r="BH111" s="8">
        <v>0</v>
      </c>
      <c r="BI111" s="8">
        <v>0</v>
      </c>
      <c r="BJ111" s="8">
        <v>0</v>
      </c>
      <c r="BK111" s="8">
        <v>0</v>
      </c>
      <c r="BL111" s="1"/>
    </row>
    <row r="112" spans="1:64" x14ac:dyDescent="0.25">
      <c r="A112" s="1"/>
      <c r="B112" s="40"/>
      <c r="C112" s="80" t="s">
        <v>123</v>
      </c>
      <c r="E112" s="1"/>
      <c r="F112" s="1"/>
      <c r="G112" s="1"/>
      <c r="H112" s="1"/>
      <c r="I112" s="1"/>
      <c r="J112" s="1"/>
      <c r="K112" s="1"/>
      <c r="L112" s="4" t="s">
        <v>11</v>
      </c>
      <c r="M112" s="8">
        <v>325.00000000000063</v>
      </c>
      <c r="N112" s="8">
        <v>0</v>
      </c>
      <c r="O112" s="8">
        <v>0</v>
      </c>
      <c r="P112" s="8">
        <v>32.690018481844099</v>
      </c>
      <c r="Q112" s="8">
        <v>235.98876318508999</v>
      </c>
      <c r="R112" s="8">
        <v>23.166646221941399</v>
      </c>
      <c r="S112" s="8">
        <v>18.885309733368</v>
      </c>
      <c r="T112" s="8">
        <v>0</v>
      </c>
      <c r="U112" s="8">
        <v>0</v>
      </c>
      <c r="V112" s="8">
        <v>10.2528691311564</v>
      </c>
      <c r="W112" s="8">
        <v>0</v>
      </c>
      <c r="X112" s="8">
        <v>0</v>
      </c>
      <c r="Y112" s="8">
        <v>0</v>
      </c>
      <c r="Z112" s="8">
        <v>0</v>
      </c>
      <c r="AA112" s="8">
        <v>4.0163932466008001</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1"/>
    </row>
    <row r="113" spans="1:64" x14ac:dyDescent="0.25">
      <c r="A113" s="1"/>
      <c r="B113" s="40"/>
      <c r="C113" s="80" t="s">
        <v>124</v>
      </c>
      <c r="E113" s="1"/>
      <c r="F113" s="1"/>
      <c r="G113" s="1"/>
      <c r="H113" s="1"/>
      <c r="I113" s="1"/>
      <c r="J113" s="1"/>
      <c r="K113" s="1"/>
      <c r="L113" s="4" t="s">
        <v>11</v>
      </c>
      <c r="M113" s="8">
        <v>486.3</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486.3</v>
      </c>
      <c r="BA113" s="8">
        <v>0</v>
      </c>
      <c r="BB113" s="8">
        <v>0</v>
      </c>
      <c r="BC113" s="8">
        <v>0</v>
      </c>
      <c r="BD113" s="8">
        <v>0</v>
      </c>
      <c r="BE113" s="8">
        <v>0</v>
      </c>
      <c r="BF113" s="8">
        <v>0</v>
      </c>
      <c r="BG113" s="8">
        <v>0</v>
      </c>
      <c r="BH113" s="8">
        <v>0</v>
      </c>
      <c r="BI113" s="8">
        <v>0</v>
      </c>
      <c r="BJ113" s="8">
        <v>0</v>
      </c>
      <c r="BK113" s="8">
        <v>0</v>
      </c>
      <c r="BL113" s="1"/>
    </row>
    <row r="114" spans="1:64" x14ac:dyDescent="0.25">
      <c r="A114" s="1"/>
      <c r="B114" s="40"/>
      <c r="C114" s="80" t="s">
        <v>140</v>
      </c>
      <c r="E114" s="1"/>
      <c r="F114" s="1"/>
      <c r="G114" s="1"/>
      <c r="H114" s="1"/>
      <c r="I114" s="1"/>
      <c r="J114" s="1"/>
      <c r="K114" s="1"/>
      <c r="L114" s="4" t="s">
        <v>11</v>
      </c>
      <c r="M114" s="8">
        <v>274.99999999999983</v>
      </c>
      <c r="N114" s="8">
        <v>2.8209607421205898</v>
      </c>
      <c r="O114" s="8">
        <v>10.8297197177152</v>
      </c>
      <c r="P114" s="8">
        <v>6.4837566035530498</v>
      </c>
      <c r="Q114" s="8">
        <v>187.929978154602</v>
      </c>
      <c r="R114" s="8">
        <v>11.8456364765823</v>
      </c>
      <c r="S114" s="8">
        <v>21.329665260985699</v>
      </c>
      <c r="T114" s="8">
        <v>0.51512815141016299</v>
      </c>
      <c r="U114" s="8">
        <v>3.7244650879166498E-3</v>
      </c>
      <c r="V114" s="8">
        <v>11.321349109320201</v>
      </c>
      <c r="W114" s="8">
        <v>1.3350405179654801</v>
      </c>
      <c r="X114" s="8">
        <v>2.2875282935990202</v>
      </c>
      <c r="Y114" s="8">
        <v>8.1907842560583592</v>
      </c>
      <c r="Z114" s="8">
        <v>10.1067282509999</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1"/>
    </row>
    <row r="115" spans="1:64" x14ac:dyDescent="0.25">
      <c r="A115" s="1"/>
      <c r="B115" s="40"/>
      <c r="C115" s="80" t="s">
        <v>156</v>
      </c>
      <c r="E115" s="1"/>
      <c r="F115" s="1"/>
      <c r="G115" s="1"/>
      <c r="H115" s="1"/>
      <c r="I115" s="1"/>
      <c r="J115" s="1"/>
      <c r="K115" s="1"/>
      <c r="L115" s="4" t="s">
        <v>11</v>
      </c>
      <c r="M115" s="8">
        <v>305</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305</v>
      </c>
      <c r="BB115" s="8">
        <v>0</v>
      </c>
      <c r="BC115" s="8">
        <v>0</v>
      </c>
      <c r="BD115" s="8">
        <v>0</v>
      </c>
      <c r="BE115" s="8">
        <v>0</v>
      </c>
      <c r="BF115" s="8">
        <v>0</v>
      </c>
      <c r="BG115" s="8">
        <v>0</v>
      </c>
      <c r="BH115" s="8">
        <v>0</v>
      </c>
      <c r="BI115" s="8">
        <v>0</v>
      </c>
      <c r="BJ115" s="8">
        <v>0</v>
      </c>
      <c r="BK115" s="8">
        <v>0</v>
      </c>
      <c r="BL115" s="1"/>
    </row>
    <row r="116" spans="1:64" x14ac:dyDescent="0.25">
      <c r="A116" s="1"/>
      <c r="B116" s="40"/>
      <c r="C116" s="80" t="s">
        <v>165</v>
      </c>
      <c r="E116" s="1"/>
      <c r="F116" s="1"/>
      <c r="G116" s="1"/>
      <c r="H116" s="1"/>
      <c r="I116" s="1"/>
      <c r="J116" s="1"/>
      <c r="K116" s="1"/>
      <c r="L116" s="4" t="s">
        <v>11</v>
      </c>
      <c r="M116" s="8">
        <v>510.00000000000045</v>
      </c>
      <c r="N116" s="8">
        <v>5.10401134239689E-2</v>
      </c>
      <c r="O116" s="8">
        <v>0.29191999023958198</v>
      </c>
      <c r="P116" s="8">
        <v>0.69403025503386295</v>
      </c>
      <c r="Q116" s="8">
        <v>0.65137963252881803</v>
      </c>
      <c r="R116" s="8">
        <v>0.77468859581226701</v>
      </c>
      <c r="S116" s="8">
        <v>0.139980572852584</v>
      </c>
      <c r="T116" s="8">
        <v>0.55601722738417503</v>
      </c>
      <c r="U116" s="8">
        <v>0</v>
      </c>
      <c r="V116" s="8">
        <v>0.34229031751616601</v>
      </c>
      <c r="W116" s="8">
        <v>9.69142278085166</v>
      </c>
      <c r="X116" s="8">
        <v>0</v>
      </c>
      <c r="Y116" s="8">
        <v>7.9959216535159694E-2</v>
      </c>
      <c r="Z116" s="8">
        <v>1.6410978012864901</v>
      </c>
      <c r="AA116" s="8">
        <v>0</v>
      </c>
      <c r="AB116" s="8">
        <v>102.6568750373</v>
      </c>
      <c r="AC116" s="8">
        <v>16.219733720397301</v>
      </c>
      <c r="AD116" s="8">
        <v>1.2836412368499801</v>
      </c>
      <c r="AE116" s="8">
        <v>0.50922718022798896</v>
      </c>
      <c r="AF116" s="8">
        <v>1.3107167718730299</v>
      </c>
      <c r="AG116" s="8">
        <v>1.43131131602353</v>
      </c>
      <c r="AH116" s="8">
        <v>5.4531492231076903</v>
      </c>
      <c r="AI116" s="8">
        <v>4.9401223723064103E-2</v>
      </c>
      <c r="AJ116" s="8">
        <v>34.5588770381476</v>
      </c>
      <c r="AK116" s="8">
        <v>4.9462783823793304</v>
      </c>
      <c r="AL116" s="8">
        <v>6.8505007898025401</v>
      </c>
      <c r="AM116" s="8">
        <v>43.4963275323529</v>
      </c>
      <c r="AN116" s="8">
        <v>2.4135148885742499</v>
      </c>
      <c r="AO116" s="8">
        <v>5.3259400137845203</v>
      </c>
      <c r="AP116" s="8">
        <v>8.8645324206762304</v>
      </c>
      <c r="AQ116" s="8">
        <v>32.920761656488502</v>
      </c>
      <c r="AR116" s="8">
        <v>1.0906438856105201</v>
      </c>
      <c r="AS116" s="8">
        <v>0</v>
      </c>
      <c r="AT116" s="8">
        <v>11.364807715861</v>
      </c>
      <c r="AU116" s="8">
        <v>7.05390748673062</v>
      </c>
      <c r="AV116" s="8">
        <v>31.567401661161</v>
      </c>
      <c r="AW116" s="8">
        <v>7.8679931016136999</v>
      </c>
      <c r="AX116" s="8">
        <v>0.34942274415770502</v>
      </c>
      <c r="AY116" s="8">
        <v>3.7163951780092601</v>
      </c>
      <c r="AZ116" s="8">
        <v>29.515897432859902</v>
      </c>
      <c r="BA116" s="8">
        <v>20.099520008753601</v>
      </c>
      <c r="BB116" s="8">
        <v>3.4239380098155698</v>
      </c>
      <c r="BC116" s="8">
        <v>96.087521478215507</v>
      </c>
      <c r="BD116" s="8">
        <v>4.2293516793260304</v>
      </c>
      <c r="BE116" s="8">
        <v>2.31860503001089</v>
      </c>
      <c r="BF116" s="8">
        <v>0.32657748724393998</v>
      </c>
      <c r="BG116" s="8">
        <v>3.4579756212461499</v>
      </c>
      <c r="BH116" s="8">
        <v>3.53268873885736</v>
      </c>
      <c r="BI116" s="8">
        <v>0.79273780535467597</v>
      </c>
      <c r="BJ116" s="8">
        <v>0</v>
      </c>
      <c r="BK116" s="8">
        <v>0</v>
      </c>
      <c r="BL116" s="1"/>
    </row>
    <row r="117" spans="1:64" x14ac:dyDescent="0.25">
      <c r="A117" s="1"/>
      <c r="B117" s="40"/>
      <c r="C117" s="80" t="s">
        <v>176</v>
      </c>
      <c r="E117" s="1"/>
      <c r="F117" s="1"/>
      <c r="G117" s="1"/>
      <c r="H117" s="1"/>
      <c r="I117" s="1"/>
      <c r="J117" s="1"/>
      <c r="K117" s="1"/>
      <c r="L117" s="4" t="s">
        <v>11</v>
      </c>
      <c r="M117" s="8">
        <v>1329.9999999999998</v>
      </c>
      <c r="N117" s="8">
        <v>0</v>
      </c>
      <c r="O117" s="8">
        <v>0</v>
      </c>
      <c r="P117" s="8">
        <v>20.433732005480799</v>
      </c>
      <c r="Q117" s="8">
        <v>125.762510731419</v>
      </c>
      <c r="R117" s="8">
        <v>5.3852059127491199</v>
      </c>
      <c r="S117" s="8">
        <v>0</v>
      </c>
      <c r="T117" s="8">
        <v>0</v>
      </c>
      <c r="U117" s="8">
        <v>0</v>
      </c>
      <c r="V117" s="8">
        <v>0</v>
      </c>
      <c r="W117" s="8">
        <v>0</v>
      </c>
      <c r="X117" s="8">
        <v>0</v>
      </c>
      <c r="Y117" s="8">
        <v>0</v>
      </c>
      <c r="Z117" s="8">
        <v>0</v>
      </c>
      <c r="AA117" s="8">
        <v>0</v>
      </c>
      <c r="AB117" s="8">
        <v>6.5722927575079</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21.951623953494099</v>
      </c>
      <c r="AT117" s="8">
        <v>2.3817253535445202</v>
      </c>
      <c r="AU117" s="8">
        <v>25.552272746852399</v>
      </c>
      <c r="AV117" s="8">
        <v>17.592884842499299</v>
      </c>
      <c r="AW117" s="8">
        <v>42.316794938597901</v>
      </c>
      <c r="AX117" s="8">
        <v>43.010925314387599</v>
      </c>
      <c r="AY117" s="8">
        <v>16.021417758302</v>
      </c>
      <c r="AZ117" s="8">
        <v>5.8753993539652303</v>
      </c>
      <c r="BA117" s="8">
        <v>60.5193439872236</v>
      </c>
      <c r="BB117" s="8">
        <v>143.041222313616</v>
      </c>
      <c r="BC117" s="8">
        <v>69.865877683776105</v>
      </c>
      <c r="BD117" s="8">
        <v>12.634668286256799</v>
      </c>
      <c r="BE117" s="8">
        <v>1.6440156023193799</v>
      </c>
      <c r="BF117" s="8">
        <v>4.6708249234936403</v>
      </c>
      <c r="BG117" s="8">
        <v>42.0778983269932</v>
      </c>
      <c r="BH117" s="8">
        <v>13.0991509202843</v>
      </c>
      <c r="BI117" s="8">
        <v>17.4639680449888</v>
      </c>
      <c r="BJ117" s="8">
        <v>0</v>
      </c>
      <c r="BK117" s="8">
        <v>632.12624424224805</v>
      </c>
      <c r="BL117" s="1"/>
    </row>
    <row r="118" spans="1:64" x14ac:dyDescent="0.25">
      <c r="A118" s="1"/>
      <c r="B118" s="40"/>
      <c r="C118" s="80" t="s">
        <v>177</v>
      </c>
      <c r="E118" s="1"/>
      <c r="F118" s="1"/>
      <c r="G118" s="1"/>
      <c r="H118" s="1"/>
      <c r="I118" s="1"/>
      <c r="J118" s="1"/>
      <c r="K118" s="1"/>
      <c r="L118" s="4" t="s">
        <v>11</v>
      </c>
      <c r="M118" s="8">
        <v>1299.9999999999995</v>
      </c>
      <c r="N118" s="8">
        <v>5.45969090889704E-2</v>
      </c>
      <c r="O118" s="8">
        <v>0.56979914475808902</v>
      </c>
      <c r="P118" s="8">
        <v>12.854284906916099</v>
      </c>
      <c r="Q118" s="8">
        <v>78.905786329119707</v>
      </c>
      <c r="R118" s="8">
        <v>9.5270104165542904</v>
      </c>
      <c r="S118" s="8">
        <v>8.8860453934936494</v>
      </c>
      <c r="T118" s="8">
        <v>0.64482971700800595</v>
      </c>
      <c r="U118" s="8">
        <v>0</v>
      </c>
      <c r="V118" s="8">
        <v>3.3434037695680798</v>
      </c>
      <c r="W118" s="8">
        <v>0</v>
      </c>
      <c r="X118" s="8">
        <v>11.837373482288999</v>
      </c>
      <c r="Y118" s="8">
        <v>3.3114380199023401</v>
      </c>
      <c r="Z118" s="8">
        <v>6.3086025997445496</v>
      </c>
      <c r="AA118" s="8">
        <v>0</v>
      </c>
      <c r="AB118" s="8">
        <v>2.85499647880824</v>
      </c>
      <c r="AC118" s="8">
        <v>5.3721416810873501</v>
      </c>
      <c r="AD118" s="8">
        <v>0</v>
      </c>
      <c r="AE118" s="8">
        <v>0.65086556350050395</v>
      </c>
      <c r="AF118" s="8">
        <v>2.1792883433844601</v>
      </c>
      <c r="AG118" s="8">
        <v>0</v>
      </c>
      <c r="AH118" s="8">
        <v>3.88579567167073</v>
      </c>
      <c r="AI118" s="8">
        <v>0</v>
      </c>
      <c r="AJ118" s="8">
        <v>1.14189470498546</v>
      </c>
      <c r="AK118" s="8">
        <v>0</v>
      </c>
      <c r="AL118" s="8">
        <v>0.44507819325499698</v>
      </c>
      <c r="AM118" s="8">
        <v>0</v>
      </c>
      <c r="AN118" s="8">
        <v>1.4457277202888801</v>
      </c>
      <c r="AO118" s="8">
        <v>1.58021135285434</v>
      </c>
      <c r="AP118" s="8">
        <v>0.78973573823069299</v>
      </c>
      <c r="AQ118" s="8">
        <v>1.3505065533610701</v>
      </c>
      <c r="AR118" s="8">
        <v>1.0693812694029301</v>
      </c>
      <c r="AS118" s="8">
        <v>0</v>
      </c>
      <c r="AT118" s="8">
        <v>2.0413875828158301</v>
      </c>
      <c r="AU118" s="8">
        <v>25.746559246153598</v>
      </c>
      <c r="AV118" s="8">
        <v>18.008286198856201</v>
      </c>
      <c r="AW118" s="8">
        <v>44.3347877877248</v>
      </c>
      <c r="AX118" s="8">
        <v>48.5660226710663</v>
      </c>
      <c r="AY118" s="8">
        <v>17.705182534027799</v>
      </c>
      <c r="AZ118" s="8">
        <v>6.8315824132126703</v>
      </c>
      <c r="BA118" s="8">
        <v>50.0411920792518</v>
      </c>
      <c r="BB118" s="8">
        <v>145.024037414806</v>
      </c>
      <c r="BC118" s="8">
        <v>65.946030105587596</v>
      </c>
      <c r="BD118" s="8">
        <v>13.5705977293921</v>
      </c>
      <c r="BE118" s="8">
        <v>1.1219114111402699</v>
      </c>
      <c r="BF118" s="8">
        <v>3.98860764059719</v>
      </c>
      <c r="BG118" s="8">
        <v>39.340257692342</v>
      </c>
      <c r="BH118" s="8">
        <v>14.475542811575</v>
      </c>
      <c r="BI118" s="8">
        <v>20.393238152576</v>
      </c>
      <c r="BJ118" s="8">
        <v>0</v>
      </c>
      <c r="BK118" s="8">
        <v>623.85598256960202</v>
      </c>
      <c r="BL118" s="1"/>
    </row>
    <row r="119" spans="1:64" x14ac:dyDescent="0.25">
      <c r="A119" s="1"/>
      <c r="B119" s="40"/>
      <c r="C119" s="80" t="s">
        <v>178</v>
      </c>
      <c r="E119" s="1"/>
      <c r="F119" s="1"/>
      <c r="G119" s="1"/>
      <c r="H119" s="1"/>
      <c r="I119" s="1"/>
      <c r="J119" s="1"/>
      <c r="K119" s="1"/>
      <c r="L119" s="4" t="s">
        <v>11</v>
      </c>
      <c r="M119" s="8">
        <v>910.00000000000045</v>
      </c>
      <c r="N119" s="8">
        <v>0</v>
      </c>
      <c r="O119" s="8">
        <v>0.49122278024997401</v>
      </c>
      <c r="P119" s="8">
        <v>12.788941869611101</v>
      </c>
      <c r="Q119" s="8">
        <v>74.365416887692106</v>
      </c>
      <c r="R119" s="8">
        <v>4.3143366032085702</v>
      </c>
      <c r="S119" s="8">
        <v>5.7805089781614303</v>
      </c>
      <c r="T119" s="8">
        <v>0</v>
      </c>
      <c r="U119" s="8">
        <v>0</v>
      </c>
      <c r="V119" s="8">
        <v>4.4509934729323799</v>
      </c>
      <c r="W119" s="8">
        <v>0</v>
      </c>
      <c r="X119" s="8">
        <v>10.7729674696605</v>
      </c>
      <c r="Y119" s="8">
        <v>0.88840957178301605</v>
      </c>
      <c r="Z119" s="8">
        <v>2.7200309230673598</v>
      </c>
      <c r="AA119" s="8">
        <v>0</v>
      </c>
      <c r="AB119" s="8">
        <v>0.84609393924786602</v>
      </c>
      <c r="AC119" s="8">
        <v>7.7588081058301199</v>
      </c>
      <c r="AD119" s="8">
        <v>0</v>
      </c>
      <c r="AE119" s="8">
        <v>1.4087333305106999</v>
      </c>
      <c r="AF119" s="8">
        <v>3.7993949515632801</v>
      </c>
      <c r="AG119" s="8">
        <v>0</v>
      </c>
      <c r="AH119" s="8">
        <v>5.2094737162249896</v>
      </c>
      <c r="AI119" s="8">
        <v>0</v>
      </c>
      <c r="AJ119" s="8">
        <v>0</v>
      </c>
      <c r="AK119" s="8">
        <v>0</v>
      </c>
      <c r="AL119" s="8">
        <v>0</v>
      </c>
      <c r="AM119" s="8">
        <v>0</v>
      </c>
      <c r="AN119" s="8">
        <v>2.2685377563637501</v>
      </c>
      <c r="AO119" s="8">
        <v>0</v>
      </c>
      <c r="AP119" s="8">
        <v>0</v>
      </c>
      <c r="AQ119" s="8">
        <v>0</v>
      </c>
      <c r="AR119" s="8">
        <v>0</v>
      </c>
      <c r="AS119" s="8">
        <v>0</v>
      </c>
      <c r="AT119" s="8">
        <v>2.4008688254006998</v>
      </c>
      <c r="AU119" s="8">
        <v>18.318275053965699</v>
      </c>
      <c r="AV119" s="8">
        <v>13.833183600313699</v>
      </c>
      <c r="AW119" s="8">
        <v>26.892788822418701</v>
      </c>
      <c r="AX119" s="8">
        <v>25.0706501005718</v>
      </c>
      <c r="AY119" s="8">
        <v>13.836173671857701</v>
      </c>
      <c r="AZ119" s="8">
        <v>1.4242514839459599</v>
      </c>
      <c r="BA119" s="8">
        <v>35.551185862331998</v>
      </c>
      <c r="BB119" s="8">
        <v>78.682396081997396</v>
      </c>
      <c r="BC119" s="8">
        <v>43.940116914446499</v>
      </c>
      <c r="BD119" s="8">
        <v>7.6333912992799799</v>
      </c>
      <c r="BE119" s="8">
        <v>1.7493531215057101</v>
      </c>
      <c r="BF119" s="8">
        <v>2.9061739208674799</v>
      </c>
      <c r="BG119" s="8">
        <v>35.257141010567501</v>
      </c>
      <c r="BH119" s="8">
        <v>7.8965217496086799</v>
      </c>
      <c r="BI119" s="8">
        <v>10.3396217004248</v>
      </c>
      <c r="BJ119" s="8">
        <v>0</v>
      </c>
      <c r="BK119" s="8">
        <v>446.40403642438901</v>
      </c>
      <c r="BL119" s="1"/>
    </row>
    <row r="120" spans="1:64" x14ac:dyDescent="0.25">
      <c r="A120" s="1"/>
      <c r="B120" s="40"/>
      <c r="C120" s="80" t="s">
        <v>179</v>
      </c>
      <c r="E120" s="23"/>
      <c r="F120" s="23"/>
      <c r="G120" s="23"/>
      <c r="H120" s="23"/>
      <c r="I120" s="23"/>
      <c r="J120" s="23"/>
      <c r="K120" s="23"/>
      <c r="L120" s="4" t="s">
        <v>11</v>
      </c>
      <c r="M120" s="8">
        <v>500.00000000000011</v>
      </c>
      <c r="N120" s="8">
        <v>0</v>
      </c>
      <c r="O120" s="8">
        <v>0</v>
      </c>
      <c r="P120" s="8">
        <v>2.6588512022091702</v>
      </c>
      <c r="Q120" s="8">
        <v>38.217703833867098</v>
      </c>
      <c r="R120" s="8">
        <v>2.2399397455482402</v>
      </c>
      <c r="S120" s="8">
        <v>1.94421267372087</v>
      </c>
      <c r="T120" s="8">
        <v>0</v>
      </c>
      <c r="U120" s="8">
        <v>0</v>
      </c>
      <c r="V120" s="8">
        <v>0.89503110155511001</v>
      </c>
      <c r="W120" s="8">
        <v>0</v>
      </c>
      <c r="X120" s="8">
        <v>4.5288900737886797</v>
      </c>
      <c r="Y120" s="8">
        <v>0.78464088783326502</v>
      </c>
      <c r="Z120" s="8">
        <v>3.99774977717765</v>
      </c>
      <c r="AA120" s="8">
        <v>0</v>
      </c>
      <c r="AB120" s="8">
        <v>9.1632186057203509</v>
      </c>
      <c r="AC120" s="8">
        <v>3.4679365806409899</v>
      </c>
      <c r="AD120" s="8">
        <v>0</v>
      </c>
      <c r="AE120" s="8">
        <v>0.34186079818104398</v>
      </c>
      <c r="AF120" s="8">
        <v>0</v>
      </c>
      <c r="AG120" s="8">
        <v>0</v>
      </c>
      <c r="AH120" s="8">
        <v>0</v>
      </c>
      <c r="AI120" s="8">
        <v>0</v>
      </c>
      <c r="AJ120" s="8">
        <v>0</v>
      </c>
      <c r="AK120" s="8">
        <v>0</v>
      </c>
      <c r="AL120" s="8">
        <v>0</v>
      </c>
      <c r="AM120" s="8">
        <v>0</v>
      </c>
      <c r="AN120" s="8">
        <v>0.60994593305077505</v>
      </c>
      <c r="AO120" s="8">
        <v>0</v>
      </c>
      <c r="AP120" s="8">
        <v>0</v>
      </c>
      <c r="AQ120" s="8">
        <v>0</v>
      </c>
      <c r="AR120" s="8">
        <v>0</v>
      </c>
      <c r="AS120" s="8">
        <v>0</v>
      </c>
      <c r="AT120" s="8">
        <v>0.41021901412563599</v>
      </c>
      <c r="AU120" s="8">
        <v>8.1154507513563008</v>
      </c>
      <c r="AV120" s="8">
        <v>4.1632547933096102</v>
      </c>
      <c r="AW120" s="8">
        <v>15.234353200800699</v>
      </c>
      <c r="AX120" s="8">
        <v>14.53106841102</v>
      </c>
      <c r="AY120" s="8">
        <v>1.4363178532482399</v>
      </c>
      <c r="AZ120" s="8">
        <v>3.7306088345868198</v>
      </c>
      <c r="BA120" s="8">
        <v>36.510308237612897</v>
      </c>
      <c r="BB120" s="8">
        <v>67.591688956381006</v>
      </c>
      <c r="BC120" s="8">
        <v>32.066743666871098</v>
      </c>
      <c r="BD120" s="8">
        <v>4.6314929549352604</v>
      </c>
      <c r="BE120" s="8">
        <v>0.45097594866004698</v>
      </c>
      <c r="BF120" s="8">
        <v>2.5489675807048999</v>
      </c>
      <c r="BG120" s="8">
        <v>11.2015536871143</v>
      </c>
      <c r="BH120" s="8">
        <v>4.4561489554724103</v>
      </c>
      <c r="BI120" s="8">
        <v>5.1450878731975003</v>
      </c>
      <c r="BJ120" s="8">
        <v>0</v>
      </c>
      <c r="BK120" s="8">
        <v>218.92577806731001</v>
      </c>
      <c r="BL120" s="1"/>
    </row>
    <row r="121" spans="1:64" x14ac:dyDescent="0.25">
      <c r="A121" s="1"/>
      <c r="B121" s="40"/>
      <c r="C121" s="80" t="s">
        <v>190</v>
      </c>
      <c r="E121" s="1"/>
      <c r="F121" s="1"/>
      <c r="G121" s="1"/>
      <c r="H121" s="1"/>
      <c r="I121" s="1"/>
      <c r="J121" s="1"/>
      <c r="K121" s="1"/>
      <c r="L121" s="4" t="s">
        <v>11</v>
      </c>
      <c r="M121" s="8">
        <v>33</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33</v>
      </c>
      <c r="BL121" s="1"/>
    </row>
    <row r="122" spans="1:64" x14ac:dyDescent="0.25">
      <c r="A122" s="1"/>
      <c r="B122" s="40"/>
      <c r="C122" s="80" t="s">
        <v>194</v>
      </c>
      <c r="E122" s="1"/>
      <c r="F122" s="1"/>
      <c r="G122" s="1"/>
      <c r="H122" s="1"/>
      <c r="I122" s="1"/>
      <c r="J122" s="1"/>
      <c r="K122" s="1"/>
      <c r="L122" s="4" t="s">
        <v>11</v>
      </c>
      <c r="M122" s="8">
        <v>28.073809000000065</v>
      </c>
      <c r="N122" s="8">
        <v>0</v>
      </c>
      <c r="O122" s="8">
        <v>0</v>
      </c>
      <c r="P122" s="8">
        <v>0</v>
      </c>
      <c r="Q122" s="8">
        <v>0</v>
      </c>
      <c r="R122" s="8">
        <v>0</v>
      </c>
      <c r="S122" s="8">
        <v>0.227069914407631</v>
      </c>
      <c r="T122" s="8">
        <v>0</v>
      </c>
      <c r="U122" s="8">
        <v>0</v>
      </c>
      <c r="V122" s="8">
        <v>0</v>
      </c>
      <c r="W122" s="8">
        <v>2.7146256970759E-5</v>
      </c>
      <c r="X122" s="8">
        <v>0</v>
      </c>
      <c r="Y122" s="8">
        <v>2.7146256970759E-5</v>
      </c>
      <c r="Z122" s="8">
        <v>3.53429700171638E-4</v>
      </c>
      <c r="AA122" s="8">
        <v>0</v>
      </c>
      <c r="AB122" s="8">
        <v>0.20824797645502299</v>
      </c>
      <c r="AC122" s="8">
        <v>0.16498560361620199</v>
      </c>
      <c r="AD122" s="8">
        <v>0.16498560361620199</v>
      </c>
      <c r="AE122" s="8">
        <v>2.5198317111673401</v>
      </c>
      <c r="AF122" s="8">
        <v>0.11879219900389</v>
      </c>
      <c r="AG122" s="8">
        <v>0.11879219900389</v>
      </c>
      <c r="AH122" s="8">
        <v>9.2524668227673301E-2</v>
      </c>
      <c r="AI122" s="8">
        <v>0.30685710952100198</v>
      </c>
      <c r="AJ122" s="8">
        <v>0.30685710952100198</v>
      </c>
      <c r="AK122" s="8">
        <v>0.30685710952100198</v>
      </c>
      <c r="AL122" s="8">
        <v>9.7867382895236998E-2</v>
      </c>
      <c r="AM122" s="8">
        <v>0.38517496290087999</v>
      </c>
      <c r="AN122" s="8">
        <v>0.38517496290087999</v>
      </c>
      <c r="AO122" s="8">
        <v>16.421253133922999</v>
      </c>
      <c r="AP122" s="8">
        <v>7.7080532889543404E-2</v>
      </c>
      <c r="AQ122" s="8">
        <v>2.0163085712058799</v>
      </c>
      <c r="AR122" s="8">
        <v>0.79716694337182503</v>
      </c>
      <c r="AS122" s="8">
        <v>0</v>
      </c>
      <c r="AT122" s="8">
        <v>5.2496505585142697E-2</v>
      </c>
      <c r="AU122" s="8">
        <v>1.5333808151725499E-2</v>
      </c>
      <c r="AV122" s="8">
        <v>1.2132266283719799</v>
      </c>
      <c r="AW122" s="8">
        <v>1.5451592633404301</v>
      </c>
      <c r="AX122" s="8">
        <v>0</v>
      </c>
      <c r="AY122" s="8">
        <v>0.19053639324045901</v>
      </c>
      <c r="AZ122" s="8">
        <v>0</v>
      </c>
      <c r="BA122" s="8">
        <v>1.5506567445166999E-2</v>
      </c>
      <c r="BB122" s="8">
        <v>5.0251820009398103E-2</v>
      </c>
      <c r="BC122" s="8">
        <v>5.0251820009398103E-2</v>
      </c>
      <c r="BD122" s="8">
        <v>5.0251820009398103E-2</v>
      </c>
      <c r="BE122" s="8">
        <v>6.7092595282704295E-2</v>
      </c>
      <c r="BF122" s="8">
        <v>0</v>
      </c>
      <c r="BG122" s="8">
        <v>0.107466362192045</v>
      </c>
      <c r="BH122" s="8">
        <v>0</v>
      </c>
      <c r="BI122" s="8">
        <v>0</v>
      </c>
      <c r="BJ122" s="8">
        <v>0</v>
      </c>
      <c r="BK122" s="8">
        <v>0</v>
      </c>
      <c r="BL122" s="1"/>
    </row>
    <row r="123" spans="1:64" x14ac:dyDescent="0.25">
      <c r="A123" s="1"/>
      <c r="B123" s="81"/>
      <c r="C123" s="82" t="s">
        <v>195</v>
      </c>
      <c r="D123" s="79"/>
      <c r="E123" s="79"/>
      <c r="F123" s="79"/>
      <c r="G123" s="79"/>
      <c r="H123" s="79"/>
      <c r="I123" s="79"/>
      <c r="J123" s="79"/>
      <c r="K123" s="79"/>
      <c r="L123" s="83" t="s">
        <v>11</v>
      </c>
      <c r="M123" s="8">
        <v>770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770</v>
      </c>
      <c r="BL123" s="1"/>
    </row>
    <row r="124" spans="1:64" ht="4.5" customHeight="1" x14ac:dyDescent="0.25">
      <c r="A124" s="15"/>
      <c r="B124" s="15"/>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5"/>
    </row>
    <row r="125" spans="1:64" ht="16.5" customHeight="1" x14ac:dyDescent="0.25">
      <c r="A125" s="15"/>
      <c r="B125" s="15"/>
      <c r="C125" s="105" t="s">
        <v>52</v>
      </c>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5"/>
    </row>
    <row r="126" spans="1:64" ht="4.5" customHeight="1" x14ac:dyDescent="0.25">
      <c r="A126" s="15"/>
      <c r="B126" s="15"/>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5"/>
    </row>
    <row r="127" spans="1:64" ht="55.4" customHeight="1" x14ac:dyDescent="0.25">
      <c r="A127" s="15" t="s">
        <v>53</v>
      </c>
      <c r="B127" s="15"/>
      <c r="C127" s="105" t="s">
        <v>201</v>
      </c>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5"/>
    </row>
    <row r="128" spans="1:64" ht="4.5" customHeight="1" x14ac:dyDescent="0.25"/>
    <row r="129" spans="1:64" ht="16.5" customHeight="1" x14ac:dyDescent="0.25">
      <c r="A129" s="15" t="s">
        <v>55</v>
      </c>
      <c r="B129" s="15"/>
      <c r="C129" s="15"/>
      <c r="D129" s="15"/>
      <c r="E129" s="105" t="s">
        <v>56</v>
      </c>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5"/>
    </row>
  </sheetData>
  <mergeCells count="4">
    <mergeCell ref="C127:BK127"/>
    <mergeCell ref="E129:BK129"/>
    <mergeCell ref="K1:BK1"/>
    <mergeCell ref="C125:BK125"/>
  </mergeCells>
  <pageMargins left="0.7" right="0.7" top="0.75" bottom="0.75" header="0.3" footer="0.3"/>
  <pageSetup paperSize="9" fitToHeight="0" orientation="landscape" horizontalDpi="300" verticalDpi="300"/>
  <headerFooter scaleWithDoc="0" alignWithMargins="0">
    <oddHeader>&amp;C&amp;"Arialri"&amp;10&amp;K000000&amp;"Arial"&amp;8TABLE TARA.12</oddHeader>
    <oddFooter>&amp;L&amp;"Arial"&amp;8TRADE and ASSISTANCE REVIEW&amp;C&amp;R&amp;"Arial"&amp;8TRADE AND
ASSISTANCE REVIEW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pageSetUpPr fitToPage="1"/>
  </sheetPr>
  <dimension ref="A1:BL136"/>
  <sheetViews>
    <sheetView showGridLines="0" topLeftCell="A4" zoomScaleNormal="100" workbookViewId="0">
      <selection activeCell="A4" sqref="A4"/>
    </sheetView>
  </sheetViews>
  <sheetFormatPr defaultColWidth="10.81640625" defaultRowHeight="12.5" x14ac:dyDescent="0.25"/>
  <cols>
    <col min="1" max="1" width="7.54296875" bestFit="1" customWidth="1"/>
    <col min="2" max="10" width="1.81640625" customWidth="1"/>
    <col min="11" max="11" width="28.453125" customWidth="1"/>
    <col min="12" max="12" width="5.453125" customWidth="1"/>
    <col min="13" max="13" width="8.81640625" customWidth="1"/>
    <col min="14" max="14" width="10.1796875" bestFit="1" customWidth="1"/>
    <col min="15" max="15" width="8.1796875" customWidth="1"/>
    <col min="16" max="16" width="8.1796875" bestFit="1" customWidth="1"/>
    <col min="17" max="17" width="9.1796875" bestFit="1" customWidth="1"/>
    <col min="18" max="22" width="7.81640625" bestFit="1" customWidth="1"/>
    <col min="23" max="23" width="10.81640625" customWidth="1"/>
    <col min="24" max="24" width="8.1796875" bestFit="1" customWidth="1"/>
    <col min="25" max="25" width="8.1796875" customWidth="1"/>
    <col min="26" max="26" width="8.453125" bestFit="1" customWidth="1"/>
    <col min="27" max="27" width="8.1796875" customWidth="1"/>
    <col min="28" max="28" width="6.81640625" bestFit="1" customWidth="1"/>
    <col min="29" max="29" width="7.81640625" bestFit="1" customWidth="1"/>
    <col min="30" max="30" width="8.1796875" bestFit="1" customWidth="1"/>
    <col min="31" max="31" width="8.453125" bestFit="1" customWidth="1"/>
    <col min="32" max="33" width="7.81640625" bestFit="1" customWidth="1"/>
    <col min="34" max="34" width="8.1796875" customWidth="1"/>
    <col min="35" max="35" width="8.453125" bestFit="1" customWidth="1"/>
    <col min="36" max="36" width="9" bestFit="1" customWidth="1"/>
    <col min="37" max="37" width="8.1796875" bestFit="1" customWidth="1"/>
    <col min="38" max="38" width="8" bestFit="1" customWidth="1"/>
    <col min="39" max="39" width="8.81640625" bestFit="1" customWidth="1"/>
    <col min="40" max="40" width="8.453125" bestFit="1" customWidth="1"/>
    <col min="41" max="41" width="7.1796875" bestFit="1" customWidth="1"/>
    <col min="42" max="42" width="8.1796875" bestFit="1" customWidth="1"/>
    <col min="43" max="43" width="10.1796875" bestFit="1" customWidth="1"/>
    <col min="44" max="45" width="7.81640625" bestFit="1" customWidth="1"/>
    <col min="46" max="46" width="9.453125" bestFit="1" customWidth="1"/>
    <col min="47" max="47" width="8" bestFit="1" customWidth="1"/>
    <col min="48" max="48" width="7.81640625" bestFit="1" customWidth="1"/>
    <col min="49" max="49" width="6.1796875" bestFit="1" customWidth="1"/>
    <col min="50" max="50" width="8.453125" bestFit="1" customWidth="1"/>
    <col min="51" max="51" width="8.81640625" bestFit="1" customWidth="1"/>
    <col min="52" max="52" width="10" bestFit="1" customWidth="1"/>
    <col min="53" max="54" width="8.453125" bestFit="1" customWidth="1"/>
    <col min="55" max="55" width="11.453125" bestFit="1" customWidth="1"/>
    <col min="56" max="56" width="8.453125" bestFit="1" customWidth="1"/>
    <col min="57" max="57" width="8" bestFit="1" customWidth="1"/>
    <col min="58" max="58" width="7.81640625" bestFit="1" customWidth="1"/>
    <col min="59" max="59" width="8.81640625" bestFit="1" customWidth="1"/>
    <col min="60" max="62" width="8.453125" bestFit="1" customWidth="1"/>
    <col min="63" max="63" width="7.81640625" bestFit="1" customWidth="1"/>
    <col min="64" max="64" width="1.81640625" customWidth="1"/>
    <col min="65" max="65" width="14.453125" customWidth="1"/>
    <col min="66" max="74" width="19.81640625" customWidth="1"/>
    <col min="75" max="78" width="18.81640625" customWidth="1"/>
    <col min="79" max="79" width="19.1796875" customWidth="1"/>
    <col min="80" max="80" width="16" customWidth="1"/>
    <col min="81" max="92" width="18.81640625" customWidth="1"/>
    <col min="93" max="94" width="19.81640625" customWidth="1"/>
    <col min="95" max="96" width="18.81640625" customWidth="1"/>
    <col min="97" max="97" width="19.453125" customWidth="1"/>
    <col min="98" max="98" width="16.1796875" customWidth="1"/>
    <col min="99" max="99" width="16" customWidth="1"/>
    <col min="100" max="100" width="15.81640625" customWidth="1"/>
    <col min="101" max="101" width="16.1796875" customWidth="1"/>
    <col min="102" max="102" width="16" customWidth="1"/>
    <col min="103" max="103" width="15.1796875" customWidth="1"/>
    <col min="104" max="104" width="15.81640625" customWidth="1"/>
    <col min="105" max="105" width="16" customWidth="1"/>
    <col min="106" max="106" width="15.81640625" customWidth="1"/>
    <col min="107" max="107" width="16.1796875" customWidth="1"/>
    <col min="108" max="108" width="16" customWidth="1"/>
    <col min="109" max="109" width="16.1796875" customWidth="1"/>
    <col min="110" max="110" width="16" customWidth="1"/>
    <col min="111" max="111" width="16.1796875" customWidth="1"/>
    <col min="112" max="113" width="16" customWidth="1"/>
    <col min="114" max="114" width="18.81640625" customWidth="1"/>
    <col min="115" max="115" width="17.453125" customWidth="1"/>
  </cols>
  <sheetData>
    <row r="1" spans="1:64" ht="17.5" customHeight="1" x14ac:dyDescent="0.25">
      <c r="A1" s="46">
        <v>1.1100000000000001</v>
      </c>
      <c r="B1" s="3"/>
      <c r="C1" s="3"/>
      <c r="D1" s="3"/>
      <c r="E1" s="3"/>
      <c r="F1" s="3"/>
      <c r="G1" s="3"/>
      <c r="H1" s="3"/>
      <c r="I1" s="3"/>
      <c r="J1" s="3"/>
      <c r="K1" s="103" t="s">
        <v>5</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
    </row>
    <row r="2" spans="1:64" ht="75" customHeight="1" x14ac:dyDescent="0.3">
      <c r="A2" s="66"/>
      <c r="B2" s="66"/>
      <c r="C2" s="66"/>
      <c r="D2" s="66"/>
      <c r="E2" s="66"/>
      <c r="F2" s="66"/>
      <c r="G2" s="66"/>
      <c r="H2" s="66"/>
      <c r="I2" s="66"/>
      <c r="J2" s="66"/>
      <c r="K2" s="67"/>
      <c r="L2" s="68"/>
      <c r="M2" s="69"/>
      <c r="N2" s="70" t="s">
        <v>690</v>
      </c>
      <c r="O2" s="70" t="s">
        <v>691</v>
      </c>
      <c r="P2" s="70" t="s">
        <v>692</v>
      </c>
      <c r="Q2" s="70" t="s">
        <v>13</v>
      </c>
      <c r="R2" s="70" t="s">
        <v>14</v>
      </c>
      <c r="S2" s="70" t="s">
        <v>15</v>
      </c>
      <c r="T2" s="70" t="s">
        <v>693</v>
      </c>
      <c r="U2" s="70" t="s">
        <v>694</v>
      </c>
      <c r="V2" s="70" t="s">
        <v>16</v>
      </c>
      <c r="W2" s="70" t="s">
        <v>695</v>
      </c>
      <c r="X2" s="70" t="s">
        <v>18</v>
      </c>
      <c r="Y2" s="70" t="s">
        <v>696</v>
      </c>
      <c r="Z2" s="70" t="s">
        <v>830</v>
      </c>
      <c r="AA2" s="70" t="s">
        <v>19</v>
      </c>
      <c r="AB2" s="70" t="s">
        <v>20</v>
      </c>
      <c r="AC2" s="70" t="s">
        <v>697</v>
      </c>
      <c r="AD2" s="70" t="s">
        <v>698</v>
      </c>
      <c r="AE2" s="70" t="s">
        <v>23</v>
      </c>
      <c r="AF2" s="70" t="s">
        <v>699</v>
      </c>
      <c r="AG2" s="70" t="s">
        <v>700</v>
      </c>
      <c r="AH2" s="70" t="s">
        <v>25</v>
      </c>
      <c r="AI2" s="70" t="s">
        <v>701</v>
      </c>
      <c r="AJ2" s="70" t="s">
        <v>702</v>
      </c>
      <c r="AK2" s="70" t="s">
        <v>703</v>
      </c>
      <c r="AL2" s="70" t="s">
        <v>27</v>
      </c>
      <c r="AM2" s="70" t="s">
        <v>704</v>
      </c>
      <c r="AN2" s="70" t="s">
        <v>705</v>
      </c>
      <c r="AO2" s="70" t="s">
        <v>29</v>
      </c>
      <c r="AP2" s="70" t="s">
        <v>30</v>
      </c>
      <c r="AQ2" s="70" t="s">
        <v>31</v>
      </c>
      <c r="AR2" s="70" t="s">
        <v>32</v>
      </c>
      <c r="AS2" s="70" t="s">
        <v>33</v>
      </c>
      <c r="AT2" s="70" t="s">
        <v>35</v>
      </c>
      <c r="AU2" s="70" t="s">
        <v>36</v>
      </c>
      <c r="AV2" s="70" t="s">
        <v>37</v>
      </c>
      <c r="AW2" s="70" t="s">
        <v>38</v>
      </c>
      <c r="AX2" s="70" t="s">
        <v>39</v>
      </c>
      <c r="AY2" s="70" t="s">
        <v>40</v>
      </c>
      <c r="AZ2" s="70" t="s">
        <v>706</v>
      </c>
      <c r="BA2" s="70" t="s">
        <v>42</v>
      </c>
      <c r="BB2" s="70" t="s">
        <v>707</v>
      </c>
      <c r="BC2" s="70" t="s">
        <v>708</v>
      </c>
      <c r="BD2" s="70" t="s">
        <v>709</v>
      </c>
      <c r="BE2" s="70" t="s">
        <v>44</v>
      </c>
      <c r="BF2" s="70" t="s">
        <v>45</v>
      </c>
      <c r="BG2" s="70" t="s">
        <v>46</v>
      </c>
      <c r="BH2" s="70" t="s">
        <v>47</v>
      </c>
      <c r="BI2" s="70" t="s">
        <v>48</v>
      </c>
      <c r="BJ2" s="70" t="s">
        <v>49</v>
      </c>
      <c r="BK2" s="70" t="s">
        <v>710</v>
      </c>
    </row>
    <row r="3" spans="1:64" ht="16.5" customHeight="1" x14ac:dyDescent="0.25">
      <c r="A3" s="18"/>
      <c r="B3" s="18"/>
      <c r="C3" s="18"/>
      <c r="D3" s="18"/>
      <c r="E3" s="18"/>
      <c r="F3" s="18"/>
      <c r="G3" s="18"/>
      <c r="H3" s="18"/>
      <c r="I3" s="18"/>
      <c r="J3" s="18"/>
      <c r="K3" s="18"/>
      <c r="L3" s="19" t="s">
        <v>6</v>
      </c>
      <c r="M3" s="20" t="s">
        <v>711</v>
      </c>
      <c r="N3" s="20" t="s">
        <v>712</v>
      </c>
      <c r="O3" s="20" t="s">
        <v>713</v>
      </c>
      <c r="P3" s="20" t="s">
        <v>714</v>
      </c>
      <c r="Q3" s="20" t="s">
        <v>715</v>
      </c>
      <c r="R3" s="20" t="s">
        <v>716</v>
      </c>
      <c r="S3" s="20" t="s">
        <v>717</v>
      </c>
      <c r="T3" s="20" t="s">
        <v>718</v>
      </c>
      <c r="U3" s="20" t="s">
        <v>719</v>
      </c>
      <c r="V3" s="20" t="s">
        <v>720</v>
      </c>
      <c r="W3" s="20" t="s">
        <v>721</v>
      </c>
      <c r="X3" s="20" t="s">
        <v>722</v>
      </c>
      <c r="Y3" s="20" t="s">
        <v>723</v>
      </c>
      <c r="Z3" s="20" t="s">
        <v>724</v>
      </c>
      <c r="AA3" s="20" t="s">
        <v>725</v>
      </c>
      <c r="AB3" s="20" t="s">
        <v>726</v>
      </c>
      <c r="AC3" s="20" t="s">
        <v>727</v>
      </c>
      <c r="AD3" s="20" t="s">
        <v>728</v>
      </c>
      <c r="AE3" s="20" t="s">
        <v>729</v>
      </c>
      <c r="AF3" s="20" t="s">
        <v>730</v>
      </c>
      <c r="AG3" s="20" t="s">
        <v>731</v>
      </c>
      <c r="AH3" s="20" t="s">
        <v>732</v>
      </c>
      <c r="AI3" s="20" t="s">
        <v>733</v>
      </c>
      <c r="AJ3" s="20" t="s">
        <v>734</v>
      </c>
      <c r="AK3" s="20" t="s">
        <v>735</v>
      </c>
      <c r="AL3" s="20" t="s">
        <v>736</v>
      </c>
      <c r="AM3" s="20" t="s">
        <v>737</v>
      </c>
      <c r="AN3" s="20" t="s">
        <v>738</v>
      </c>
      <c r="AO3" s="20" t="s">
        <v>739</v>
      </c>
      <c r="AP3" s="20" t="s">
        <v>740</v>
      </c>
      <c r="AQ3" s="20" t="s">
        <v>741</v>
      </c>
      <c r="AR3" s="20" t="s">
        <v>742</v>
      </c>
      <c r="AS3" s="20" t="s">
        <v>743</v>
      </c>
      <c r="AT3" s="20" t="s">
        <v>744</v>
      </c>
      <c r="AU3" s="20" t="s">
        <v>745</v>
      </c>
      <c r="AV3" s="20" t="s">
        <v>746</v>
      </c>
      <c r="AW3" s="20" t="s">
        <v>747</v>
      </c>
      <c r="AX3" s="20" t="s">
        <v>748</v>
      </c>
      <c r="AY3" s="20" t="s">
        <v>749</v>
      </c>
      <c r="AZ3" s="20" t="s">
        <v>750</v>
      </c>
      <c r="BA3" s="20" t="s">
        <v>751</v>
      </c>
      <c r="BB3" s="20" t="s">
        <v>752</v>
      </c>
      <c r="BC3" s="20" t="s">
        <v>753</v>
      </c>
      <c r="BD3" s="20" t="s">
        <v>754</v>
      </c>
      <c r="BE3" s="20" t="s">
        <v>755</v>
      </c>
      <c r="BF3" s="20" t="s">
        <v>756</v>
      </c>
      <c r="BG3" s="20" t="s">
        <v>757</v>
      </c>
      <c r="BH3" s="20" t="s">
        <v>758</v>
      </c>
      <c r="BI3" s="20" t="s">
        <v>759</v>
      </c>
      <c r="BJ3" s="20" t="s">
        <v>760</v>
      </c>
      <c r="BK3" s="20" t="s">
        <v>761</v>
      </c>
      <c r="BL3" s="17"/>
    </row>
    <row r="4" spans="1:64" x14ac:dyDescent="0.25">
      <c r="A4" s="1" t="str">
        <f>RIGHT(K1,7)</f>
        <v>2023-24</v>
      </c>
      <c r="B4" s="1"/>
      <c r="C4" s="1"/>
      <c r="D4" s="1"/>
      <c r="E4" s="1"/>
      <c r="F4" s="1"/>
      <c r="G4" s="1"/>
      <c r="H4" s="1"/>
      <c r="I4" s="1"/>
      <c r="J4" s="1"/>
      <c r="K4" s="1"/>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1"/>
    </row>
    <row r="5" spans="1:64" ht="13" x14ac:dyDescent="0.25">
      <c r="A5" s="40"/>
      <c r="B5" s="55" t="s">
        <v>58</v>
      </c>
      <c r="C5" s="40"/>
      <c r="D5" s="1"/>
      <c r="E5" s="1"/>
      <c r="F5" s="1"/>
      <c r="G5" s="1"/>
      <c r="H5" s="1"/>
      <c r="I5" s="1"/>
      <c r="J5" s="1"/>
      <c r="K5" s="1"/>
      <c r="L5" s="4"/>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1"/>
    </row>
    <row r="6" spans="1:64" ht="13" x14ac:dyDescent="0.25">
      <c r="A6" s="40"/>
      <c r="B6" s="55"/>
      <c r="C6" s="80" t="s">
        <v>78</v>
      </c>
      <c r="E6" s="1"/>
      <c r="F6" s="1"/>
      <c r="G6" s="1"/>
      <c r="H6" s="1"/>
      <c r="I6" s="1"/>
      <c r="J6" s="1"/>
      <c r="K6" s="1"/>
      <c r="L6" s="4" t="s">
        <v>11</v>
      </c>
      <c r="M6" s="8">
        <v>0.98329999999999995</v>
      </c>
      <c r="N6" s="8">
        <v>0</v>
      </c>
      <c r="O6" s="8">
        <v>0</v>
      </c>
      <c r="P6" s="8">
        <v>0</v>
      </c>
      <c r="Q6" s="8">
        <v>0</v>
      </c>
      <c r="R6" s="8">
        <v>0</v>
      </c>
      <c r="S6" s="8">
        <v>0</v>
      </c>
      <c r="T6" s="8">
        <v>0</v>
      </c>
      <c r="U6" s="8">
        <v>0</v>
      </c>
      <c r="V6" s="8">
        <v>0</v>
      </c>
      <c r="W6" s="8">
        <v>0</v>
      </c>
      <c r="X6" s="8">
        <v>0.98329999999999995</v>
      </c>
      <c r="Y6" s="8">
        <v>0</v>
      </c>
      <c r="Z6" s="8">
        <v>0</v>
      </c>
      <c r="AA6" s="8">
        <v>0</v>
      </c>
      <c r="AB6" s="8">
        <v>0</v>
      </c>
      <c r="AC6" s="8">
        <v>0</v>
      </c>
      <c r="AD6" s="8">
        <v>0</v>
      </c>
      <c r="AE6" s="8">
        <v>0</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1"/>
    </row>
    <row r="7" spans="1:64" ht="13" x14ac:dyDescent="0.25">
      <c r="A7" s="40"/>
      <c r="B7" s="55"/>
      <c r="C7" s="80" t="s">
        <v>79</v>
      </c>
      <c r="E7" s="1"/>
      <c r="F7" s="1"/>
      <c r="G7" s="1"/>
      <c r="H7" s="1"/>
      <c r="I7" s="1"/>
      <c r="J7" s="1"/>
      <c r="K7" s="1"/>
      <c r="L7" s="4" t="s">
        <v>11</v>
      </c>
      <c r="M7" s="8">
        <v>30.542408000000002</v>
      </c>
      <c r="N7" s="8">
        <v>0</v>
      </c>
      <c r="O7" s="8">
        <v>0</v>
      </c>
      <c r="P7" s="8">
        <v>0</v>
      </c>
      <c r="Q7" s="8">
        <v>0</v>
      </c>
      <c r="R7" s="8">
        <v>0</v>
      </c>
      <c r="S7" s="8">
        <v>0</v>
      </c>
      <c r="T7" s="8">
        <v>0</v>
      </c>
      <c r="U7" s="8">
        <v>0</v>
      </c>
      <c r="V7" s="8">
        <v>0</v>
      </c>
      <c r="W7" s="8">
        <v>0</v>
      </c>
      <c r="X7" s="8">
        <v>30.542408000000002</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1"/>
    </row>
    <row r="8" spans="1:64" ht="13" x14ac:dyDescent="0.25">
      <c r="A8" s="40"/>
      <c r="B8" s="55"/>
      <c r="C8" s="80" t="s">
        <v>80</v>
      </c>
      <c r="E8" s="29"/>
      <c r="F8" s="29"/>
      <c r="G8" s="29"/>
      <c r="H8" s="29"/>
      <c r="I8" s="29"/>
      <c r="J8" s="29"/>
      <c r="K8" s="29"/>
      <c r="L8" s="4" t="s">
        <v>11</v>
      </c>
      <c r="M8" s="8">
        <v>24</v>
      </c>
      <c r="N8" s="8">
        <v>0</v>
      </c>
      <c r="O8" s="8">
        <v>0</v>
      </c>
      <c r="P8" s="8">
        <v>0</v>
      </c>
      <c r="Q8" s="8">
        <v>0</v>
      </c>
      <c r="R8" s="8">
        <v>0</v>
      </c>
      <c r="S8" s="8">
        <v>0</v>
      </c>
      <c r="T8" s="8">
        <v>0</v>
      </c>
      <c r="U8" s="8">
        <v>0</v>
      </c>
      <c r="V8" s="8">
        <v>0</v>
      </c>
      <c r="W8" s="8">
        <v>0</v>
      </c>
      <c r="X8" s="8">
        <v>24</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1"/>
    </row>
    <row r="9" spans="1:64" ht="13" x14ac:dyDescent="0.25">
      <c r="A9" s="40"/>
      <c r="B9" s="55"/>
      <c r="C9" s="80" t="s">
        <v>84</v>
      </c>
      <c r="E9" s="1"/>
      <c r="F9" s="1"/>
      <c r="G9" s="1"/>
      <c r="H9" s="1"/>
      <c r="I9" s="1"/>
      <c r="J9" s="1"/>
      <c r="K9" s="1"/>
      <c r="L9" s="4" t="s">
        <v>11</v>
      </c>
      <c r="M9" s="8">
        <v>15.278</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15.278</v>
      </c>
      <c r="BD9" s="8">
        <v>0</v>
      </c>
      <c r="BE9" s="8">
        <v>0</v>
      </c>
      <c r="BF9" s="8">
        <v>0</v>
      </c>
      <c r="BG9" s="8">
        <v>0</v>
      </c>
      <c r="BH9" s="8">
        <v>0</v>
      </c>
      <c r="BI9" s="8">
        <v>0</v>
      </c>
      <c r="BJ9" s="8">
        <v>0</v>
      </c>
      <c r="BK9" s="8">
        <v>0</v>
      </c>
      <c r="BL9" s="1"/>
    </row>
    <row r="10" spans="1:64" ht="13" x14ac:dyDescent="0.25">
      <c r="A10" s="40"/>
      <c r="B10" s="55"/>
      <c r="C10" s="80" t="s">
        <v>85</v>
      </c>
      <c r="E10" s="1"/>
      <c r="F10" s="1"/>
      <c r="G10" s="1"/>
      <c r="H10" s="1"/>
      <c r="I10" s="1"/>
      <c r="J10" s="1"/>
      <c r="K10" s="1"/>
      <c r="L10" s="4" t="s">
        <v>11</v>
      </c>
      <c r="M10" s="8">
        <v>20.100000000000001</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20.100000000000001</v>
      </c>
      <c r="BL10" s="1"/>
    </row>
    <row r="11" spans="1:64" ht="13" x14ac:dyDescent="0.25">
      <c r="A11" s="40"/>
      <c r="B11" s="55"/>
      <c r="C11" s="80" t="s">
        <v>86</v>
      </c>
      <c r="E11" s="1"/>
      <c r="F11" s="1"/>
      <c r="G11" s="1"/>
      <c r="H11" s="1"/>
      <c r="I11" s="1"/>
      <c r="J11" s="1"/>
      <c r="K11" s="1"/>
      <c r="L11" s="4" t="s">
        <v>11</v>
      </c>
      <c r="M11" s="8">
        <v>3.556</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3.556</v>
      </c>
      <c r="BG11" s="8">
        <v>0</v>
      </c>
      <c r="BH11" s="8">
        <v>0</v>
      </c>
      <c r="BI11" s="8">
        <v>0</v>
      </c>
      <c r="BJ11" s="8">
        <v>0</v>
      </c>
      <c r="BK11" s="8">
        <v>0</v>
      </c>
      <c r="BL11" s="1"/>
    </row>
    <row r="12" spans="1:64" ht="13" x14ac:dyDescent="0.25">
      <c r="A12" s="40"/>
      <c r="B12" s="55"/>
      <c r="C12" s="80" t="s">
        <v>87</v>
      </c>
      <c r="E12" s="1"/>
      <c r="F12" s="1"/>
      <c r="G12" s="1"/>
      <c r="H12" s="1"/>
      <c r="I12" s="1"/>
      <c r="J12" s="1"/>
      <c r="K12" s="1"/>
      <c r="L12" s="4" t="s">
        <v>11</v>
      </c>
      <c r="M12" s="8">
        <v>271.91000000000003</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271.91000000000003</v>
      </c>
      <c r="BL12" s="1"/>
    </row>
    <row r="13" spans="1:64" ht="13" x14ac:dyDescent="0.25">
      <c r="A13" s="40"/>
      <c r="B13" s="55"/>
      <c r="C13" s="80" t="s">
        <v>88</v>
      </c>
      <c r="E13" s="1"/>
      <c r="F13" s="1"/>
      <c r="G13" s="1"/>
      <c r="H13" s="1"/>
      <c r="I13" s="1"/>
      <c r="J13" s="1"/>
      <c r="K13" s="1"/>
      <c r="L13" s="4" t="s">
        <v>11</v>
      </c>
      <c r="M13" s="8">
        <v>9.1859999999999999</v>
      </c>
      <c r="N13" s="8">
        <v>0</v>
      </c>
      <c r="O13" s="8">
        <v>0</v>
      </c>
      <c r="P13" s="8">
        <v>0</v>
      </c>
      <c r="Q13" s="8">
        <v>0</v>
      </c>
      <c r="R13" s="8">
        <v>0</v>
      </c>
      <c r="S13" s="8">
        <v>0</v>
      </c>
      <c r="T13" s="8">
        <v>0</v>
      </c>
      <c r="U13" s="8">
        <v>0</v>
      </c>
      <c r="V13" s="8">
        <v>0</v>
      </c>
      <c r="W13" s="8">
        <v>0</v>
      </c>
      <c r="X13" s="8">
        <v>0</v>
      </c>
      <c r="Y13" s="8">
        <v>0</v>
      </c>
      <c r="Z13" s="8">
        <v>0</v>
      </c>
      <c r="AA13" s="8">
        <v>9.1859999999999999</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1"/>
    </row>
    <row r="14" spans="1:64" ht="13" x14ac:dyDescent="0.25">
      <c r="A14" s="40"/>
      <c r="B14" s="55"/>
      <c r="C14" s="80" t="s">
        <v>89</v>
      </c>
      <c r="E14" s="29"/>
      <c r="F14" s="29"/>
      <c r="G14" s="29"/>
      <c r="H14" s="29"/>
      <c r="I14" s="29"/>
      <c r="J14" s="29"/>
      <c r="K14" s="29"/>
      <c r="L14" s="4" t="s">
        <v>11</v>
      </c>
      <c r="M14" s="8">
        <v>4</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4</v>
      </c>
      <c r="BG14" s="8">
        <v>0</v>
      </c>
      <c r="BH14" s="8">
        <v>0</v>
      </c>
      <c r="BI14" s="8">
        <v>0</v>
      </c>
      <c r="BJ14" s="8">
        <v>0</v>
      </c>
      <c r="BK14" s="8">
        <v>0</v>
      </c>
      <c r="BL14" s="1"/>
    </row>
    <row r="15" spans="1:64" ht="13" x14ac:dyDescent="0.25">
      <c r="A15" s="40"/>
      <c r="B15" s="55"/>
      <c r="C15" s="80" t="s">
        <v>90</v>
      </c>
      <c r="E15" s="1"/>
      <c r="F15" s="1"/>
      <c r="G15" s="1"/>
      <c r="H15" s="1"/>
      <c r="I15" s="1"/>
      <c r="J15" s="1"/>
      <c r="K15" s="1"/>
      <c r="L15" s="4" t="s">
        <v>11</v>
      </c>
      <c r="M15" s="8">
        <v>320.96300000000002</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320.96300000000002</v>
      </c>
      <c r="BL15" s="1"/>
    </row>
    <row r="16" spans="1:64" ht="13" x14ac:dyDescent="0.25">
      <c r="A16" s="40"/>
      <c r="B16" s="55"/>
      <c r="C16" s="80" t="s">
        <v>91</v>
      </c>
      <c r="E16" s="1"/>
      <c r="F16" s="1"/>
      <c r="G16" s="1"/>
      <c r="H16" s="1"/>
      <c r="I16" s="1"/>
      <c r="J16" s="1"/>
      <c r="K16" s="1"/>
      <c r="L16" s="4" t="s">
        <v>11</v>
      </c>
      <c r="M16" s="8">
        <v>10.720172</v>
      </c>
      <c r="N16" s="8">
        <v>0</v>
      </c>
      <c r="O16" s="8">
        <v>0</v>
      </c>
      <c r="P16" s="8">
        <v>0</v>
      </c>
      <c r="Q16" s="8">
        <v>0</v>
      </c>
      <c r="R16" s="8">
        <v>0</v>
      </c>
      <c r="S16" s="8">
        <v>0</v>
      </c>
      <c r="T16" s="8">
        <v>0</v>
      </c>
      <c r="U16" s="8">
        <v>0</v>
      </c>
      <c r="V16" s="8">
        <v>0</v>
      </c>
      <c r="W16" s="8">
        <v>0</v>
      </c>
      <c r="X16" s="8">
        <v>0</v>
      </c>
      <c r="Y16" s="8">
        <v>0</v>
      </c>
      <c r="Z16" s="8">
        <v>0</v>
      </c>
      <c r="AA16" s="8">
        <v>10.720172</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1"/>
    </row>
    <row r="17" spans="1:64" ht="13" x14ac:dyDescent="0.25">
      <c r="A17" s="40"/>
      <c r="B17" s="55"/>
      <c r="C17" s="80" t="s">
        <v>92</v>
      </c>
      <c r="E17" s="1"/>
      <c r="F17" s="1"/>
      <c r="G17" s="1"/>
      <c r="H17" s="1"/>
      <c r="I17" s="1"/>
      <c r="J17" s="1"/>
      <c r="K17" s="1"/>
      <c r="L17" s="4" t="s">
        <v>11</v>
      </c>
      <c r="M17" s="8">
        <v>58.271999999999998</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58.271999999999998</v>
      </c>
      <c r="AZ17" s="8">
        <v>0</v>
      </c>
      <c r="BA17" s="8">
        <v>0</v>
      </c>
      <c r="BB17" s="8">
        <v>0</v>
      </c>
      <c r="BC17" s="8">
        <v>0</v>
      </c>
      <c r="BD17" s="8">
        <v>0</v>
      </c>
      <c r="BE17" s="8">
        <v>0</v>
      </c>
      <c r="BF17" s="8">
        <v>0</v>
      </c>
      <c r="BG17" s="8">
        <v>0</v>
      </c>
      <c r="BH17" s="8">
        <v>0</v>
      </c>
      <c r="BI17" s="8">
        <v>0</v>
      </c>
      <c r="BJ17" s="8">
        <v>0</v>
      </c>
      <c r="BK17" s="8">
        <v>0</v>
      </c>
      <c r="BL17" s="1"/>
    </row>
    <row r="18" spans="1:64" ht="13" x14ac:dyDescent="0.25">
      <c r="A18" s="40"/>
      <c r="B18" s="55"/>
      <c r="C18" s="80" t="s">
        <v>477</v>
      </c>
      <c r="E18" s="1"/>
      <c r="F18" s="1"/>
      <c r="G18" s="1"/>
      <c r="H18" s="1"/>
      <c r="I18" s="1"/>
      <c r="J18" s="1"/>
      <c r="K18" s="1"/>
      <c r="L18" s="4" t="s">
        <v>11</v>
      </c>
      <c r="M18" s="8">
        <v>6.1685030000000021</v>
      </c>
      <c r="N18" s="8">
        <v>0</v>
      </c>
      <c r="O18" s="8">
        <v>0</v>
      </c>
      <c r="P18" s="8">
        <v>0</v>
      </c>
      <c r="Q18" s="8">
        <v>0.134217339321483</v>
      </c>
      <c r="R18" s="8">
        <v>0</v>
      </c>
      <c r="S18" s="8">
        <v>0</v>
      </c>
      <c r="T18" s="8">
        <v>0</v>
      </c>
      <c r="U18" s="8">
        <v>0</v>
      </c>
      <c r="V18" s="8">
        <v>0</v>
      </c>
      <c r="W18" s="8">
        <v>0</v>
      </c>
      <c r="X18" s="8">
        <v>0</v>
      </c>
      <c r="Y18" s="8">
        <v>3.4484367779577398E-2</v>
      </c>
      <c r="Z18" s="8">
        <v>0</v>
      </c>
      <c r="AA18" s="8">
        <v>0</v>
      </c>
      <c r="AB18" s="8">
        <v>0</v>
      </c>
      <c r="AC18" s="8">
        <v>0.15075192189839201</v>
      </c>
      <c r="AD18" s="8">
        <v>0</v>
      </c>
      <c r="AE18" s="8">
        <v>0.19108221107298301</v>
      </c>
      <c r="AF18" s="8">
        <v>0</v>
      </c>
      <c r="AG18" s="8">
        <v>0</v>
      </c>
      <c r="AH18" s="8">
        <v>0.119426381920614</v>
      </c>
      <c r="AI18" s="8">
        <v>0</v>
      </c>
      <c r="AJ18" s="8">
        <v>0.23526798194391199</v>
      </c>
      <c r="AK18" s="8">
        <v>0</v>
      </c>
      <c r="AL18" s="8">
        <v>0</v>
      </c>
      <c r="AM18" s="8">
        <v>0</v>
      </c>
      <c r="AN18" s="8">
        <v>0</v>
      </c>
      <c r="AO18" s="8">
        <v>0</v>
      </c>
      <c r="AP18" s="8">
        <v>0</v>
      </c>
      <c r="AQ18" s="8">
        <v>0</v>
      </c>
      <c r="AR18" s="8">
        <v>0.119426381920614</v>
      </c>
      <c r="AS18" s="8">
        <v>0</v>
      </c>
      <c r="AT18" s="8">
        <v>0</v>
      </c>
      <c r="AU18" s="8">
        <v>0</v>
      </c>
      <c r="AV18" s="8">
        <v>1.1110893155175301</v>
      </c>
      <c r="AW18" s="8">
        <v>0.67344039155110103</v>
      </c>
      <c r="AX18" s="8">
        <v>0</v>
      </c>
      <c r="AY18" s="8">
        <v>0</v>
      </c>
      <c r="AZ18" s="8">
        <v>4.6675810933973501E-2</v>
      </c>
      <c r="BA18" s="8">
        <v>0.68455202116896197</v>
      </c>
      <c r="BB18" s="8">
        <v>0</v>
      </c>
      <c r="BC18" s="8">
        <v>1.57058132473725</v>
      </c>
      <c r="BD18" s="8">
        <v>4.9143956160332798E-2</v>
      </c>
      <c r="BE18" s="8">
        <v>0</v>
      </c>
      <c r="BF18" s="8">
        <v>0.55165036248830501</v>
      </c>
      <c r="BG18" s="8">
        <v>0.28217667432262999</v>
      </c>
      <c r="BH18" s="8">
        <v>0</v>
      </c>
      <c r="BI18" s="8">
        <v>0.214536557262342</v>
      </c>
      <c r="BJ18" s="8">
        <v>0</v>
      </c>
      <c r="BK18" s="8">
        <v>0</v>
      </c>
      <c r="BL18" s="1"/>
    </row>
    <row r="19" spans="1:64" ht="13" x14ac:dyDescent="0.25">
      <c r="A19" s="40"/>
      <c r="B19" s="55"/>
      <c r="C19" s="80" t="s">
        <v>833</v>
      </c>
      <c r="E19" s="1"/>
      <c r="F19" s="1"/>
      <c r="G19" s="1"/>
      <c r="H19" s="1"/>
      <c r="I19" s="1"/>
      <c r="J19" s="1"/>
      <c r="K19" s="1"/>
      <c r="L19" s="4" t="s">
        <v>11</v>
      </c>
      <c r="M19" s="8">
        <v>2.2497030000000002</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0.44985999999999998</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1.7998430000000001</v>
      </c>
      <c r="BD19" s="8">
        <v>0</v>
      </c>
      <c r="BE19" s="8">
        <v>0</v>
      </c>
      <c r="BF19" s="8">
        <v>0</v>
      </c>
      <c r="BG19" s="8">
        <v>0</v>
      </c>
      <c r="BH19" s="8">
        <v>0</v>
      </c>
      <c r="BI19" s="8">
        <v>0</v>
      </c>
      <c r="BJ19" s="8">
        <v>0</v>
      </c>
      <c r="BK19" s="8">
        <v>0</v>
      </c>
      <c r="BL19" s="1"/>
    </row>
    <row r="20" spans="1:64" ht="13" x14ac:dyDescent="0.25">
      <c r="A20" s="40"/>
      <c r="B20" s="55"/>
      <c r="C20" s="80" t="s">
        <v>94</v>
      </c>
      <c r="E20" s="1"/>
      <c r="F20" s="1"/>
      <c r="G20" s="1"/>
      <c r="H20" s="1"/>
      <c r="I20" s="1"/>
      <c r="J20" s="1"/>
      <c r="K20" s="1"/>
      <c r="L20" s="4" t="s">
        <v>11</v>
      </c>
      <c r="M20" s="8">
        <v>2</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2</v>
      </c>
      <c r="BJ20" s="8">
        <v>0</v>
      </c>
      <c r="BK20" s="8">
        <v>0</v>
      </c>
      <c r="BL20" s="1"/>
    </row>
    <row r="21" spans="1:64" ht="13" x14ac:dyDescent="0.25">
      <c r="A21" s="40"/>
      <c r="B21" s="55"/>
      <c r="C21" s="80" t="s">
        <v>95</v>
      </c>
      <c r="E21" s="1"/>
      <c r="F21" s="1"/>
      <c r="G21" s="1"/>
      <c r="H21" s="1"/>
      <c r="I21" s="1"/>
      <c r="J21" s="1"/>
      <c r="K21" s="1"/>
      <c r="L21" s="4" t="s">
        <v>11</v>
      </c>
      <c r="M21" s="8">
        <v>21.893000000000001</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21.893000000000001</v>
      </c>
      <c r="BA21" s="8">
        <v>0</v>
      </c>
      <c r="BB21" s="8">
        <v>0</v>
      </c>
      <c r="BC21" s="8">
        <v>0</v>
      </c>
      <c r="BD21" s="8">
        <v>0</v>
      </c>
      <c r="BE21" s="8">
        <v>0</v>
      </c>
      <c r="BF21" s="8">
        <v>0</v>
      </c>
      <c r="BG21" s="8">
        <v>0</v>
      </c>
      <c r="BH21" s="8">
        <v>0</v>
      </c>
      <c r="BI21" s="8">
        <v>0</v>
      </c>
      <c r="BJ21" s="8">
        <v>0</v>
      </c>
      <c r="BK21" s="8">
        <v>0</v>
      </c>
      <c r="BL21" s="1"/>
    </row>
    <row r="22" spans="1:64" ht="13" x14ac:dyDescent="0.25">
      <c r="A22" s="40"/>
      <c r="B22" s="55"/>
      <c r="C22" s="80" t="s">
        <v>97</v>
      </c>
      <c r="E22" s="1"/>
      <c r="F22" s="1"/>
      <c r="G22" s="1"/>
      <c r="H22" s="1"/>
      <c r="I22" s="1"/>
      <c r="J22" s="1"/>
      <c r="K22" s="1"/>
      <c r="L22" s="4" t="s">
        <v>11</v>
      </c>
      <c r="M22" s="8">
        <v>194.88155199999997</v>
      </c>
      <c r="N22" s="8">
        <v>0</v>
      </c>
      <c r="O22" s="8">
        <v>0</v>
      </c>
      <c r="P22" s="8">
        <v>0</v>
      </c>
      <c r="Q22" s="8">
        <v>0.35426766614145</v>
      </c>
      <c r="R22" s="8">
        <v>0.17540264507551401</v>
      </c>
      <c r="S22" s="8">
        <v>0</v>
      </c>
      <c r="T22" s="8">
        <v>0.75226259031473997</v>
      </c>
      <c r="U22" s="8">
        <v>0</v>
      </c>
      <c r="V22" s="8">
        <v>1.0513530674546601</v>
      </c>
      <c r="W22" s="8">
        <v>0.14170706645657999</v>
      </c>
      <c r="X22" s="8">
        <v>0</v>
      </c>
      <c r="Y22" s="8">
        <v>0</v>
      </c>
      <c r="Z22" s="8">
        <v>0</v>
      </c>
      <c r="AA22" s="8">
        <v>4.1898055982328799</v>
      </c>
      <c r="AB22" s="8">
        <v>13.808045197613399</v>
      </c>
      <c r="AC22" s="8">
        <v>12.518977345285601</v>
      </c>
      <c r="AD22" s="8">
        <v>1.2313741820044399</v>
      </c>
      <c r="AE22" s="8">
        <v>0.459528855997618</v>
      </c>
      <c r="AF22" s="8">
        <v>0</v>
      </c>
      <c r="AG22" s="8">
        <v>0</v>
      </c>
      <c r="AH22" s="8">
        <v>0</v>
      </c>
      <c r="AI22" s="8">
        <v>0</v>
      </c>
      <c r="AJ22" s="8">
        <v>16.495242203290701</v>
      </c>
      <c r="AK22" s="8">
        <v>1.2426422555721801</v>
      </c>
      <c r="AL22" s="8">
        <v>0.78265993696189695</v>
      </c>
      <c r="AM22" s="8">
        <v>0</v>
      </c>
      <c r="AN22" s="8">
        <v>0.72367318965712402</v>
      </c>
      <c r="AO22" s="8">
        <v>0</v>
      </c>
      <c r="AP22" s="8">
        <v>0</v>
      </c>
      <c r="AQ22" s="8">
        <v>14.1296765454577</v>
      </c>
      <c r="AR22" s="8">
        <v>1.4918494835349401</v>
      </c>
      <c r="AS22" s="8">
        <v>7.1912793550053102</v>
      </c>
      <c r="AT22" s="8">
        <v>10.4407109557712</v>
      </c>
      <c r="AU22" s="8">
        <v>6.1951459886721096</v>
      </c>
      <c r="AV22" s="8">
        <v>0</v>
      </c>
      <c r="AW22" s="8">
        <v>0</v>
      </c>
      <c r="AX22" s="8">
        <v>0</v>
      </c>
      <c r="AY22" s="8">
        <v>7.7393137211428202</v>
      </c>
      <c r="AZ22" s="8">
        <v>19.278648859954199</v>
      </c>
      <c r="BA22" s="8">
        <v>9.2263002905138496</v>
      </c>
      <c r="BB22" s="8">
        <v>0</v>
      </c>
      <c r="BC22" s="8">
        <v>6.5214713830927504</v>
      </c>
      <c r="BD22" s="8">
        <v>0</v>
      </c>
      <c r="BE22" s="8">
        <v>0</v>
      </c>
      <c r="BF22" s="8">
        <v>29.076498623391799</v>
      </c>
      <c r="BG22" s="8">
        <v>18.090971232783801</v>
      </c>
      <c r="BH22" s="8">
        <v>0</v>
      </c>
      <c r="BI22" s="8">
        <v>0</v>
      </c>
      <c r="BJ22" s="8">
        <v>0</v>
      </c>
      <c r="BK22" s="8">
        <v>11.5727437606207</v>
      </c>
      <c r="BL22" s="1"/>
    </row>
    <row r="23" spans="1:64" ht="13" x14ac:dyDescent="0.25">
      <c r="A23" s="40"/>
      <c r="B23" s="55"/>
      <c r="C23" s="80" t="s">
        <v>98</v>
      </c>
      <c r="E23" s="1"/>
      <c r="F23" s="1"/>
      <c r="G23" s="1"/>
      <c r="H23" s="1"/>
      <c r="I23" s="1"/>
      <c r="J23" s="1"/>
      <c r="K23" s="1"/>
      <c r="L23" s="4" t="s">
        <v>11</v>
      </c>
      <c r="M23" s="8">
        <v>1</v>
      </c>
      <c r="N23" s="8">
        <v>0</v>
      </c>
      <c r="O23" s="8">
        <v>0</v>
      </c>
      <c r="P23" s="8">
        <v>1</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1"/>
    </row>
    <row r="24" spans="1:64" ht="13" x14ac:dyDescent="0.25">
      <c r="A24" s="40"/>
      <c r="B24" s="55"/>
      <c r="C24" s="80" t="s">
        <v>99</v>
      </c>
      <c r="E24" s="1"/>
      <c r="F24" s="1"/>
      <c r="G24" s="1"/>
      <c r="H24" s="1"/>
      <c r="I24" s="1"/>
      <c r="J24" s="1"/>
      <c r="K24" s="1"/>
      <c r="L24" s="4" t="s">
        <v>11</v>
      </c>
      <c r="M24" s="8">
        <v>11.733036</v>
      </c>
      <c r="N24" s="8">
        <v>0</v>
      </c>
      <c r="O24" s="8">
        <v>0</v>
      </c>
      <c r="P24" s="8">
        <v>0</v>
      </c>
      <c r="Q24" s="8">
        <v>0</v>
      </c>
      <c r="R24" s="8">
        <v>11.733036</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1"/>
    </row>
    <row r="25" spans="1:64" ht="13" x14ac:dyDescent="0.25">
      <c r="A25" s="40"/>
      <c r="B25" s="55"/>
      <c r="C25" s="80" t="s">
        <v>100</v>
      </c>
      <c r="E25" s="1"/>
      <c r="F25" s="1"/>
      <c r="G25" s="1"/>
      <c r="H25" s="1"/>
      <c r="I25" s="1"/>
      <c r="J25" s="1"/>
      <c r="K25" s="1"/>
      <c r="L25" s="4" t="s">
        <v>11</v>
      </c>
      <c r="M25" s="8">
        <v>38.762999999999984</v>
      </c>
      <c r="N25" s="8">
        <v>0</v>
      </c>
      <c r="O25" s="8">
        <v>0</v>
      </c>
      <c r="P25" s="8">
        <v>0</v>
      </c>
      <c r="Q25" s="8">
        <v>0</v>
      </c>
      <c r="R25" s="8">
        <v>0</v>
      </c>
      <c r="S25" s="8">
        <v>0</v>
      </c>
      <c r="T25" s="8">
        <v>0</v>
      </c>
      <c r="U25" s="8">
        <v>0</v>
      </c>
      <c r="V25" s="8">
        <v>0</v>
      </c>
      <c r="W25" s="8">
        <v>0</v>
      </c>
      <c r="X25" s="8">
        <v>0</v>
      </c>
      <c r="Y25" s="8">
        <v>0</v>
      </c>
      <c r="Z25" s="8">
        <v>0</v>
      </c>
      <c r="AA25" s="8">
        <v>0</v>
      </c>
      <c r="AB25" s="8">
        <v>18.456938999999998</v>
      </c>
      <c r="AC25" s="8">
        <v>0</v>
      </c>
      <c r="AD25" s="8">
        <v>0</v>
      </c>
      <c r="AE25" s="8">
        <v>0</v>
      </c>
      <c r="AF25" s="8">
        <v>0</v>
      </c>
      <c r="AG25" s="8">
        <v>0</v>
      </c>
      <c r="AH25" s="8">
        <v>0</v>
      </c>
      <c r="AI25" s="8">
        <v>0</v>
      </c>
      <c r="AJ25" s="8">
        <v>0</v>
      </c>
      <c r="AK25" s="8">
        <v>0</v>
      </c>
      <c r="AL25" s="8">
        <v>3.1446700000000001</v>
      </c>
      <c r="AM25" s="8">
        <v>6.3051900000000103</v>
      </c>
      <c r="AN25" s="8">
        <v>0</v>
      </c>
      <c r="AO25" s="8">
        <v>0</v>
      </c>
      <c r="AP25" s="8">
        <v>0</v>
      </c>
      <c r="AQ25" s="8">
        <v>2.8956010000000001</v>
      </c>
      <c r="AR25" s="8">
        <v>0</v>
      </c>
      <c r="AS25" s="8">
        <v>0</v>
      </c>
      <c r="AT25" s="8">
        <v>0</v>
      </c>
      <c r="AU25" s="8">
        <v>0</v>
      </c>
      <c r="AV25" s="8">
        <v>1.875</v>
      </c>
      <c r="AW25" s="8">
        <v>0</v>
      </c>
      <c r="AX25" s="8">
        <v>0</v>
      </c>
      <c r="AY25" s="8">
        <v>0</v>
      </c>
      <c r="AZ25" s="8">
        <v>0</v>
      </c>
      <c r="BA25" s="8">
        <v>4.5192729999999797</v>
      </c>
      <c r="BB25" s="8">
        <v>0</v>
      </c>
      <c r="BC25" s="8">
        <v>1.566327</v>
      </c>
      <c r="BD25" s="8">
        <v>0</v>
      </c>
      <c r="BE25" s="8">
        <v>0</v>
      </c>
      <c r="BF25" s="8">
        <v>0</v>
      </c>
      <c r="BG25" s="8">
        <v>0</v>
      </c>
      <c r="BH25" s="8">
        <v>0</v>
      </c>
      <c r="BI25" s="8">
        <v>0</v>
      </c>
      <c r="BJ25" s="8">
        <v>0</v>
      </c>
      <c r="BK25" s="8">
        <v>0</v>
      </c>
      <c r="BL25" s="1"/>
    </row>
    <row r="26" spans="1:64" ht="13" x14ac:dyDescent="0.25">
      <c r="A26" s="40"/>
      <c r="B26" s="55"/>
      <c r="C26" s="80" t="s">
        <v>101</v>
      </c>
      <c r="E26" s="1"/>
      <c r="F26" s="1"/>
      <c r="G26" s="1"/>
      <c r="H26" s="1"/>
      <c r="I26" s="1"/>
      <c r="J26" s="1"/>
      <c r="K26" s="1"/>
      <c r="L26" s="4" t="s">
        <v>11</v>
      </c>
      <c r="M26" s="8">
        <v>639.38588325611079</v>
      </c>
      <c r="N26" s="8">
        <v>0</v>
      </c>
      <c r="O26" s="8">
        <v>0</v>
      </c>
      <c r="P26" s="8">
        <v>9.2834850933904107</v>
      </c>
      <c r="Q26" s="8">
        <v>62.250673650821</v>
      </c>
      <c r="R26" s="8">
        <v>17.1890393944343</v>
      </c>
      <c r="S26" s="8">
        <v>1.49918530638692</v>
      </c>
      <c r="T26" s="8">
        <v>1.47461486060533</v>
      </c>
      <c r="U26" s="8">
        <v>0</v>
      </c>
      <c r="V26" s="8">
        <v>0.45694194187757498</v>
      </c>
      <c r="W26" s="8">
        <v>12.575489882960699</v>
      </c>
      <c r="X26" s="8">
        <v>1.3142302355845701</v>
      </c>
      <c r="Y26" s="8">
        <v>8.7932566581333909</v>
      </c>
      <c r="Z26" s="8">
        <v>0</v>
      </c>
      <c r="AA26" s="8">
        <v>10.518811431787899</v>
      </c>
      <c r="AB26" s="8">
        <v>86.106565400491306</v>
      </c>
      <c r="AC26" s="8">
        <v>11.0607302985965</v>
      </c>
      <c r="AD26" s="8">
        <v>0.169770977282449</v>
      </c>
      <c r="AE26" s="8">
        <v>1.0208303680945601</v>
      </c>
      <c r="AF26" s="8">
        <v>0</v>
      </c>
      <c r="AG26" s="8">
        <v>0</v>
      </c>
      <c r="AH26" s="8">
        <v>0</v>
      </c>
      <c r="AI26" s="8">
        <v>33.300390699675198</v>
      </c>
      <c r="AJ26" s="8">
        <v>9.1629860379156494</v>
      </c>
      <c r="AK26" s="8">
        <v>3.0162047591940699</v>
      </c>
      <c r="AL26" s="8">
        <v>3.3760000747120098</v>
      </c>
      <c r="AM26" s="8">
        <v>43.395331780381099</v>
      </c>
      <c r="AN26" s="8">
        <v>1.0208303680945601</v>
      </c>
      <c r="AO26" s="8">
        <v>0</v>
      </c>
      <c r="AP26" s="8">
        <v>2.3770763986520098</v>
      </c>
      <c r="AQ26" s="8">
        <v>21.4245463630957</v>
      </c>
      <c r="AR26" s="8">
        <v>12.584071358205099</v>
      </c>
      <c r="AS26" s="8">
        <v>18.843116663590699</v>
      </c>
      <c r="AT26" s="8">
        <v>58.159988158611299</v>
      </c>
      <c r="AU26" s="8">
        <v>2.0199519585060002</v>
      </c>
      <c r="AV26" s="8">
        <v>0</v>
      </c>
      <c r="AW26" s="8">
        <v>0</v>
      </c>
      <c r="AX26" s="8">
        <v>0</v>
      </c>
      <c r="AY26" s="8">
        <v>3.60496137403043</v>
      </c>
      <c r="AZ26" s="8">
        <v>77.499104552538796</v>
      </c>
      <c r="BA26" s="8">
        <v>0.69569804337045404</v>
      </c>
      <c r="BB26" s="8">
        <v>0</v>
      </c>
      <c r="BC26" s="8">
        <v>0</v>
      </c>
      <c r="BD26" s="8">
        <v>0</v>
      </c>
      <c r="BE26" s="8">
        <v>35.310322314895998</v>
      </c>
      <c r="BF26" s="8">
        <v>4.8871926541935196</v>
      </c>
      <c r="BG26" s="8">
        <v>74.420957736594403</v>
      </c>
      <c r="BH26" s="8">
        <v>7.2999098375665099</v>
      </c>
      <c r="BI26" s="8">
        <v>1.49918530638692</v>
      </c>
      <c r="BJ26" s="8">
        <v>1.77443131545356</v>
      </c>
      <c r="BK26" s="8">
        <v>0</v>
      </c>
      <c r="BL26" s="1"/>
    </row>
    <row r="27" spans="1:64" ht="13" x14ac:dyDescent="0.25">
      <c r="A27" s="40"/>
      <c r="B27" s="55"/>
      <c r="C27" s="80" t="s">
        <v>102</v>
      </c>
      <c r="E27" s="1"/>
      <c r="F27" s="1"/>
      <c r="G27" s="1"/>
      <c r="H27" s="1"/>
      <c r="I27" s="1"/>
      <c r="J27" s="1"/>
      <c r="K27" s="1"/>
      <c r="L27" s="4" t="s">
        <v>11</v>
      </c>
      <c r="M27" s="8">
        <v>27.861000000000001</v>
      </c>
      <c r="N27" s="8">
        <v>0</v>
      </c>
      <c r="O27" s="8">
        <v>0</v>
      </c>
      <c r="P27" s="8">
        <v>0</v>
      </c>
      <c r="Q27" s="8">
        <v>0</v>
      </c>
      <c r="R27" s="8">
        <v>0</v>
      </c>
      <c r="S27" s="8">
        <v>27.861000000000001</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1"/>
    </row>
    <row r="28" spans="1:64" ht="13" x14ac:dyDescent="0.25">
      <c r="A28" s="40"/>
      <c r="B28" s="55"/>
      <c r="C28" s="80" t="s">
        <v>103</v>
      </c>
      <c r="E28" s="1"/>
      <c r="F28" s="1"/>
      <c r="G28" s="1"/>
      <c r="H28" s="1"/>
      <c r="I28" s="1"/>
      <c r="J28" s="1"/>
      <c r="K28" s="1"/>
      <c r="L28" s="4" t="s">
        <v>11</v>
      </c>
      <c r="M28" s="8">
        <v>33.24</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33.24</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1"/>
    </row>
    <row r="29" spans="1:64" ht="13" x14ac:dyDescent="0.25">
      <c r="A29" s="40"/>
      <c r="B29" s="55"/>
      <c r="C29" s="80" t="s">
        <v>104</v>
      </c>
      <c r="E29" s="29"/>
      <c r="F29" s="29"/>
      <c r="G29" s="29"/>
      <c r="H29" s="29"/>
      <c r="I29" s="29"/>
      <c r="J29" s="29"/>
      <c r="K29" s="29"/>
      <c r="L29" s="4" t="s">
        <v>11</v>
      </c>
      <c r="M29" s="8">
        <v>15.494</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15.494</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1"/>
    </row>
    <row r="30" spans="1:64" ht="13" x14ac:dyDescent="0.25">
      <c r="A30" s="40"/>
      <c r="B30" s="55"/>
      <c r="C30" s="80" t="s">
        <v>105</v>
      </c>
      <c r="E30" s="1"/>
      <c r="F30" s="1"/>
      <c r="G30" s="1"/>
      <c r="H30" s="1"/>
      <c r="I30" s="1"/>
      <c r="J30" s="1"/>
      <c r="K30" s="1"/>
      <c r="L30" s="4" t="s">
        <v>11</v>
      </c>
      <c r="M30" s="8">
        <v>6.9</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6.9</v>
      </c>
      <c r="BD30" s="8">
        <v>0</v>
      </c>
      <c r="BE30" s="8">
        <v>0</v>
      </c>
      <c r="BF30" s="8">
        <v>0</v>
      </c>
      <c r="BG30" s="8">
        <v>0</v>
      </c>
      <c r="BH30" s="8">
        <v>0</v>
      </c>
      <c r="BI30" s="8">
        <v>0</v>
      </c>
      <c r="BJ30" s="8">
        <v>0</v>
      </c>
      <c r="BK30" s="8">
        <v>0</v>
      </c>
      <c r="BL30" s="1"/>
    </row>
    <row r="31" spans="1:64" ht="13" x14ac:dyDescent="0.25">
      <c r="A31" s="40"/>
      <c r="B31" s="55"/>
      <c r="C31" s="80" t="s">
        <v>106</v>
      </c>
      <c r="E31" s="1"/>
      <c r="F31" s="1"/>
      <c r="G31" s="1"/>
      <c r="H31" s="1"/>
      <c r="I31" s="1"/>
      <c r="J31" s="1"/>
      <c r="K31" s="1"/>
      <c r="L31" s="4" t="s">
        <v>11</v>
      </c>
      <c r="M31" s="8">
        <v>0.23400000000000001</v>
      </c>
      <c r="N31" s="8">
        <v>0</v>
      </c>
      <c r="O31" s="8">
        <v>0</v>
      </c>
      <c r="P31" s="8">
        <v>0</v>
      </c>
      <c r="Q31" s="8">
        <v>0</v>
      </c>
      <c r="R31" s="8">
        <v>0</v>
      </c>
      <c r="S31" s="8">
        <v>0</v>
      </c>
      <c r="T31" s="8">
        <v>0</v>
      </c>
      <c r="U31" s="8">
        <v>0</v>
      </c>
      <c r="V31" s="8">
        <v>0</v>
      </c>
      <c r="W31" s="8">
        <v>0</v>
      </c>
      <c r="X31" s="8">
        <v>0</v>
      </c>
      <c r="Y31" s="8">
        <v>0</v>
      </c>
      <c r="Z31" s="8">
        <v>0</v>
      </c>
      <c r="AA31" s="8">
        <v>0.23400000000000001</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1"/>
    </row>
    <row r="32" spans="1:64" ht="13" x14ac:dyDescent="0.25">
      <c r="A32" s="40"/>
      <c r="B32" s="55"/>
      <c r="C32" s="80" t="s">
        <v>107</v>
      </c>
      <c r="E32" s="1"/>
      <c r="F32" s="1"/>
      <c r="G32" s="1"/>
      <c r="H32" s="1"/>
      <c r="I32" s="1"/>
      <c r="J32" s="1"/>
      <c r="K32" s="1"/>
      <c r="L32" s="4" t="s">
        <v>11</v>
      </c>
      <c r="M32" s="8">
        <v>27</v>
      </c>
      <c r="N32" s="8">
        <v>0</v>
      </c>
      <c r="O32" s="8">
        <v>0</v>
      </c>
      <c r="P32" s="8">
        <v>0</v>
      </c>
      <c r="Q32" s="8">
        <v>0</v>
      </c>
      <c r="R32" s="8">
        <v>0</v>
      </c>
      <c r="S32" s="8">
        <v>0</v>
      </c>
      <c r="T32" s="8">
        <v>0</v>
      </c>
      <c r="U32" s="8">
        <v>0</v>
      </c>
      <c r="V32" s="8">
        <v>0</v>
      </c>
      <c r="W32" s="8">
        <v>0</v>
      </c>
      <c r="X32" s="8">
        <v>0</v>
      </c>
      <c r="Y32" s="8">
        <v>0</v>
      </c>
      <c r="Z32" s="8">
        <v>0</v>
      </c>
      <c r="AA32" s="8">
        <v>27</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1"/>
    </row>
    <row r="33" spans="1:64" ht="13" x14ac:dyDescent="0.25">
      <c r="A33" s="40"/>
      <c r="B33" s="55"/>
      <c r="C33" s="80" t="s">
        <v>108</v>
      </c>
      <c r="E33" s="1"/>
      <c r="F33" s="1"/>
      <c r="G33" s="1"/>
      <c r="H33" s="1"/>
      <c r="I33" s="1"/>
      <c r="J33" s="1"/>
      <c r="K33" s="1"/>
      <c r="L33" s="4" t="s">
        <v>11</v>
      </c>
      <c r="M33" s="8">
        <v>4.5000000000000009</v>
      </c>
      <c r="N33" s="8">
        <v>0</v>
      </c>
      <c r="O33" s="8">
        <v>0</v>
      </c>
      <c r="P33" s="8">
        <v>0</v>
      </c>
      <c r="Q33" s="8">
        <v>0.16584940036697901</v>
      </c>
      <c r="R33" s="8">
        <v>0</v>
      </c>
      <c r="S33" s="8">
        <v>0</v>
      </c>
      <c r="T33" s="8">
        <v>0</v>
      </c>
      <c r="U33" s="8">
        <v>0</v>
      </c>
      <c r="V33" s="8">
        <v>7.0652455024221503E-2</v>
      </c>
      <c r="W33" s="8">
        <v>0</v>
      </c>
      <c r="X33" s="8">
        <v>0</v>
      </c>
      <c r="Y33" s="8">
        <v>0</v>
      </c>
      <c r="Z33" s="8">
        <v>3.4531014095042298</v>
      </c>
      <c r="AA33" s="8">
        <v>8.5099300305293696E-2</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0.38974931192412299</v>
      </c>
      <c r="BD33" s="8">
        <v>0</v>
      </c>
      <c r="BE33" s="8">
        <v>0</v>
      </c>
      <c r="BF33" s="8">
        <v>0.33554812287515401</v>
      </c>
      <c r="BG33" s="8">
        <v>0</v>
      </c>
      <c r="BH33" s="8">
        <v>0</v>
      </c>
      <c r="BI33" s="8">
        <v>0</v>
      </c>
      <c r="BJ33" s="8">
        <v>0</v>
      </c>
      <c r="BK33" s="8">
        <v>0</v>
      </c>
      <c r="BL33" s="1"/>
    </row>
    <row r="34" spans="1:64" ht="13" x14ac:dyDescent="0.25">
      <c r="A34" s="40"/>
      <c r="B34" s="55"/>
      <c r="C34" s="80" t="s">
        <v>109</v>
      </c>
      <c r="E34" s="29"/>
      <c r="F34" s="29"/>
      <c r="G34" s="29"/>
      <c r="H34" s="29"/>
      <c r="I34" s="29"/>
      <c r="J34" s="29"/>
      <c r="K34" s="29"/>
      <c r="L34" s="4" t="s">
        <v>11</v>
      </c>
      <c r="M34" s="8">
        <v>3.68</v>
      </c>
      <c r="N34" s="8">
        <v>0</v>
      </c>
      <c r="O34" s="8">
        <v>0</v>
      </c>
      <c r="P34" s="8">
        <v>0</v>
      </c>
      <c r="Q34" s="8">
        <v>0</v>
      </c>
      <c r="R34" s="8">
        <v>0</v>
      </c>
      <c r="S34" s="8">
        <v>0</v>
      </c>
      <c r="T34" s="8">
        <v>0</v>
      </c>
      <c r="U34" s="8">
        <v>0</v>
      </c>
      <c r="V34" s="8">
        <v>0</v>
      </c>
      <c r="W34" s="8">
        <v>0</v>
      </c>
      <c r="X34" s="8">
        <v>0</v>
      </c>
      <c r="Y34" s="8">
        <v>0</v>
      </c>
      <c r="Z34" s="8">
        <v>0</v>
      </c>
      <c r="AA34" s="8">
        <v>3.68</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1"/>
    </row>
    <row r="35" spans="1:64" ht="13" x14ac:dyDescent="0.25">
      <c r="A35" s="40"/>
      <c r="B35" s="55"/>
      <c r="C35" s="80" t="s">
        <v>111</v>
      </c>
      <c r="E35" s="29"/>
      <c r="F35" s="29"/>
      <c r="G35" s="29"/>
      <c r="H35" s="29"/>
      <c r="I35" s="29"/>
      <c r="J35" s="29"/>
      <c r="K35" s="29"/>
      <c r="L35" s="4" t="s">
        <v>11</v>
      </c>
      <c r="M35" s="8">
        <v>2.495889</v>
      </c>
      <c r="N35" s="8">
        <v>0</v>
      </c>
      <c r="O35" s="8">
        <v>0</v>
      </c>
      <c r="P35" s="8">
        <v>0</v>
      </c>
      <c r="Q35" s="8">
        <v>0</v>
      </c>
      <c r="R35" s="8">
        <v>0</v>
      </c>
      <c r="S35" s="8">
        <v>0</v>
      </c>
      <c r="T35" s="8">
        <v>2.495889</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1"/>
    </row>
    <row r="36" spans="1:64" ht="13" x14ac:dyDescent="0.25">
      <c r="A36" s="40"/>
      <c r="B36" s="55"/>
      <c r="C36" s="80" t="s">
        <v>112</v>
      </c>
      <c r="E36" s="1"/>
      <c r="F36" s="1"/>
      <c r="G36" s="1"/>
      <c r="H36" s="1"/>
      <c r="I36" s="1"/>
      <c r="J36" s="1"/>
      <c r="K36" s="1"/>
      <c r="L36" s="4" t="s">
        <v>11</v>
      </c>
      <c r="M36" s="8">
        <v>18.037238000000013</v>
      </c>
      <c r="N36" s="8">
        <v>2.3383999999999999E-2</v>
      </c>
      <c r="O36" s="8">
        <v>0</v>
      </c>
      <c r="P36" s="8">
        <v>0</v>
      </c>
      <c r="Q36" s="8">
        <v>0</v>
      </c>
      <c r="R36" s="8">
        <v>0</v>
      </c>
      <c r="S36" s="8">
        <v>0</v>
      </c>
      <c r="T36" s="8">
        <v>0</v>
      </c>
      <c r="U36" s="8">
        <v>0</v>
      </c>
      <c r="V36" s="8">
        <v>0.12595100000000001</v>
      </c>
      <c r="W36" s="8">
        <v>0</v>
      </c>
      <c r="X36" s="8">
        <v>0</v>
      </c>
      <c r="Y36" s="8">
        <v>0</v>
      </c>
      <c r="Z36" s="8">
        <v>0.47886099999999998</v>
      </c>
      <c r="AA36" s="8">
        <v>0</v>
      </c>
      <c r="AB36" s="8">
        <v>2.1131250000000099</v>
      </c>
      <c r="AC36" s="8">
        <v>0</v>
      </c>
      <c r="AD36" s="8">
        <v>0</v>
      </c>
      <c r="AE36" s="8">
        <v>0</v>
      </c>
      <c r="AF36" s="8">
        <v>0</v>
      </c>
      <c r="AG36" s="8">
        <v>0</v>
      </c>
      <c r="AH36" s="8">
        <v>0</v>
      </c>
      <c r="AI36" s="8">
        <v>0</v>
      </c>
      <c r="AJ36" s="8">
        <v>5.2048999999999998E-2</v>
      </c>
      <c r="AK36" s="8">
        <v>0.233011999999999</v>
      </c>
      <c r="AL36" s="8">
        <v>1.6258000000000002E-2</v>
      </c>
      <c r="AM36" s="8">
        <v>0</v>
      </c>
      <c r="AN36" s="8">
        <v>0</v>
      </c>
      <c r="AO36" s="8">
        <v>0</v>
      </c>
      <c r="AP36" s="8">
        <v>1.2514000000000001E-2</v>
      </c>
      <c r="AQ36" s="8">
        <v>3.37191000000001</v>
      </c>
      <c r="AR36" s="8">
        <v>9.5722000000000002E-2</v>
      </c>
      <c r="AS36" s="8">
        <v>0</v>
      </c>
      <c r="AT36" s="8">
        <v>1.706059</v>
      </c>
      <c r="AU36" s="8">
        <v>2.4199999999999999E-2</v>
      </c>
      <c r="AV36" s="8">
        <v>1.8328000000000101E-2</v>
      </c>
      <c r="AW36" s="8">
        <v>4.9605999999999997E-2</v>
      </c>
      <c r="AX36" s="8">
        <v>0.124529</v>
      </c>
      <c r="AY36" s="8">
        <v>0</v>
      </c>
      <c r="AZ36" s="8">
        <v>1.4598610000000001</v>
      </c>
      <c r="BA36" s="8">
        <v>0</v>
      </c>
      <c r="BB36" s="8">
        <v>0</v>
      </c>
      <c r="BC36" s="8">
        <v>6.1281479999999897</v>
      </c>
      <c r="BD36" s="8">
        <v>0</v>
      </c>
      <c r="BE36" s="8">
        <v>0</v>
      </c>
      <c r="BF36" s="8">
        <v>0.31310199999999999</v>
      </c>
      <c r="BG36" s="8">
        <v>1.6906190000000001</v>
      </c>
      <c r="BH36" s="8">
        <v>0</v>
      </c>
      <c r="BI36" s="8">
        <v>0</v>
      </c>
      <c r="BJ36" s="8">
        <v>0</v>
      </c>
      <c r="BK36" s="8">
        <v>0</v>
      </c>
      <c r="BL36" s="1"/>
    </row>
    <row r="37" spans="1:64" ht="13" x14ac:dyDescent="0.25">
      <c r="A37" s="40"/>
      <c r="B37" s="55"/>
      <c r="C37" s="80" t="s">
        <v>113</v>
      </c>
      <c r="E37" s="29"/>
      <c r="F37" s="29"/>
      <c r="G37" s="29"/>
      <c r="H37" s="29"/>
      <c r="I37" s="29"/>
      <c r="J37" s="29"/>
      <c r="K37" s="29"/>
      <c r="L37" s="4" t="s">
        <v>11</v>
      </c>
      <c r="M37" s="8">
        <v>13.229206000000003</v>
      </c>
      <c r="N37" s="8">
        <v>4.0797830924975097E-2</v>
      </c>
      <c r="O37" s="8">
        <v>9.1436668860621198E-2</v>
      </c>
      <c r="P37" s="8">
        <v>4.5509194822661601E-2</v>
      </c>
      <c r="Q37" s="8">
        <v>9.1759222484358596E-2</v>
      </c>
      <c r="R37" s="8">
        <v>2.0289663428641001E-2</v>
      </c>
      <c r="S37" s="8">
        <v>0</v>
      </c>
      <c r="T37" s="8">
        <v>3.6479774349136102E-2</v>
      </c>
      <c r="U37" s="8">
        <v>0</v>
      </c>
      <c r="V37" s="8">
        <v>0</v>
      </c>
      <c r="W37" s="8">
        <v>0.103387800867871</v>
      </c>
      <c r="X37" s="8">
        <v>0</v>
      </c>
      <c r="Y37" s="8">
        <v>3.3914952792643803E-2</v>
      </c>
      <c r="Z37" s="8">
        <v>0.19459035822739301</v>
      </c>
      <c r="AA37" s="8">
        <v>0</v>
      </c>
      <c r="AB37" s="8">
        <v>0.57617441659538304</v>
      </c>
      <c r="AC37" s="8">
        <v>1.2355697491061299</v>
      </c>
      <c r="AD37" s="8">
        <v>0.77341387651966398</v>
      </c>
      <c r="AE37" s="8">
        <v>0.12628806765766401</v>
      </c>
      <c r="AF37" s="8">
        <v>0.176343187583901</v>
      </c>
      <c r="AG37" s="8">
        <v>9.1558406841193096E-2</v>
      </c>
      <c r="AH37" s="8">
        <v>0.124859467253175</v>
      </c>
      <c r="AI37" s="8">
        <v>0</v>
      </c>
      <c r="AJ37" s="8">
        <v>0.43535478794056898</v>
      </c>
      <c r="AK37" s="8">
        <v>0.39490240154166201</v>
      </c>
      <c r="AL37" s="8">
        <v>0.11224449907836299</v>
      </c>
      <c r="AM37" s="8">
        <v>0.126763574128786</v>
      </c>
      <c r="AN37" s="8">
        <v>0.89409575409765896</v>
      </c>
      <c r="AO37" s="8">
        <v>0.204942248558242</v>
      </c>
      <c r="AP37" s="8">
        <v>0.18951273989243</v>
      </c>
      <c r="AQ37" s="8">
        <v>1.3908293751487699</v>
      </c>
      <c r="AR37" s="8">
        <v>0.69426962221011701</v>
      </c>
      <c r="AS37" s="8">
        <v>0</v>
      </c>
      <c r="AT37" s="8">
        <v>0.237563865369254</v>
      </c>
      <c r="AU37" s="8">
        <v>0.80900818914686201</v>
      </c>
      <c r="AV37" s="8">
        <v>0.81112871909904505</v>
      </c>
      <c r="AW37" s="8">
        <v>0.16258263379704099</v>
      </c>
      <c r="AX37" s="8">
        <v>2.0809911208862601E-2</v>
      </c>
      <c r="AY37" s="8">
        <v>0.33813296376388502</v>
      </c>
      <c r="AZ37" s="8">
        <v>0.16060153024995799</v>
      </c>
      <c r="BA37" s="8">
        <v>0</v>
      </c>
      <c r="BB37" s="8">
        <v>7.8031964555432404E-2</v>
      </c>
      <c r="BC37" s="8">
        <v>1.8157833694671499</v>
      </c>
      <c r="BD37" s="8">
        <v>4.6302052439719202E-2</v>
      </c>
      <c r="BE37" s="8">
        <v>0</v>
      </c>
      <c r="BF37" s="8">
        <v>0.12411031044965599</v>
      </c>
      <c r="BG37" s="8">
        <v>0.187289200879763</v>
      </c>
      <c r="BH37" s="8">
        <v>0</v>
      </c>
      <c r="BI37" s="8">
        <v>0.23257364866136801</v>
      </c>
      <c r="BJ37" s="8">
        <v>0</v>
      </c>
      <c r="BK37" s="8">
        <v>0</v>
      </c>
      <c r="BL37" s="1"/>
    </row>
    <row r="38" spans="1:64" ht="13" x14ac:dyDescent="0.25">
      <c r="A38" s="40"/>
      <c r="B38" s="55"/>
      <c r="C38" s="80" t="s">
        <v>114</v>
      </c>
      <c r="E38" s="29"/>
      <c r="F38" s="29"/>
      <c r="G38" s="29"/>
      <c r="H38" s="29"/>
      <c r="I38" s="29"/>
      <c r="J38" s="29"/>
      <c r="K38" s="29"/>
      <c r="L38" s="4" t="s">
        <v>11</v>
      </c>
      <c r="M38" s="8">
        <v>10.582527000000004</v>
      </c>
      <c r="N38" s="8">
        <v>0</v>
      </c>
      <c r="O38" s="8">
        <v>2.51894000262862E-2</v>
      </c>
      <c r="P38" s="8">
        <v>1.42586853574222E-2</v>
      </c>
      <c r="Q38" s="8">
        <v>0.25440565716854302</v>
      </c>
      <c r="R38" s="8">
        <v>2.0256113385526402E-2</v>
      </c>
      <c r="S38" s="8">
        <v>0</v>
      </c>
      <c r="T38" s="8">
        <v>5.0270565139601001E-2</v>
      </c>
      <c r="U38" s="8">
        <v>0</v>
      </c>
      <c r="V38" s="8">
        <v>0.118856096019943</v>
      </c>
      <c r="W38" s="8">
        <v>0.17486715771199601</v>
      </c>
      <c r="X38" s="8">
        <v>4.4328771879846497E-2</v>
      </c>
      <c r="Y38" s="8">
        <v>0</v>
      </c>
      <c r="Z38" s="8">
        <v>0.16184052958821099</v>
      </c>
      <c r="AA38" s="8">
        <v>0</v>
      </c>
      <c r="AB38" s="8">
        <v>0.61205932898181303</v>
      </c>
      <c r="AC38" s="8">
        <v>0.86113517534244799</v>
      </c>
      <c r="AD38" s="8">
        <v>0.144397512398696</v>
      </c>
      <c r="AE38" s="8">
        <v>0.274278396423077</v>
      </c>
      <c r="AF38" s="8">
        <v>7.2852211842147394E-2</v>
      </c>
      <c r="AG38" s="8">
        <v>0</v>
      </c>
      <c r="AH38" s="8">
        <v>0</v>
      </c>
      <c r="AI38" s="8">
        <v>2.3060105710354401E-2</v>
      </c>
      <c r="AJ38" s="8">
        <v>0.47770945574708301</v>
      </c>
      <c r="AK38" s="8">
        <v>9.9570050686187905E-2</v>
      </c>
      <c r="AL38" s="8">
        <v>0.16409019731202601</v>
      </c>
      <c r="AM38" s="8">
        <v>9.2139268717145298E-2</v>
      </c>
      <c r="AN38" s="8">
        <v>0.43224472305165901</v>
      </c>
      <c r="AO38" s="8">
        <v>0.193511885897865</v>
      </c>
      <c r="AP38" s="8">
        <v>5.0230103489892097E-2</v>
      </c>
      <c r="AQ38" s="8">
        <v>1.0804969976981</v>
      </c>
      <c r="AR38" s="8">
        <v>0.37305539877497002</v>
      </c>
      <c r="AS38" s="8">
        <v>0</v>
      </c>
      <c r="AT38" s="8">
        <v>0.26276806862213298</v>
      </c>
      <c r="AU38" s="8">
        <v>0.48588978977698299</v>
      </c>
      <c r="AV38" s="8">
        <v>0.37419844037924699</v>
      </c>
      <c r="AW38" s="8">
        <v>0.26724211553869698</v>
      </c>
      <c r="AX38" s="8">
        <v>2.5288531068073002E-2</v>
      </c>
      <c r="AY38" s="8">
        <v>0.110597873314353</v>
      </c>
      <c r="AZ38" s="8">
        <v>0.35909714116663699</v>
      </c>
      <c r="BA38" s="8">
        <v>0</v>
      </c>
      <c r="BB38" s="8">
        <v>5.0577062136145899E-2</v>
      </c>
      <c r="BC38" s="8">
        <v>2.35515731385438</v>
      </c>
      <c r="BD38" s="8">
        <v>3.6129218566334602E-2</v>
      </c>
      <c r="BE38" s="8">
        <v>0</v>
      </c>
      <c r="BF38" s="8">
        <v>0</v>
      </c>
      <c r="BG38" s="8">
        <v>0.44047765722617999</v>
      </c>
      <c r="BH38" s="8">
        <v>0</v>
      </c>
      <c r="BI38" s="8">
        <v>0</v>
      </c>
      <c r="BJ38" s="8">
        <v>0</v>
      </c>
      <c r="BK38" s="8">
        <v>0</v>
      </c>
      <c r="BL38" s="1"/>
    </row>
    <row r="39" spans="1:64" ht="13" x14ac:dyDescent="0.25">
      <c r="A39" s="40"/>
      <c r="B39" s="55"/>
      <c r="C39" s="80" t="s">
        <v>115</v>
      </c>
      <c r="E39" s="29"/>
      <c r="F39" s="29"/>
      <c r="G39" s="29"/>
      <c r="H39" s="29"/>
      <c r="I39" s="29"/>
      <c r="J39" s="29"/>
      <c r="K39" s="29"/>
      <c r="L39" s="4" t="s">
        <v>11</v>
      </c>
      <c r="M39" s="8">
        <v>7.3650000000000002</v>
      </c>
      <c r="N39" s="8">
        <v>0</v>
      </c>
      <c r="O39" s="8">
        <v>0</v>
      </c>
      <c r="P39" s="8">
        <v>0</v>
      </c>
      <c r="Q39" s="8">
        <v>0</v>
      </c>
      <c r="R39" s="8">
        <v>0</v>
      </c>
      <c r="S39" s="8">
        <v>0</v>
      </c>
      <c r="T39" s="8">
        <v>0</v>
      </c>
      <c r="U39" s="8">
        <v>0</v>
      </c>
      <c r="V39" s="8">
        <v>0</v>
      </c>
      <c r="W39" s="8">
        <v>0</v>
      </c>
      <c r="X39" s="8">
        <v>0</v>
      </c>
      <c r="Y39" s="8">
        <v>0</v>
      </c>
      <c r="Z39" s="8">
        <v>0</v>
      </c>
      <c r="AA39" s="8">
        <v>7.3650000000000002</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1"/>
    </row>
    <row r="40" spans="1:64" ht="13" x14ac:dyDescent="0.25">
      <c r="A40" s="40"/>
      <c r="B40" s="55"/>
      <c r="C40" s="80" t="s">
        <v>118</v>
      </c>
      <c r="E40" s="1"/>
      <c r="F40" s="1"/>
      <c r="G40" s="1"/>
      <c r="H40" s="1"/>
      <c r="I40" s="1"/>
      <c r="J40" s="1"/>
      <c r="K40" s="1"/>
      <c r="L40" s="4" t="s">
        <v>11</v>
      </c>
      <c r="M40" s="8">
        <v>31.25</v>
      </c>
      <c r="N40" s="8">
        <v>0</v>
      </c>
      <c r="O40" s="8">
        <v>0</v>
      </c>
      <c r="P40" s="8">
        <v>0</v>
      </c>
      <c r="Q40" s="8">
        <v>0</v>
      </c>
      <c r="R40" s="8">
        <v>0</v>
      </c>
      <c r="S40" s="8">
        <v>0</v>
      </c>
      <c r="T40" s="8">
        <v>0</v>
      </c>
      <c r="U40" s="8">
        <v>0</v>
      </c>
      <c r="V40" s="8">
        <v>0</v>
      </c>
      <c r="W40" s="8">
        <v>0</v>
      </c>
      <c r="X40" s="8">
        <v>0</v>
      </c>
      <c r="Y40" s="8">
        <v>0</v>
      </c>
      <c r="Z40" s="8">
        <v>0</v>
      </c>
      <c r="AA40" s="8">
        <v>0</v>
      </c>
      <c r="AB40" s="8">
        <v>31.25</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1"/>
    </row>
    <row r="41" spans="1:64" ht="13" x14ac:dyDescent="0.25">
      <c r="A41" s="40"/>
      <c r="B41" s="55"/>
      <c r="C41" s="80" t="s">
        <v>119</v>
      </c>
      <c r="E41" s="1"/>
      <c r="F41" s="1"/>
      <c r="G41" s="1"/>
      <c r="H41" s="1"/>
      <c r="I41" s="1"/>
      <c r="J41" s="1"/>
      <c r="K41" s="1"/>
      <c r="L41" s="4" t="s">
        <v>11</v>
      </c>
      <c r="M41" s="8">
        <v>149.99900000000002</v>
      </c>
      <c r="N41" s="8">
        <v>0.284104741260302</v>
      </c>
      <c r="O41" s="8">
        <v>1.43652381064488E-2</v>
      </c>
      <c r="P41" s="8">
        <v>0.48627076129931102</v>
      </c>
      <c r="Q41" s="8">
        <v>0.3174867888763</v>
      </c>
      <c r="R41" s="8">
        <v>0.105478822452776</v>
      </c>
      <c r="S41" s="8">
        <v>0</v>
      </c>
      <c r="T41" s="8">
        <v>3.1834966363369299E-2</v>
      </c>
      <c r="U41" s="8">
        <v>0</v>
      </c>
      <c r="V41" s="8">
        <v>0.38783294522862599</v>
      </c>
      <c r="W41" s="8">
        <v>6.8029231770364795E-2</v>
      </c>
      <c r="X41" s="8">
        <v>4.6736209256276702E-2</v>
      </c>
      <c r="Y41" s="8">
        <v>0.12718274065923499</v>
      </c>
      <c r="Z41" s="8">
        <v>0.34294188339341702</v>
      </c>
      <c r="AA41" s="8">
        <v>0</v>
      </c>
      <c r="AB41" s="8">
        <v>0.44753069003718698</v>
      </c>
      <c r="AC41" s="8">
        <v>4.1764811852658301</v>
      </c>
      <c r="AD41" s="8">
        <v>4.8227460704765903</v>
      </c>
      <c r="AE41" s="8">
        <v>8.5672452899869995</v>
      </c>
      <c r="AF41" s="8">
        <v>0.40395152831786102</v>
      </c>
      <c r="AG41" s="8">
        <v>0.73846357458413103</v>
      </c>
      <c r="AH41" s="8">
        <v>0.186102390349942</v>
      </c>
      <c r="AI41" s="8">
        <v>1.54914678167247E-2</v>
      </c>
      <c r="AJ41" s="8">
        <v>6.5079948983525702</v>
      </c>
      <c r="AK41" s="8">
        <v>0.649547310360573</v>
      </c>
      <c r="AL41" s="8">
        <v>0.62756921382904896</v>
      </c>
      <c r="AM41" s="8">
        <v>0.113248970914417</v>
      </c>
      <c r="AN41" s="8">
        <v>0.61823104997793399</v>
      </c>
      <c r="AO41" s="8">
        <v>0.86448679953257401</v>
      </c>
      <c r="AP41" s="8">
        <v>0.49219487416239599</v>
      </c>
      <c r="AQ41" s="8">
        <v>6.9626473879403301</v>
      </c>
      <c r="AR41" s="8">
        <v>7.6799344255207096</v>
      </c>
      <c r="AS41" s="8">
        <v>0</v>
      </c>
      <c r="AT41" s="8">
        <v>0.39584129049941702</v>
      </c>
      <c r="AU41" s="8">
        <v>0.82391469695879804</v>
      </c>
      <c r="AV41" s="8">
        <v>9.3087237417441102</v>
      </c>
      <c r="AW41" s="8">
        <v>15.789919805333501</v>
      </c>
      <c r="AX41" s="8">
        <v>0.56646691959941498</v>
      </c>
      <c r="AY41" s="8">
        <v>1.0640557369579799</v>
      </c>
      <c r="AZ41" s="8">
        <v>27.613268702495301</v>
      </c>
      <c r="BA41" s="8">
        <v>0.61475689209477502</v>
      </c>
      <c r="BB41" s="8">
        <v>0.35214016961779299</v>
      </c>
      <c r="BC41" s="8">
        <v>20.0363753930346</v>
      </c>
      <c r="BD41" s="8">
        <v>4.2985645271703197</v>
      </c>
      <c r="BE41" s="8">
        <v>0.34606896010396598</v>
      </c>
      <c r="BF41" s="8">
        <v>11.627049010585599</v>
      </c>
      <c r="BG41" s="8">
        <v>1.8155990056832501</v>
      </c>
      <c r="BH41" s="8">
        <v>5.5047203588069697</v>
      </c>
      <c r="BI41" s="8">
        <v>3.7554033332219698</v>
      </c>
      <c r="BJ41" s="8">
        <v>0</v>
      </c>
      <c r="BK41" s="8">
        <v>0</v>
      </c>
      <c r="BL41" s="1"/>
    </row>
    <row r="42" spans="1:64" ht="13" x14ac:dyDescent="0.25">
      <c r="A42" s="40"/>
      <c r="B42" s="55"/>
      <c r="C42" s="80" t="s">
        <v>120</v>
      </c>
      <c r="E42" s="1"/>
      <c r="F42" s="1"/>
      <c r="G42" s="1"/>
      <c r="H42" s="1"/>
      <c r="I42" s="1"/>
      <c r="J42" s="1"/>
      <c r="K42" s="1"/>
      <c r="L42" s="4" t="s">
        <v>11</v>
      </c>
      <c r="M42" s="8">
        <v>6.75</v>
      </c>
      <c r="N42" s="8">
        <v>0</v>
      </c>
      <c r="O42" s="8">
        <v>0</v>
      </c>
      <c r="P42" s="8">
        <v>0</v>
      </c>
      <c r="Q42" s="8">
        <v>0</v>
      </c>
      <c r="R42" s="8">
        <v>0</v>
      </c>
      <c r="S42" s="8">
        <v>0</v>
      </c>
      <c r="T42" s="8">
        <v>0</v>
      </c>
      <c r="U42" s="8">
        <v>0</v>
      </c>
      <c r="V42" s="8">
        <v>0</v>
      </c>
      <c r="W42" s="8">
        <v>0</v>
      </c>
      <c r="X42" s="8">
        <v>0</v>
      </c>
      <c r="Y42" s="8">
        <v>0</v>
      </c>
      <c r="Z42" s="8">
        <v>0</v>
      </c>
      <c r="AA42" s="8">
        <v>6.75</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1"/>
    </row>
    <row r="43" spans="1:64" ht="13" x14ac:dyDescent="0.25">
      <c r="A43" s="40"/>
      <c r="B43" s="55"/>
      <c r="C43" s="80" t="s">
        <v>121</v>
      </c>
      <c r="E43" s="1"/>
      <c r="F43" s="1"/>
      <c r="G43" s="1"/>
      <c r="H43" s="1"/>
      <c r="I43" s="1"/>
      <c r="J43" s="1"/>
      <c r="K43" s="1"/>
      <c r="L43" s="4" t="s">
        <v>11</v>
      </c>
      <c r="M43" s="8">
        <v>36.56</v>
      </c>
      <c r="N43" s="8">
        <v>0</v>
      </c>
      <c r="O43" s="8">
        <v>0</v>
      </c>
      <c r="P43" s="8">
        <v>0</v>
      </c>
      <c r="Q43" s="8">
        <v>0</v>
      </c>
      <c r="R43" s="8">
        <v>0</v>
      </c>
      <c r="S43" s="8">
        <v>0</v>
      </c>
      <c r="T43" s="8">
        <v>0</v>
      </c>
      <c r="U43" s="8">
        <v>0</v>
      </c>
      <c r="V43" s="8">
        <v>0</v>
      </c>
      <c r="W43" s="8">
        <v>0</v>
      </c>
      <c r="X43" s="8">
        <v>0</v>
      </c>
      <c r="Y43" s="8">
        <v>0</v>
      </c>
      <c r="Z43" s="8">
        <v>0</v>
      </c>
      <c r="AA43" s="8">
        <v>36.56</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1"/>
    </row>
    <row r="44" spans="1:64" ht="13" x14ac:dyDescent="0.25">
      <c r="A44" s="40"/>
      <c r="B44" s="55"/>
      <c r="C44" s="80" t="s">
        <v>122</v>
      </c>
      <c r="E44" s="29"/>
      <c r="F44" s="29"/>
      <c r="G44" s="29"/>
      <c r="H44" s="29"/>
      <c r="I44" s="29"/>
      <c r="J44" s="29"/>
      <c r="K44" s="29"/>
      <c r="L44" s="4" t="s">
        <v>11</v>
      </c>
      <c r="M44" s="8">
        <v>25.96</v>
      </c>
      <c r="N44" s="8">
        <v>0</v>
      </c>
      <c r="O44" s="8">
        <v>0</v>
      </c>
      <c r="P44" s="8">
        <v>0</v>
      </c>
      <c r="Q44" s="8">
        <v>0</v>
      </c>
      <c r="R44" s="8">
        <v>0</v>
      </c>
      <c r="S44" s="8">
        <v>0</v>
      </c>
      <c r="T44" s="8">
        <v>0</v>
      </c>
      <c r="U44" s="8">
        <v>0</v>
      </c>
      <c r="V44" s="8">
        <v>0</v>
      </c>
      <c r="W44" s="8">
        <v>0</v>
      </c>
      <c r="X44" s="8">
        <v>0</v>
      </c>
      <c r="Y44" s="8">
        <v>0</v>
      </c>
      <c r="Z44" s="8">
        <v>0</v>
      </c>
      <c r="AA44" s="8">
        <v>25.96</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1"/>
    </row>
    <row r="45" spans="1:64" ht="13" x14ac:dyDescent="0.25">
      <c r="A45" s="40"/>
      <c r="B45" s="55"/>
      <c r="C45" s="80" t="s">
        <v>125</v>
      </c>
      <c r="E45" s="1"/>
      <c r="F45" s="1"/>
      <c r="G45" s="1"/>
      <c r="H45" s="1"/>
      <c r="I45" s="1"/>
      <c r="J45" s="1"/>
      <c r="K45" s="1"/>
      <c r="L45" s="4" t="s">
        <v>11</v>
      </c>
      <c r="M45" s="8">
        <v>25.59177</v>
      </c>
      <c r="N45" s="8">
        <v>0</v>
      </c>
      <c r="O45" s="8">
        <v>0</v>
      </c>
      <c r="P45" s="8">
        <v>0</v>
      </c>
      <c r="Q45" s="8">
        <v>0</v>
      </c>
      <c r="R45" s="8">
        <v>0</v>
      </c>
      <c r="S45" s="8">
        <v>0</v>
      </c>
      <c r="T45" s="8">
        <v>0</v>
      </c>
      <c r="U45" s="8">
        <v>0</v>
      </c>
      <c r="V45" s="8">
        <v>0</v>
      </c>
      <c r="W45" s="8">
        <v>0</v>
      </c>
      <c r="X45" s="8">
        <v>0</v>
      </c>
      <c r="Y45" s="8">
        <v>25.59177</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1"/>
    </row>
    <row r="46" spans="1:64" ht="13" x14ac:dyDescent="0.25">
      <c r="A46" s="40"/>
      <c r="B46" s="55"/>
      <c r="C46" s="80" t="s">
        <v>126</v>
      </c>
      <c r="E46" s="29"/>
      <c r="F46" s="29"/>
      <c r="G46" s="29"/>
      <c r="H46" s="29"/>
      <c r="I46" s="29"/>
      <c r="J46" s="29"/>
      <c r="K46" s="29"/>
      <c r="L46" s="4" t="s">
        <v>11</v>
      </c>
      <c r="M46" s="8">
        <v>0.52500000000000002</v>
      </c>
      <c r="N46" s="8">
        <v>0</v>
      </c>
      <c r="O46" s="8">
        <v>0</v>
      </c>
      <c r="P46" s="8">
        <v>0</v>
      </c>
      <c r="Q46" s="8">
        <v>0</v>
      </c>
      <c r="R46" s="8">
        <v>0</v>
      </c>
      <c r="S46" s="8">
        <v>0</v>
      </c>
      <c r="T46" s="8">
        <v>0</v>
      </c>
      <c r="U46" s="8">
        <v>0</v>
      </c>
      <c r="V46" s="8">
        <v>0</v>
      </c>
      <c r="W46" s="8">
        <v>0</v>
      </c>
      <c r="X46" s="8">
        <v>0</v>
      </c>
      <c r="Y46" s="8">
        <v>0.52500000000000002</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1"/>
    </row>
    <row r="47" spans="1:64" ht="13" x14ac:dyDescent="0.25">
      <c r="A47" s="40"/>
      <c r="B47" s="55"/>
      <c r="C47" s="80" t="s">
        <v>127</v>
      </c>
      <c r="E47" s="1"/>
      <c r="F47" s="1"/>
      <c r="G47" s="1"/>
      <c r="H47" s="1"/>
      <c r="I47" s="1"/>
      <c r="J47" s="1"/>
      <c r="K47" s="1"/>
      <c r="L47" s="4" t="s">
        <v>11</v>
      </c>
      <c r="M47" s="8">
        <v>5.008</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5.008</v>
      </c>
      <c r="BG47" s="8">
        <v>0</v>
      </c>
      <c r="BH47" s="8">
        <v>0</v>
      </c>
      <c r="BI47" s="8">
        <v>0</v>
      </c>
      <c r="BJ47" s="8">
        <v>0</v>
      </c>
      <c r="BK47" s="8">
        <v>0</v>
      </c>
      <c r="BL47" s="1"/>
    </row>
    <row r="48" spans="1:64" ht="13" x14ac:dyDescent="0.25">
      <c r="A48" s="40"/>
      <c r="B48" s="55"/>
      <c r="C48" s="80" t="s">
        <v>128</v>
      </c>
      <c r="E48" s="1"/>
      <c r="F48" s="1"/>
      <c r="G48" s="1"/>
      <c r="H48" s="1"/>
      <c r="I48" s="1"/>
      <c r="J48" s="1"/>
      <c r="K48" s="1"/>
      <c r="L48" s="4" t="s">
        <v>11</v>
      </c>
      <c r="M48" s="8">
        <v>7.3720300000000041</v>
      </c>
      <c r="N48" s="8">
        <v>0</v>
      </c>
      <c r="O48" s="8">
        <v>0</v>
      </c>
      <c r="P48" s="8">
        <v>0</v>
      </c>
      <c r="Q48" s="8">
        <v>0</v>
      </c>
      <c r="R48" s="8">
        <v>0</v>
      </c>
      <c r="S48" s="8">
        <v>0</v>
      </c>
      <c r="T48" s="8">
        <v>0</v>
      </c>
      <c r="U48" s="8">
        <v>0</v>
      </c>
      <c r="V48" s="8">
        <v>0</v>
      </c>
      <c r="W48" s="8">
        <v>0</v>
      </c>
      <c r="X48" s="8">
        <v>2.92485331821901</v>
      </c>
      <c r="Y48" s="8">
        <v>0</v>
      </c>
      <c r="Z48" s="8">
        <v>0</v>
      </c>
      <c r="AA48" s="8">
        <v>0</v>
      </c>
      <c r="AB48" s="8">
        <v>0</v>
      </c>
      <c r="AC48" s="8">
        <v>0</v>
      </c>
      <c r="AD48" s="8">
        <v>0</v>
      </c>
      <c r="AE48" s="8">
        <v>0</v>
      </c>
      <c r="AF48" s="8">
        <v>3.9970365904271499</v>
      </c>
      <c r="AG48" s="8">
        <v>0.45014009135384497</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1"/>
    </row>
    <row r="49" spans="1:64" ht="13" x14ac:dyDescent="0.25">
      <c r="A49" s="40"/>
      <c r="B49" s="55"/>
      <c r="C49" s="80" t="s">
        <v>129</v>
      </c>
      <c r="E49" s="1"/>
      <c r="F49" s="1"/>
      <c r="G49" s="1"/>
      <c r="H49" s="1"/>
      <c r="I49" s="1"/>
      <c r="J49" s="1"/>
      <c r="K49" s="1"/>
      <c r="L49" s="4" t="s">
        <v>11</v>
      </c>
      <c r="M49" s="8">
        <v>2.9129999999999998</v>
      </c>
      <c r="N49" s="8">
        <v>0</v>
      </c>
      <c r="O49" s="8">
        <v>0</v>
      </c>
      <c r="P49" s="8">
        <v>0</v>
      </c>
      <c r="Q49" s="8">
        <v>0</v>
      </c>
      <c r="R49" s="8">
        <v>0</v>
      </c>
      <c r="S49" s="8">
        <v>0</v>
      </c>
      <c r="T49" s="8">
        <v>0</v>
      </c>
      <c r="U49" s="8">
        <v>0</v>
      </c>
      <c r="V49" s="8">
        <v>0</v>
      </c>
      <c r="W49" s="8">
        <v>0</v>
      </c>
      <c r="X49" s="8">
        <v>0</v>
      </c>
      <c r="Y49" s="8">
        <v>0</v>
      </c>
      <c r="Z49" s="8">
        <v>0</v>
      </c>
      <c r="AA49" s="8">
        <v>0</v>
      </c>
      <c r="AB49" s="8">
        <v>2.9129999999999998</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1"/>
    </row>
    <row r="50" spans="1:64" ht="13" x14ac:dyDescent="0.25">
      <c r="A50" s="40"/>
      <c r="B50" s="55"/>
      <c r="C50" s="80" t="s">
        <v>130</v>
      </c>
      <c r="E50" s="1"/>
      <c r="F50" s="1"/>
      <c r="G50" s="1"/>
      <c r="H50" s="1"/>
      <c r="I50" s="1"/>
      <c r="J50" s="1"/>
      <c r="K50" s="1"/>
      <c r="L50" s="4" t="s">
        <v>11</v>
      </c>
      <c r="M50" s="8">
        <v>11.929902000000006</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4.3071348111777097E-2</v>
      </c>
      <c r="AO50" s="8">
        <v>0</v>
      </c>
      <c r="AP50" s="8">
        <v>0</v>
      </c>
      <c r="AQ50" s="8">
        <v>0</v>
      </c>
      <c r="AR50" s="8">
        <v>0</v>
      </c>
      <c r="AS50" s="8">
        <v>0</v>
      </c>
      <c r="AT50" s="8">
        <v>0</v>
      </c>
      <c r="AU50" s="8">
        <v>0</v>
      </c>
      <c r="AV50" s="8">
        <v>0</v>
      </c>
      <c r="AW50" s="8">
        <v>0</v>
      </c>
      <c r="AX50" s="8">
        <v>0</v>
      </c>
      <c r="AY50" s="8">
        <v>0</v>
      </c>
      <c r="AZ50" s="8">
        <v>0</v>
      </c>
      <c r="BA50" s="8">
        <v>0</v>
      </c>
      <c r="BB50" s="8">
        <v>0</v>
      </c>
      <c r="BC50" s="8">
        <v>0.39625640262834899</v>
      </c>
      <c r="BD50" s="8">
        <v>5.4864283224781598</v>
      </c>
      <c r="BE50" s="8">
        <v>0</v>
      </c>
      <c r="BF50" s="8">
        <v>6.0041459267817201</v>
      </c>
      <c r="BG50" s="8">
        <v>0</v>
      </c>
      <c r="BH50" s="8">
        <v>0</v>
      </c>
      <c r="BI50" s="8">
        <v>0</v>
      </c>
      <c r="BJ50" s="8">
        <v>0</v>
      </c>
      <c r="BK50" s="8">
        <v>0</v>
      </c>
      <c r="BL50" s="1"/>
    </row>
    <row r="51" spans="1:64" ht="13" x14ac:dyDescent="0.25">
      <c r="A51" s="40"/>
      <c r="B51" s="55"/>
      <c r="C51" s="80" t="s">
        <v>131</v>
      </c>
      <c r="E51" s="29"/>
      <c r="F51" s="29"/>
      <c r="G51" s="29"/>
      <c r="H51" s="29"/>
      <c r="I51" s="29"/>
      <c r="J51" s="29"/>
      <c r="K51" s="29"/>
      <c r="L51" s="4" t="s">
        <v>11</v>
      </c>
      <c r="M51" s="8">
        <v>138.34299999999999</v>
      </c>
      <c r="N51" s="8">
        <v>0</v>
      </c>
      <c r="O51" s="8">
        <v>0</v>
      </c>
      <c r="P51" s="8">
        <v>0</v>
      </c>
      <c r="Q51" s="8">
        <v>138.34299999999999</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1"/>
    </row>
    <row r="52" spans="1:64" ht="13" x14ac:dyDescent="0.25">
      <c r="A52" s="40"/>
      <c r="B52" s="55"/>
      <c r="C52" s="80" t="s">
        <v>132</v>
      </c>
      <c r="E52" s="1"/>
      <c r="F52" s="1"/>
      <c r="G52" s="1"/>
      <c r="H52" s="1"/>
      <c r="I52" s="1"/>
      <c r="J52" s="1"/>
      <c r="K52" s="1"/>
      <c r="L52" s="4" t="s">
        <v>11</v>
      </c>
      <c r="M52" s="8">
        <v>9.4936179999999997</v>
      </c>
      <c r="N52" s="8">
        <v>0</v>
      </c>
      <c r="O52" s="8">
        <v>0</v>
      </c>
      <c r="P52" s="8">
        <v>9.4936179999999997</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1"/>
    </row>
    <row r="53" spans="1:64" ht="13" x14ac:dyDescent="0.25">
      <c r="A53" s="40"/>
      <c r="B53" s="55"/>
      <c r="C53" s="80" t="s">
        <v>133</v>
      </c>
      <c r="E53" s="1"/>
      <c r="F53" s="1"/>
      <c r="G53" s="1"/>
      <c r="H53" s="1"/>
      <c r="I53" s="1"/>
      <c r="J53" s="1"/>
      <c r="K53" s="1"/>
      <c r="L53" s="4" t="s">
        <v>11</v>
      </c>
      <c r="M53" s="8">
        <v>0.42299999999999999</v>
      </c>
      <c r="N53" s="8">
        <v>0</v>
      </c>
      <c r="O53" s="8">
        <v>0</v>
      </c>
      <c r="P53" s="8">
        <v>0</v>
      </c>
      <c r="Q53" s="8">
        <v>0</v>
      </c>
      <c r="R53" s="8">
        <v>0.21149999999999999</v>
      </c>
      <c r="S53" s="8">
        <v>0</v>
      </c>
      <c r="T53" s="8">
        <v>0</v>
      </c>
      <c r="U53" s="8">
        <v>0</v>
      </c>
      <c r="V53" s="8">
        <v>0</v>
      </c>
      <c r="W53" s="8">
        <v>0</v>
      </c>
      <c r="X53" s="8">
        <v>0</v>
      </c>
      <c r="Y53" s="8">
        <v>0</v>
      </c>
      <c r="Z53" s="8">
        <v>0</v>
      </c>
      <c r="AA53" s="8">
        <v>0</v>
      </c>
      <c r="AB53" s="8">
        <v>0</v>
      </c>
      <c r="AC53" s="8">
        <v>0</v>
      </c>
      <c r="AD53" s="8">
        <v>0.21149999999999999</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1"/>
    </row>
    <row r="54" spans="1:64" ht="13" x14ac:dyDescent="0.25">
      <c r="A54" s="40"/>
      <c r="B54" s="55"/>
      <c r="C54" s="80" t="s">
        <v>836</v>
      </c>
      <c r="E54" s="1"/>
      <c r="F54" s="1"/>
      <c r="G54" s="1"/>
      <c r="H54" s="1"/>
      <c r="I54" s="1"/>
      <c r="J54" s="1"/>
      <c r="K54" s="1"/>
      <c r="L54" s="4" t="s">
        <v>11</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1"/>
    </row>
    <row r="55" spans="1:64" ht="13" x14ac:dyDescent="0.25">
      <c r="A55" s="40"/>
      <c r="B55" s="55"/>
      <c r="C55" s="80" t="s">
        <v>134</v>
      </c>
      <c r="E55" s="29"/>
      <c r="F55" s="29"/>
      <c r="G55" s="29"/>
      <c r="H55" s="29"/>
      <c r="I55" s="29"/>
      <c r="J55" s="29"/>
      <c r="K55" s="29"/>
      <c r="L55" s="4" t="s">
        <v>11</v>
      </c>
      <c r="M55" s="8">
        <v>62.7</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62.7</v>
      </c>
      <c r="BB55" s="8">
        <v>0</v>
      </c>
      <c r="BC55" s="8">
        <v>0</v>
      </c>
      <c r="BD55" s="8">
        <v>0</v>
      </c>
      <c r="BE55" s="8">
        <v>0</v>
      </c>
      <c r="BF55" s="8">
        <v>0</v>
      </c>
      <c r="BG55" s="8">
        <v>0</v>
      </c>
      <c r="BH55" s="8">
        <v>0</v>
      </c>
      <c r="BI55" s="8">
        <v>0</v>
      </c>
      <c r="BJ55" s="8">
        <v>0</v>
      </c>
      <c r="BK55" s="8">
        <v>0</v>
      </c>
      <c r="BL55" s="1"/>
    </row>
    <row r="56" spans="1:64" ht="13" x14ac:dyDescent="0.25">
      <c r="A56" s="40"/>
      <c r="B56" s="55"/>
      <c r="C56" s="80" t="s">
        <v>135</v>
      </c>
      <c r="E56" s="1"/>
      <c r="F56" s="1"/>
      <c r="G56" s="1"/>
      <c r="H56" s="1"/>
      <c r="I56" s="1"/>
      <c r="J56" s="1"/>
      <c r="K56" s="1"/>
      <c r="L56" s="4" t="s">
        <v>11</v>
      </c>
      <c r="M56" s="8">
        <v>45.3</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45.3</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1"/>
    </row>
    <row r="57" spans="1:64" ht="13" x14ac:dyDescent="0.25">
      <c r="A57" s="40"/>
      <c r="B57" s="55"/>
      <c r="C57" s="80" t="s">
        <v>136</v>
      </c>
      <c r="E57" s="1"/>
      <c r="F57" s="1"/>
      <c r="G57" s="1"/>
      <c r="H57" s="1"/>
      <c r="I57" s="1"/>
      <c r="J57" s="1"/>
      <c r="K57" s="1"/>
      <c r="L57" s="4" t="s">
        <v>11</v>
      </c>
      <c r="M57" s="8">
        <v>81.594048999999998</v>
      </c>
      <c r="N57" s="8">
        <v>81.594048999999998</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1"/>
    </row>
    <row r="58" spans="1:64" ht="13" x14ac:dyDescent="0.25">
      <c r="A58" s="40"/>
      <c r="B58" s="55"/>
      <c r="C58" s="80" t="s">
        <v>137</v>
      </c>
      <c r="E58" s="1"/>
      <c r="F58" s="1"/>
      <c r="G58" s="1"/>
      <c r="H58" s="1"/>
      <c r="I58" s="1"/>
      <c r="J58" s="1"/>
      <c r="K58" s="1"/>
      <c r="L58" s="4" t="s">
        <v>11</v>
      </c>
      <c r="M58" s="8">
        <v>22.6</v>
      </c>
      <c r="N58" s="8">
        <v>0</v>
      </c>
      <c r="O58" s="8">
        <v>0</v>
      </c>
      <c r="P58" s="8">
        <v>0</v>
      </c>
      <c r="Q58" s="8">
        <v>0</v>
      </c>
      <c r="R58" s="8">
        <v>0</v>
      </c>
      <c r="S58" s="8">
        <v>0</v>
      </c>
      <c r="T58" s="8">
        <v>0</v>
      </c>
      <c r="U58" s="8">
        <v>0</v>
      </c>
      <c r="V58" s="8">
        <v>0</v>
      </c>
      <c r="W58" s="8">
        <v>0</v>
      </c>
      <c r="X58" s="8">
        <v>0</v>
      </c>
      <c r="Y58" s="8">
        <v>0</v>
      </c>
      <c r="Z58" s="8">
        <v>0</v>
      </c>
      <c r="AA58" s="8">
        <v>22.6</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1"/>
    </row>
    <row r="59" spans="1:64" ht="13" x14ac:dyDescent="0.25">
      <c r="A59" s="40"/>
      <c r="B59" s="55"/>
      <c r="C59" s="80" t="s">
        <v>138</v>
      </c>
      <c r="E59" s="1"/>
      <c r="F59" s="1"/>
      <c r="G59" s="1"/>
      <c r="H59" s="1"/>
      <c r="I59" s="1"/>
      <c r="J59" s="1"/>
      <c r="K59" s="1"/>
      <c r="L59" s="4" t="s">
        <v>11</v>
      </c>
      <c r="M59" s="8">
        <v>1.948450000000002</v>
      </c>
      <c r="N59" s="8">
        <v>0</v>
      </c>
      <c r="O59" s="8">
        <v>0.40500000000000103</v>
      </c>
      <c r="P59" s="8">
        <v>7.5000000000000094E-2</v>
      </c>
      <c r="Q59" s="8">
        <v>0.35</v>
      </c>
      <c r="R59" s="8">
        <v>0.19345000000000001</v>
      </c>
      <c r="S59" s="8">
        <v>0.17499999999999999</v>
      </c>
      <c r="T59" s="8">
        <v>0</v>
      </c>
      <c r="U59" s="8">
        <v>0</v>
      </c>
      <c r="V59" s="8">
        <v>0.52500000000000002</v>
      </c>
      <c r="W59" s="8">
        <v>0.225000000000001</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1"/>
    </row>
    <row r="60" spans="1:64" ht="13" x14ac:dyDescent="0.25">
      <c r="A60" s="40"/>
      <c r="B60" s="55"/>
      <c r="C60" s="80" t="s">
        <v>139</v>
      </c>
      <c r="E60" s="29"/>
      <c r="F60" s="29"/>
      <c r="G60" s="29"/>
      <c r="H60" s="29"/>
      <c r="I60" s="29"/>
      <c r="J60" s="29"/>
      <c r="K60" s="29"/>
      <c r="L60" s="4" t="s">
        <v>11</v>
      </c>
      <c r="M60" s="8">
        <v>2.2000000000000002</v>
      </c>
      <c r="N60" s="8">
        <v>0</v>
      </c>
      <c r="O60" s="8">
        <v>0</v>
      </c>
      <c r="P60" s="8">
        <v>0</v>
      </c>
      <c r="Q60" s="8">
        <v>0.104580265353659</v>
      </c>
      <c r="R60" s="8">
        <v>0</v>
      </c>
      <c r="S60" s="8">
        <v>0.517397102275997</v>
      </c>
      <c r="T60" s="8">
        <v>0.275211224614891</v>
      </c>
      <c r="U60" s="8">
        <v>0</v>
      </c>
      <c r="V60" s="8">
        <v>0</v>
      </c>
      <c r="W60" s="8">
        <v>0</v>
      </c>
      <c r="X60" s="8">
        <v>0</v>
      </c>
      <c r="Y60" s="8">
        <v>0</v>
      </c>
      <c r="Z60" s="8">
        <v>0</v>
      </c>
      <c r="AA60" s="8">
        <v>0</v>
      </c>
      <c r="AB60" s="8">
        <v>0</v>
      </c>
      <c r="AC60" s="8">
        <v>0</v>
      </c>
      <c r="AD60" s="8">
        <v>0.54436780228825699</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0.32722614606710598</v>
      </c>
      <c r="AW60" s="8">
        <v>0.43121745940008999</v>
      </c>
      <c r="AX60" s="8">
        <v>0</v>
      </c>
      <c r="AY60" s="8">
        <v>0</v>
      </c>
      <c r="AZ60" s="8">
        <v>0</v>
      </c>
      <c r="BA60" s="8">
        <v>0</v>
      </c>
      <c r="BB60" s="8">
        <v>0</v>
      </c>
      <c r="BC60" s="8">
        <v>0</v>
      </c>
      <c r="BD60" s="8">
        <v>0</v>
      </c>
      <c r="BE60" s="8">
        <v>0</v>
      </c>
      <c r="BF60" s="8">
        <v>0</v>
      </c>
      <c r="BG60" s="8">
        <v>0</v>
      </c>
      <c r="BH60" s="8">
        <v>0</v>
      </c>
      <c r="BI60" s="8">
        <v>0</v>
      </c>
      <c r="BJ60" s="8">
        <v>0</v>
      </c>
      <c r="BK60" s="8">
        <v>0</v>
      </c>
      <c r="BL60" s="1"/>
    </row>
    <row r="61" spans="1:64" ht="13" x14ac:dyDescent="0.25">
      <c r="A61" s="40"/>
      <c r="B61" s="55"/>
      <c r="C61" s="80" t="s">
        <v>141</v>
      </c>
      <c r="E61" s="1"/>
      <c r="F61" s="1"/>
      <c r="G61" s="1"/>
      <c r="H61" s="1"/>
      <c r="I61" s="1"/>
      <c r="J61" s="1"/>
      <c r="K61" s="1"/>
      <c r="L61" s="4" t="s">
        <v>11</v>
      </c>
      <c r="M61" s="8">
        <v>0.229406</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0.161606</v>
      </c>
      <c r="BD61" s="8">
        <v>0</v>
      </c>
      <c r="BE61" s="8">
        <v>2.5000000000000001E-2</v>
      </c>
      <c r="BF61" s="8">
        <v>2.5000000000000001E-2</v>
      </c>
      <c r="BG61" s="8">
        <v>0</v>
      </c>
      <c r="BH61" s="8">
        <v>0</v>
      </c>
      <c r="BI61" s="8">
        <v>1.78E-2</v>
      </c>
      <c r="BJ61" s="8">
        <v>0</v>
      </c>
      <c r="BK61" s="8">
        <v>0</v>
      </c>
      <c r="BL61" s="1"/>
    </row>
    <row r="62" spans="1:64" ht="13" x14ac:dyDescent="0.25">
      <c r="A62" s="40"/>
      <c r="B62" s="55"/>
      <c r="C62" s="80" t="s">
        <v>142</v>
      </c>
      <c r="E62" s="1"/>
      <c r="F62" s="1"/>
      <c r="G62" s="1"/>
      <c r="H62" s="1"/>
      <c r="I62" s="1"/>
      <c r="J62" s="1"/>
      <c r="K62" s="1"/>
      <c r="L62" s="4" t="s">
        <v>11</v>
      </c>
      <c r="M62" s="8">
        <v>0.82130700000000001</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0.32130700000000001</v>
      </c>
      <c r="BD62" s="8">
        <v>0</v>
      </c>
      <c r="BE62" s="8">
        <v>0</v>
      </c>
      <c r="BF62" s="8">
        <v>0</v>
      </c>
      <c r="BG62" s="8">
        <v>0</v>
      </c>
      <c r="BH62" s="8">
        <v>0</v>
      </c>
      <c r="BI62" s="8">
        <v>0.5</v>
      </c>
      <c r="BJ62" s="8">
        <v>0</v>
      </c>
      <c r="BK62" s="8">
        <v>0</v>
      </c>
      <c r="BL62" s="1"/>
    </row>
    <row r="63" spans="1:64" ht="13" x14ac:dyDescent="0.25">
      <c r="A63" s="40"/>
      <c r="B63" s="55"/>
      <c r="C63" s="80" t="s">
        <v>143</v>
      </c>
      <c r="E63" s="1"/>
      <c r="F63" s="1"/>
      <c r="G63" s="1"/>
      <c r="H63" s="1"/>
      <c r="I63" s="1"/>
      <c r="J63" s="1"/>
      <c r="K63" s="1"/>
      <c r="L63" s="4" t="s">
        <v>11</v>
      </c>
      <c r="M63" s="8">
        <v>4.4000000000000004</v>
      </c>
      <c r="N63" s="8">
        <v>0</v>
      </c>
      <c r="O63" s="8">
        <v>0</v>
      </c>
      <c r="P63" s="8">
        <v>0</v>
      </c>
      <c r="Q63" s="8">
        <v>0</v>
      </c>
      <c r="R63" s="8">
        <v>0</v>
      </c>
      <c r="S63" s="8">
        <v>0</v>
      </c>
      <c r="T63" s="8">
        <v>4.4000000000000004</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1"/>
    </row>
    <row r="64" spans="1:64" ht="13" x14ac:dyDescent="0.25">
      <c r="A64" s="40"/>
      <c r="B64" s="55"/>
      <c r="C64" s="80" t="s">
        <v>145</v>
      </c>
      <c r="E64" s="1"/>
      <c r="F64" s="1"/>
      <c r="G64" s="1"/>
      <c r="H64" s="1"/>
      <c r="I64" s="1"/>
      <c r="J64" s="1"/>
      <c r="K64" s="1"/>
      <c r="L64" s="4" t="s">
        <v>11</v>
      </c>
      <c r="M64" s="8">
        <v>9</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9</v>
      </c>
      <c r="BD64" s="8">
        <v>0</v>
      </c>
      <c r="BE64" s="8">
        <v>0</v>
      </c>
      <c r="BF64" s="8">
        <v>0</v>
      </c>
      <c r="BG64" s="8">
        <v>0</v>
      </c>
      <c r="BH64" s="8">
        <v>0</v>
      </c>
      <c r="BI64" s="8">
        <v>0</v>
      </c>
      <c r="BJ64" s="8">
        <v>0</v>
      </c>
      <c r="BK64" s="8">
        <v>0</v>
      </c>
      <c r="BL64" s="1"/>
    </row>
    <row r="65" spans="1:64" ht="13" x14ac:dyDescent="0.25">
      <c r="A65" s="40"/>
      <c r="B65" s="55"/>
      <c r="C65" s="80" t="s">
        <v>146</v>
      </c>
      <c r="E65" s="1"/>
      <c r="F65" s="1"/>
      <c r="G65" s="1"/>
      <c r="H65" s="1"/>
      <c r="I65" s="1"/>
      <c r="J65" s="1"/>
      <c r="K65" s="1"/>
      <c r="L65" s="4" t="s">
        <v>11</v>
      </c>
      <c r="M65" s="8">
        <v>7.17</v>
      </c>
      <c r="N65" s="8">
        <v>0</v>
      </c>
      <c r="O65" s="8">
        <v>0</v>
      </c>
      <c r="P65" s="8">
        <v>0</v>
      </c>
      <c r="Q65" s="8">
        <v>1.69843617704512</v>
      </c>
      <c r="R65" s="8">
        <v>0</v>
      </c>
      <c r="S65" s="8">
        <v>0</v>
      </c>
      <c r="T65" s="8">
        <v>0</v>
      </c>
      <c r="U65" s="8">
        <v>0</v>
      </c>
      <c r="V65" s="8">
        <v>0</v>
      </c>
      <c r="W65" s="8">
        <v>0</v>
      </c>
      <c r="X65" s="8">
        <v>0</v>
      </c>
      <c r="Y65" s="8">
        <v>0</v>
      </c>
      <c r="Z65" s="8">
        <v>2.4484077637798398</v>
      </c>
      <c r="AA65" s="8">
        <v>3.0231560591750402</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1"/>
    </row>
    <row r="66" spans="1:64" ht="13" x14ac:dyDescent="0.25">
      <c r="A66" s="40"/>
      <c r="B66" s="55"/>
      <c r="C66" s="80" t="s">
        <v>147</v>
      </c>
      <c r="E66" s="1"/>
      <c r="F66" s="1"/>
      <c r="G66" s="1"/>
      <c r="H66" s="1"/>
      <c r="I66" s="1"/>
      <c r="J66" s="1"/>
      <c r="K66" s="1"/>
      <c r="L66" s="4" t="s">
        <v>11</v>
      </c>
      <c r="M66" s="8">
        <v>6.6832620000000063</v>
      </c>
      <c r="N66" s="8">
        <v>0</v>
      </c>
      <c r="O66" s="8">
        <v>1.02596856166232E-2</v>
      </c>
      <c r="P66" s="8">
        <v>0</v>
      </c>
      <c r="Q66" s="8">
        <v>0.22208714084616099</v>
      </c>
      <c r="R66" s="8">
        <v>4.9104947422025098E-2</v>
      </c>
      <c r="S66" s="8">
        <v>0</v>
      </c>
      <c r="T66" s="8">
        <v>0</v>
      </c>
      <c r="U66" s="8">
        <v>0</v>
      </c>
      <c r="V66" s="8">
        <v>0.13344401973929401</v>
      </c>
      <c r="W66" s="8">
        <v>0</v>
      </c>
      <c r="X66" s="8">
        <v>0</v>
      </c>
      <c r="Y66" s="8">
        <v>0</v>
      </c>
      <c r="Z66" s="8">
        <v>0</v>
      </c>
      <c r="AA66" s="8">
        <v>0</v>
      </c>
      <c r="AB66" s="8">
        <v>0.21274245424982399</v>
      </c>
      <c r="AC66" s="8">
        <v>0.93462338034182102</v>
      </c>
      <c r="AD66" s="8">
        <v>0.79932271210505201</v>
      </c>
      <c r="AE66" s="8">
        <v>0</v>
      </c>
      <c r="AF66" s="8">
        <v>0</v>
      </c>
      <c r="AG66" s="8">
        <v>0</v>
      </c>
      <c r="AH66" s="8">
        <v>0</v>
      </c>
      <c r="AI66" s="8">
        <v>0</v>
      </c>
      <c r="AJ66" s="8">
        <v>0.28873401123315501</v>
      </c>
      <c r="AK66" s="8">
        <v>0.411331295013522</v>
      </c>
      <c r="AL66" s="8">
        <v>0</v>
      </c>
      <c r="AM66" s="8">
        <v>0.34117470751068901</v>
      </c>
      <c r="AN66" s="8">
        <v>0.146596760510673</v>
      </c>
      <c r="AO66" s="8">
        <v>7.4304435003369695E-2</v>
      </c>
      <c r="AP66" s="8">
        <v>0</v>
      </c>
      <c r="AQ66" s="8">
        <v>0.41516377877405702</v>
      </c>
      <c r="AR66" s="8">
        <v>0</v>
      </c>
      <c r="AS66" s="8">
        <v>0</v>
      </c>
      <c r="AT66" s="8">
        <v>0.25374048074049499</v>
      </c>
      <c r="AU66" s="8">
        <v>3.9967875287855802E-2</v>
      </c>
      <c r="AV66" s="8">
        <v>0.649669292245865</v>
      </c>
      <c r="AW66" s="8">
        <v>0.23290500547677701</v>
      </c>
      <c r="AX66" s="8">
        <v>0.79708185285391298</v>
      </c>
      <c r="AY66" s="8">
        <v>0</v>
      </c>
      <c r="AZ66" s="8">
        <v>0</v>
      </c>
      <c r="BA66" s="8">
        <v>4.8333564752819497E-3</v>
      </c>
      <c r="BB66" s="8">
        <v>0</v>
      </c>
      <c r="BC66" s="8">
        <v>0.47983185273611201</v>
      </c>
      <c r="BD66" s="8">
        <v>0.13607945381066799</v>
      </c>
      <c r="BE66" s="8">
        <v>0</v>
      </c>
      <c r="BF66" s="8">
        <v>0</v>
      </c>
      <c r="BG66" s="8">
        <v>5.0263502006772598E-2</v>
      </c>
      <c r="BH66" s="8">
        <v>0</v>
      </c>
      <c r="BI66" s="8">
        <v>0</v>
      </c>
      <c r="BJ66" s="8">
        <v>0</v>
      </c>
      <c r="BK66" s="8">
        <v>0</v>
      </c>
      <c r="BL66" s="1"/>
    </row>
    <row r="67" spans="1:64" ht="13" x14ac:dyDescent="0.25">
      <c r="A67" s="40"/>
      <c r="B67" s="55"/>
      <c r="C67" s="80" t="s">
        <v>148</v>
      </c>
      <c r="E67" s="1"/>
      <c r="F67" s="1"/>
      <c r="G67" s="1"/>
      <c r="H67" s="1"/>
      <c r="I67" s="1"/>
      <c r="J67" s="1"/>
      <c r="K67" s="1"/>
      <c r="L67" s="4" t="s">
        <v>11</v>
      </c>
      <c r="M67" s="8">
        <v>85.4</v>
      </c>
      <c r="N67" s="8">
        <v>0</v>
      </c>
      <c r="O67" s="8">
        <v>0</v>
      </c>
      <c r="P67" s="8">
        <v>0</v>
      </c>
      <c r="Q67" s="8">
        <v>85.4</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1"/>
    </row>
    <row r="68" spans="1:64" ht="13" x14ac:dyDescent="0.25">
      <c r="A68" s="40"/>
      <c r="B68" s="55"/>
      <c r="C68" s="80" t="s">
        <v>149</v>
      </c>
      <c r="E68" s="29"/>
      <c r="F68" s="29"/>
      <c r="G68" s="29"/>
      <c r="H68" s="29"/>
      <c r="I68" s="29"/>
      <c r="J68" s="29"/>
      <c r="K68" s="29"/>
      <c r="L68" s="4" t="s">
        <v>11</v>
      </c>
      <c r="M68" s="8">
        <v>212.96856599999995</v>
      </c>
      <c r="N68" s="8">
        <v>0</v>
      </c>
      <c r="O68" s="8">
        <v>1.5396264920252201</v>
      </c>
      <c r="P68" s="8">
        <v>0</v>
      </c>
      <c r="Q68" s="8">
        <v>0</v>
      </c>
      <c r="R68" s="8">
        <v>1.5436502737387701</v>
      </c>
      <c r="S68" s="8">
        <v>0</v>
      </c>
      <c r="T68" s="8">
        <v>0</v>
      </c>
      <c r="U68" s="8">
        <v>0</v>
      </c>
      <c r="V68" s="8">
        <v>0</v>
      </c>
      <c r="W68" s="8">
        <v>0</v>
      </c>
      <c r="X68" s="8">
        <v>0</v>
      </c>
      <c r="Y68" s="8">
        <v>0</v>
      </c>
      <c r="Z68" s="8">
        <v>0</v>
      </c>
      <c r="AA68" s="8">
        <v>0</v>
      </c>
      <c r="AB68" s="8">
        <v>22.332155738958502</v>
      </c>
      <c r="AC68" s="8">
        <v>24.391724807186101</v>
      </c>
      <c r="AD68" s="8">
        <v>2.76495549731542</v>
      </c>
      <c r="AE68" s="8">
        <v>0.39849760608308998</v>
      </c>
      <c r="AF68" s="8">
        <v>0</v>
      </c>
      <c r="AG68" s="8">
        <v>1.2615739137175701</v>
      </c>
      <c r="AH68" s="8">
        <v>0</v>
      </c>
      <c r="AI68" s="8">
        <v>0</v>
      </c>
      <c r="AJ68" s="8">
        <v>0.59173260493319602</v>
      </c>
      <c r="AK68" s="8">
        <v>5.5342263547293999</v>
      </c>
      <c r="AL68" s="8">
        <v>0.48316253568023498</v>
      </c>
      <c r="AM68" s="8">
        <v>0</v>
      </c>
      <c r="AN68" s="8">
        <v>4.2879174270521299</v>
      </c>
      <c r="AO68" s="8">
        <v>9.3690995781089299</v>
      </c>
      <c r="AP68" s="8">
        <v>4.41317092543028</v>
      </c>
      <c r="AQ68" s="8">
        <v>27.9166870833586</v>
      </c>
      <c r="AR68" s="8">
        <v>1.15773770530408</v>
      </c>
      <c r="AS68" s="8">
        <v>0</v>
      </c>
      <c r="AT68" s="8">
        <v>9.2809399958087404</v>
      </c>
      <c r="AU68" s="8">
        <v>0</v>
      </c>
      <c r="AV68" s="8">
        <v>8.1612738517559595</v>
      </c>
      <c r="AW68" s="8">
        <v>12.863752281156399</v>
      </c>
      <c r="AX68" s="8">
        <v>0</v>
      </c>
      <c r="AY68" s="8">
        <v>4.4673324680348498</v>
      </c>
      <c r="AZ68" s="8">
        <v>0</v>
      </c>
      <c r="BA68" s="8">
        <v>17.031608020251099</v>
      </c>
      <c r="BB68" s="8">
        <v>0</v>
      </c>
      <c r="BC68" s="8">
        <v>46.176084515919499</v>
      </c>
      <c r="BD68" s="8">
        <v>0</v>
      </c>
      <c r="BE68" s="8">
        <v>0</v>
      </c>
      <c r="BF68" s="8">
        <v>0</v>
      </c>
      <c r="BG68" s="8">
        <v>0.77388076448391496</v>
      </c>
      <c r="BH68" s="8">
        <v>0</v>
      </c>
      <c r="BI68" s="8">
        <v>6.2277755589679504</v>
      </c>
      <c r="BJ68" s="8">
        <v>0</v>
      </c>
      <c r="BK68" s="8">
        <v>0</v>
      </c>
      <c r="BL68" s="1"/>
    </row>
    <row r="69" spans="1:64" ht="13" x14ac:dyDescent="0.25">
      <c r="A69" s="40"/>
      <c r="B69" s="55"/>
      <c r="C69" s="80" t="s">
        <v>150</v>
      </c>
      <c r="E69" s="1"/>
      <c r="F69" s="1"/>
      <c r="G69" s="1"/>
      <c r="H69" s="1"/>
      <c r="I69" s="1"/>
      <c r="J69" s="1"/>
      <c r="K69" s="1"/>
      <c r="L69" s="4" t="s">
        <v>11</v>
      </c>
      <c r="M69" s="8">
        <v>1.5696270000000001</v>
      </c>
      <c r="N69" s="8">
        <v>0</v>
      </c>
      <c r="O69" s="8">
        <v>0</v>
      </c>
      <c r="P69" s="8">
        <v>0</v>
      </c>
      <c r="Q69" s="8">
        <v>0</v>
      </c>
      <c r="R69" s="8">
        <v>0</v>
      </c>
      <c r="S69" s="8">
        <v>0</v>
      </c>
      <c r="T69" s="8">
        <v>0</v>
      </c>
      <c r="U69" s="8">
        <v>0</v>
      </c>
      <c r="V69" s="8">
        <v>0</v>
      </c>
      <c r="W69" s="8">
        <v>0</v>
      </c>
      <c r="X69" s="8">
        <v>0</v>
      </c>
      <c r="Y69" s="8">
        <v>0</v>
      </c>
      <c r="Z69" s="8">
        <v>1.5696270000000001</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1"/>
    </row>
    <row r="70" spans="1:64" ht="13" x14ac:dyDescent="0.25">
      <c r="A70" s="40"/>
      <c r="B70" s="55"/>
      <c r="C70" s="80" t="s">
        <v>151</v>
      </c>
      <c r="E70" s="29"/>
      <c r="F70" s="29"/>
      <c r="G70" s="29"/>
      <c r="H70" s="29"/>
      <c r="I70" s="29"/>
      <c r="J70" s="29"/>
      <c r="K70" s="29"/>
      <c r="L70" s="4" t="s">
        <v>11</v>
      </c>
      <c r="M70" s="8">
        <v>2.3559999999999999</v>
      </c>
      <c r="N70" s="8">
        <v>0</v>
      </c>
      <c r="O70" s="8">
        <v>0</v>
      </c>
      <c r="P70" s="8">
        <v>0</v>
      </c>
      <c r="Q70" s="8">
        <v>0</v>
      </c>
      <c r="R70" s="8">
        <v>0</v>
      </c>
      <c r="S70" s="8">
        <v>0</v>
      </c>
      <c r="T70" s="8">
        <v>0</v>
      </c>
      <c r="U70" s="8">
        <v>0</v>
      </c>
      <c r="V70" s="8">
        <v>0</v>
      </c>
      <c r="W70" s="8">
        <v>0</v>
      </c>
      <c r="X70" s="8">
        <v>0</v>
      </c>
      <c r="Y70" s="8">
        <v>0</v>
      </c>
      <c r="Z70" s="8">
        <v>0</v>
      </c>
      <c r="AA70" s="8">
        <v>0</v>
      </c>
      <c r="AB70" s="8">
        <v>0</v>
      </c>
      <c r="AC70" s="8">
        <v>2.3559999999999999</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1"/>
    </row>
    <row r="71" spans="1:64" ht="13" x14ac:dyDescent="0.25">
      <c r="A71" s="40"/>
      <c r="B71" s="55"/>
      <c r="C71" s="80" t="s">
        <v>152</v>
      </c>
      <c r="E71" s="1"/>
      <c r="F71" s="1"/>
      <c r="G71" s="1"/>
      <c r="H71" s="1"/>
      <c r="I71" s="1"/>
      <c r="J71" s="1"/>
      <c r="K71" s="1"/>
      <c r="L71" s="4" t="s">
        <v>11</v>
      </c>
      <c r="M71" s="8">
        <v>24</v>
      </c>
      <c r="N71" s="8">
        <v>0</v>
      </c>
      <c r="O71" s="8">
        <v>0</v>
      </c>
      <c r="P71" s="8">
        <v>0</v>
      </c>
      <c r="Q71" s="8">
        <v>0</v>
      </c>
      <c r="R71" s="8">
        <v>0</v>
      </c>
      <c r="S71" s="8">
        <v>0</v>
      </c>
      <c r="T71" s="8">
        <v>0</v>
      </c>
      <c r="U71" s="8">
        <v>0</v>
      </c>
      <c r="V71" s="8">
        <v>0</v>
      </c>
      <c r="W71" s="8">
        <v>0</v>
      </c>
      <c r="X71" s="8">
        <v>24</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1"/>
    </row>
    <row r="72" spans="1:64" ht="13" x14ac:dyDescent="0.25">
      <c r="A72" s="40"/>
      <c r="B72" s="55"/>
      <c r="C72" s="80" t="s">
        <v>153</v>
      </c>
      <c r="E72" s="1"/>
      <c r="F72" s="1"/>
      <c r="G72" s="1"/>
      <c r="H72" s="1"/>
      <c r="I72" s="1"/>
      <c r="J72" s="1"/>
      <c r="K72" s="1"/>
      <c r="L72" s="4" t="s">
        <v>11</v>
      </c>
      <c r="M72" s="8">
        <v>0.2</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0.2</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1"/>
    </row>
    <row r="73" spans="1:64" ht="13" x14ac:dyDescent="0.25">
      <c r="A73" s="40"/>
      <c r="B73" s="55"/>
      <c r="C73" s="80" t="s">
        <v>154</v>
      </c>
      <c r="E73" s="1"/>
      <c r="F73" s="1"/>
      <c r="G73" s="1"/>
      <c r="H73" s="1"/>
      <c r="I73" s="1"/>
      <c r="J73" s="1"/>
      <c r="K73" s="1"/>
      <c r="L73" s="4" t="s">
        <v>11</v>
      </c>
      <c r="M73" s="8">
        <v>40.305999999999997</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40.305999999999997</v>
      </c>
      <c r="BL73" s="1"/>
    </row>
    <row r="74" spans="1:64" ht="13" x14ac:dyDescent="0.25">
      <c r="A74" s="40"/>
      <c r="B74" s="55"/>
      <c r="C74" s="80" t="s">
        <v>155</v>
      </c>
      <c r="E74" s="1"/>
      <c r="F74" s="1"/>
      <c r="G74" s="1"/>
      <c r="H74" s="1"/>
      <c r="I74" s="1"/>
      <c r="J74" s="1"/>
      <c r="K74" s="1"/>
      <c r="L74" s="4" t="s">
        <v>11</v>
      </c>
      <c r="M74" s="8">
        <v>8.75</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8.75</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1"/>
    </row>
    <row r="75" spans="1:64" ht="13" x14ac:dyDescent="0.25">
      <c r="A75" s="40"/>
      <c r="B75" s="55"/>
      <c r="C75" s="80" t="s">
        <v>157</v>
      </c>
      <c r="E75" s="29"/>
      <c r="F75" s="29"/>
      <c r="G75" s="29"/>
      <c r="H75" s="29"/>
      <c r="I75" s="29"/>
      <c r="J75" s="29"/>
      <c r="K75" s="29"/>
      <c r="L75" s="4" t="s">
        <v>11</v>
      </c>
      <c r="M75" s="8">
        <v>0.71799999999999997</v>
      </c>
      <c r="N75" s="8">
        <v>0</v>
      </c>
      <c r="O75" s="8">
        <v>0</v>
      </c>
      <c r="P75" s="8">
        <v>0</v>
      </c>
      <c r="Q75" s="8">
        <v>0</v>
      </c>
      <c r="R75" s="8">
        <v>0</v>
      </c>
      <c r="S75" s="8">
        <v>0</v>
      </c>
      <c r="T75" s="8">
        <v>0</v>
      </c>
      <c r="U75" s="8">
        <v>0</v>
      </c>
      <c r="V75" s="8">
        <v>0</v>
      </c>
      <c r="W75" s="8">
        <v>0</v>
      </c>
      <c r="X75" s="8">
        <v>0</v>
      </c>
      <c r="Y75" s="8">
        <v>0</v>
      </c>
      <c r="Z75" s="8">
        <v>0</v>
      </c>
      <c r="AA75" s="8">
        <v>0.71799999999999997</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1"/>
    </row>
    <row r="76" spans="1:64" ht="13" x14ac:dyDescent="0.25">
      <c r="A76" s="40"/>
      <c r="B76" s="55"/>
      <c r="C76" s="80" t="s">
        <v>158</v>
      </c>
      <c r="E76" s="1"/>
      <c r="F76" s="1"/>
      <c r="G76" s="1"/>
      <c r="H76" s="1"/>
      <c r="I76" s="1"/>
      <c r="J76" s="1"/>
      <c r="K76" s="1"/>
      <c r="L76" s="4" t="s">
        <v>11</v>
      </c>
      <c r="M76" s="8">
        <v>2</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2</v>
      </c>
      <c r="AZ76" s="8">
        <v>0</v>
      </c>
      <c r="BA76" s="8">
        <v>0</v>
      </c>
      <c r="BB76" s="8">
        <v>0</v>
      </c>
      <c r="BC76" s="8">
        <v>0</v>
      </c>
      <c r="BD76" s="8">
        <v>0</v>
      </c>
      <c r="BE76" s="8">
        <v>0</v>
      </c>
      <c r="BF76" s="8">
        <v>0</v>
      </c>
      <c r="BG76" s="8">
        <v>0</v>
      </c>
      <c r="BH76" s="8">
        <v>0</v>
      </c>
      <c r="BI76" s="8">
        <v>0</v>
      </c>
      <c r="BJ76" s="8">
        <v>0</v>
      </c>
      <c r="BK76" s="8">
        <v>0</v>
      </c>
      <c r="BL76" s="1"/>
    </row>
    <row r="77" spans="1:64" ht="13" x14ac:dyDescent="0.25">
      <c r="A77" s="40"/>
      <c r="B77" s="55"/>
      <c r="C77" s="80" t="s">
        <v>159</v>
      </c>
      <c r="E77" s="1"/>
      <c r="F77" s="1"/>
      <c r="G77" s="1"/>
      <c r="H77" s="1"/>
      <c r="I77" s="1"/>
      <c r="J77" s="1"/>
      <c r="K77" s="1"/>
      <c r="L77" s="4" t="s">
        <v>11</v>
      </c>
      <c r="M77" s="8">
        <v>5.0242690000000003</v>
      </c>
      <c r="N77" s="8">
        <v>0</v>
      </c>
      <c r="O77" s="8">
        <v>0</v>
      </c>
      <c r="P77" s="8">
        <v>0</v>
      </c>
      <c r="Q77" s="8">
        <v>0</v>
      </c>
      <c r="R77" s="8">
        <v>0</v>
      </c>
      <c r="S77" s="8">
        <v>0</v>
      </c>
      <c r="T77" s="8">
        <v>0</v>
      </c>
      <c r="U77" s="8">
        <v>0</v>
      </c>
      <c r="V77" s="8">
        <v>5.0242690000000003</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1"/>
    </row>
    <row r="78" spans="1:64" ht="13" x14ac:dyDescent="0.25">
      <c r="A78" s="40"/>
      <c r="B78" s="55"/>
      <c r="C78" s="80" t="s">
        <v>160</v>
      </c>
      <c r="E78" s="1"/>
      <c r="F78" s="1"/>
      <c r="G78" s="1"/>
      <c r="H78" s="1"/>
      <c r="I78" s="1"/>
      <c r="J78" s="1"/>
      <c r="K78" s="1"/>
      <c r="L78" s="4" t="s">
        <v>11</v>
      </c>
      <c r="M78" s="8">
        <v>3.5</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3.5</v>
      </c>
      <c r="BJ78" s="8">
        <v>0</v>
      </c>
      <c r="BK78" s="8">
        <v>0</v>
      </c>
      <c r="BL78" s="1"/>
    </row>
    <row r="79" spans="1:64" ht="13" x14ac:dyDescent="0.25">
      <c r="A79" s="40"/>
      <c r="B79" s="55"/>
      <c r="C79" s="80" t="s">
        <v>161</v>
      </c>
      <c r="E79" s="1"/>
      <c r="F79" s="1"/>
      <c r="G79" s="1"/>
      <c r="H79" s="1"/>
      <c r="I79" s="1"/>
      <c r="J79" s="1"/>
      <c r="K79" s="1"/>
      <c r="L79" s="4" t="s">
        <v>11</v>
      </c>
      <c r="M79" s="8">
        <v>80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27.172838915128199</v>
      </c>
      <c r="AM79" s="8">
        <v>52.827161084871797</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1"/>
    </row>
    <row r="80" spans="1:64" ht="13" x14ac:dyDescent="0.25">
      <c r="A80" s="40"/>
      <c r="B80" s="55"/>
      <c r="C80" s="80" t="s">
        <v>162</v>
      </c>
      <c r="E80" s="1"/>
      <c r="F80" s="1"/>
      <c r="G80" s="1"/>
      <c r="H80" s="1"/>
      <c r="I80" s="1"/>
      <c r="J80" s="1"/>
      <c r="K80" s="1"/>
      <c r="L80" s="4" t="s">
        <v>11</v>
      </c>
      <c r="M80" s="8">
        <v>30.000000000000014</v>
      </c>
      <c r="N80" s="8">
        <v>0</v>
      </c>
      <c r="O80" s="8">
        <v>0</v>
      </c>
      <c r="P80" s="8">
        <v>0</v>
      </c>
      <c r="Q80" s="8">
        <v>0</v>
      </c>
      <c r="R80" s="8">
        <v>0</v>
      </c>
      <c r="S80" s="8">
        <v>0</v>
      </c>
      <c r="T80" s="8">
        <v>0</v>
      </c>
      <c r="U80" s="8">
        <v>0</v>
      </c>
      <c r="V80" s="8">
        <v>0</v>
      </c>
      <c r="W80" s="8">
        <v>0</v>
      </c>
      <c r="X80" s="8">
        <v>0</v>
      </c>
      <c r="Y80" s="8">
        <v>0</v>
      </c>
      <c r="Z80" s="8">
        <v>0</v>
      </c>
      <c r="AA80" s="8">
        <v>0</v>
      </c>
      <c r="AB80" s="8">
        <v>7.9531319185438196</v>
      </c>
      <c r="AC80" s="8">
        <v>0</v>
      </c>
      <c r="AD80" s="8">
        <v>0</v>
      </c>
      <c r="AE80" s="8">
        <v>0</v>
      </c>
      <c r="AF80" s="8">
        <v>0</v>
      </c>
      <c r="AG80" s="8">
        <v>0</v>
      </c>
      <c r="AH80" s="8">
        <v>0</v>
      </c>
      <c r="AI80" s="8">
        <v>0.45769523074972202</v>
      </c>
      <c r="AJ80" s="8">
        <v>14.4335884996629</v>
      </c>
      <c r="AK80" s="8">
        <v>0</v>
      </c>
      <c r="AL80" s="8">
        <v>0</v>
      </c>
      <c r="AM80" s="8">
        <v>7.1555843510435704</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1"/>
    </row>
    <row r="81" spans="1:64" ht="13" x14ac:dyDescent="0.25">
      <c r="A81" s="40"/>
      <c r="B81" s="55"/>
      <c r="C81" s="80" t="s">
        <v>163</v>
      </c>
      <c r="E81" s="1"/>
      <c r="F81" s="1"/>
      <c r="G81" s="1"/>
      <c r="H81" s="1"/>
      <c r="I81" s="1"/>
      <c r="J81" s="1"/>
      <c r="K81" s="1"/>
      <c r="L81" s="4" t="s">
        <v>11</v>
      </c>
      <c r="M81" s="8">
        <v>8.1</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8.1</v>
      </c>
      <c r="BH81" s="8">
        <v>0</v>
      </c>
      <c r="BI81" s="8">
        <v>0</v>
      </c>
      <c r="BJ81" s="8">
        <v>0</v>
      </c>
      <c r="BK81" s="8">
        <v>0</v>
      </c>
      <c r="BL81" s="1"/>
    </row>
    <row r="82" spans="1:64" ht="13" x14ac:dyDescent="0.25">
      <c r="A82" s="40"/>
      <c r="B82" s="55"/>
      <c r="C82" s="80" t="s">
        <v>164</v>
      </c>
      <c r="E82" s="1"/>
      <c r="F82" s="1"/>
      <c r="G82" s="1"/>
      <c r="H82" s="1"/>
      <c r="I82" s="1"/>
      <c r="J82" s="1"/>
      <c r="K82" s="1"/>
      <c r="L82" s="4" t="s">
        <v>11</v>
      </c>
      <c r="M82" s="8">
        <v>91.95</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91.95</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1"/>
    </row>
    <row r="83" spans="1:64" ht="13" x14ac:dyDescent="0.25">
      <c r="A83" s="40"/>
      <c r="B83" s="55"/>
      <c r="C83" s="80" t="s">
        <v>166</v>
      </c>
      <c r="E83" s="1"/>
      <c r="F83" s="1"/>
      <c r="G83" s="1"/>
      <c r="H83" s="1"/>
      <c r="I83" s="1"/>
      <c r="J83" s="1"/>
      <c r="K83" s="1"/>
      <c r="L83" s="4" t="s">
        <v>11</v>
      </c>
      <c r="M83" s="8">
        <v>3617.9999999999991</v>
      </c>
      <c r="N83" s="8">
        <v>5.2136460312999402</v>
      </c>
      <c r="O83" s="8">
        <v>4.5756858589911698</v>
      </c>
      <c r="P83" s="8">
        <v>6.4456431904075</v>
      </c>
      <c r="Q83" s="8">
        <v>5.9727455726522001</v>
      </c>
      <c r="R83" s="8">
        <v>1.89557028165213</v>
      </c>
      <c r="S83" s="8">
        <v>0.11580371842720601</v>
      </c>
      <c r="T83" s="8">
        <v>1.5855516217083501</v>
      </c>
      <c r="U83" s="8">
        <v>0</v>
      </c>
      <c r="V83" s="8">
        <v>5.9634008749632601</v>
      </c>
      <c r="W83" s="8">
        <v>22.599131739801901</v>
      </c>
      <c r="X83" s="8">
        <v>0.54175491986958102</v>
      </c>
      <c r="Y83" s="8">
        <v>9.7163988454714403</v>
      </c>
      <c r="Z83" s="8">
        <v>16.9428341033584</v>
      </c>
      <c r="AA83" s="8">
        <v>0</v>
      </c>
      <c r="AB83" s="8">
        <v>155.624620024553</v>
      </c>
      <c r="AC83" s="8">
        <v>27.934235086449199</v>
      </c>
      <c r="AD83" s="8">
        <v>15.710596657245301</v>
      </c>
      <c r="AE83" s="8">
        <v>9.5332544653448696</v>
      </c>
      <c r="AF83" s="8">
        <v>6.2468244229567604</v>
      </c>
      <c r="AG83" s="8">
        <v>2.0918281195348101</v>
      </c>
      <c r="AH83" s="8">
        <v>37.926928356325298</v>
      </c>
      <c r="AI83" s="8">
        <v>3.06435916737153</v>
      </c>
      <c r="AJ83" s="8">
        <v>112.828106478715</v>
      </c>
      <c r="AK83" s="8">
        <v>17.822803490306899</v>
      </c>
      <c r="AL83" s="8">
        <v>11.8996584546937</v>
      </c>
      <c r="AM83" s="8">
        <v>5.1579478688819602</v>
      </c>
      <c r="AN83" s="8">
        <v>29.7163177240427</v>
      </c>
      <c r="AO83" s="8">
        <v>16.3619516880619</v>
      </c>
      <c r="AP83" s="8">
        <v>29.839804231174</v>
      </c>
      <c r="AQ83" s="8">
        <v>211.42030698939601</v>
      </c>
      <c r="AR83" s="8">
        <v>8.4935746199576396</v>
      </c>
      <c r="AS83" s="8">
        <v>0</v>
      </c>
      <c r="AT83" s="8">
        <v>71.839226393266699</v>
      </c>
      <c r="AU83" s="8">
        <v>72.581829272371294</v>
      </c>
      <c r="AV83" s="8">
        <v>104.383327480009</v>
      </c>
      <c r="AW83" s="8">
        <v>66.979112897236405</v>
      </c>
      <c r="AX83" s="8">
        <v>8.5374174052528602</v>
      </c>
      <c r="AY83" s="8">
        <v>40.377798253118598</v>
      </c>
      <c r="AZ83" s="8">
        <v>154.693260282148</v>
      </c>
      <c r="BA83" s="8">
        <v>115.71709907309901</v>
      </c>
      <c r="BB83" s="8">
        <v>36.946797660915699</v>
      </c>
      <c r="BC83" s="8">
        <v>1959.98613428872</v>
      </c>
      <c r="BD83" s="8">
        <v>32.204327038225102</v>
      </c>
      <c r="BE83" s="8">
        <v>4.7273206640399099</v>
      </c>
      <c r="BF83" s="8">
        <v>35.1822249110038</v>
      </c>
      <c r="BG83" s="8">
        <v>85.240747155207899</v>
      </c>
      <c r="BH83" s="8">
        <v>19.186898202275</v>
      </c>
      <c r="BI83" s="8">
        <v>26.175194419496599</v>
      </c>
      <c r="BJ83" s="8">
        <v>0</v>
      </c>
      <c r="BK83" s="8">
        <v>0</v>
      </c>
      <c r="BL83" s="1"/>
    </row>
    <row r="84" spans="1:64" ht="13" x14ac:dyDescent="0.25">
      <c r="A84" s="40"/>
      <c r="B84" s="55"/>
      <c r="C84" s="80" t="s">
        <v>167</v>
      </c>
      <c r="E84" s="1"/>
      <c r="F84" s="1"/>
      <c r="G84" s="1"/>
      <c r="H84" s="1"/>
      <c r="I84" s="1"/>
      <c r="J84" s="1"/>
      <c r="K84" s="1"/>
      <c r="L84" s="4" t="s">
        <v>11</v>
      </c>
      <c r="M84" s="8">
        <v>17.347000000000001</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17.347000000000001</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1"/>
    </row>
    <row r="85" spans="1:64" ht="13" x14ac:dyDescent="0.25">
      <c r="A85" s="40"/>
      <c r="B85" s="55"/>
      <c r="C85" s="80" t="s">
        <v>168</v>
      </c>
      <c r="E85" s="1"/>
      <c r="F85" s="1"/>
      <c r="G85" s="1"/>
      <c r="H85" s="1"/>
      <c r="I85" s="1"/>
      <c r="J85" s="1"/>
      <c r="K85" s="1"/>
      <c r="L85" s="4" t="s">
        <v>11</v>
      </c>
      <c r="M85" s="8">
        <v>10.051</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10.051</v>
      </c>
      <c r="BI85" s="8">
        <v>0</v>
      </c>
      <c r="BJ85" s="8">
        <v>0</v>
      </c>
      <c r="BK85" s="8">
        <v>0</v>
      </c>
      <c r="BL85" s="1"/>
    </row>
    <row r="86" spans="1:64" ht="13" x14ac:dyDescent="0.25">
      <c r="A86" s="40"/>
      <c r="B86" s="55"/>
      <c r="C86" s="80" t="s">
        <v>169</v>
      </c>
      <c r="E86" s="1"/>
      <c r="F86" s="1"/>
      <c r="G86" s="1"/>
      <c r="H86" s="1"/>
      <c r="I86" s="1"/>
      <c r="J86" s="1"/>
      <c r="K86" s="1"/>
      <c r="L86" s="4" t="s">
        <v>11</v>
      </c>
      <c r="M86" s="8">
        <v>2.5909305452262519</v>
      </c>
      <c r="N86" s="8">
        <v>0</v>
      </c>
      <c r="O86" s="8">
        <v>0</v>
      </c>
      <c r="P86" s="8">
        <v>0</v>
      </c>
      <c r="Q86" s="8">
        <v>0</v>
      </c>
      <c r="R86" s="8">
        <v>0</v>
      </c>
      <c r="S86" s="8">
        <v>0</v>
      </c>
      <c r="T86" s="8">
        <v>0</v>
      </c>
      <c r="U86" s="8">
        <v>0</v>
      </c>
      <c r="V86" s="8">
        <v>0</v>
      </c>
      <c r="W86" s="8">
        <v>0</v>
      </c>
      <c r="X86" s="8">
        <v>0</v>
      </c>
      <c r="Y86" s="8">
        <v>0</v>
      </c>
      <c r="Z86" s="8">
        <v>0</v>
      </c>
      <c r="AA86" s="8">
        <v>0</v>
      </c>
      <c r="AB86" s="8">
        <v>0</v>
      </c>
      <c r="AC86" s="8">
        <v>0.79870111905004904</v>
      </c>
      <c r="AD86" s="8">
        <v>0.56284891069996501</v>
      </c>
      <c r="AE86" s="8">
        <v>0</v>
      </c>
      <c r="AF86" s="8">
        <v>0</v>
      </c>
      <c r="AG86" s="8">
        <v>0</v>
      </c>
      <c r="AH86" s="8">
        <v>0</v>
      </c>
      <c r="AI86" s="8">
        <v>0</v>
      </c>
      <c r="AJ86" s="8">
        <v>0.84427336604994596</v>
      </c>
      <c r="AK86" s="8">
        <v>0</v>
      </c>
      <c r="AL86" s="8">
        <v>0</v>
      </c>
      <c r="AM86" s="8">
        <v>0</v>
      </c>
      <c r="AN86" s="8">
        <v>0</v>
      </c>
      <c r="AO86" s="8">
        <v>0</v>
      </c>
      <c r="AP86" s="8">
        <v>0</v>
      </c>
      <c r="AQ86" s="8">
        <v>0</v>
      </c>
      <c r="AR86" s="8">
        <v>0</v>
      </c>
      <c r="AS86" s="8">
        <v>0</v>
      </c>
      <c r="AT86" s="8">
        <v>0</v>
      </c>
      <c r="AU86" s="8">
        <v>0.38510714942629198</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1"/>
    </row>
    <row r="87" spans="1:64" ht="13" x14ac:dyDescent="0.25">
      <c r="A87" s="40"/>
      <c r="B87" s="55"/>
      <c r="C87" s="80" t="s">
        <v>170</v>
      </c>
      <c r="E87" s="1"/>
      <c r="F87" s="1"/>
      <c r="G87" s="1"/>
      <c r="H87" s="1"/>
      <c r="I87" s="1"/>
      <c r="J87" s="1"/>
      <c r="K87" s="1"/>
      <c r="L87" s="4" t="s">
        <v>11</v>
      </c>
      <c r="M87" s="8">
        <v>79.05</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79.05</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1"/>
    </row>
    <row r="88" spans="1:64" ht="13" x14ac:dyDescent="0.25">
      <c r="A88" s="40"/>
      <c r="B88" s="55"/>
      <c r="C88" s="80" t="s">
        <v>171</v>
      </c>
      <c r="E88" s="29"/>
      <c r="F88" s="29"/>
      <c r="G88" s="29"/>
      <c r="H88" s="29"/>
      <c r="I88" s="29"/>
      <c r="J88" s="29"/>
      <c r="K88" s="29"/>
      <c r="L88" s="4" t="s">
        <v>11</v>
      </c>
      <c r="M88" s="8">
        <v>14.938000000000001</v>
      </c>
      <c r="N88" s="8">
        <v>0</v>
      </c>
      <c r="O88" s="8">
        <v>0</v>
      </c>
      <c r="P88" s="8">
        <v>0</v>
      </c>
      <c r="Q88" s="8">
        <v>0</v>
      </c>
      <c r="R88" s="8">
        <v>0</v>
      </c>
      <c r="S88" s="8">
        <v>0</v>
      </c>
      <c r="T88" s="8">
        <v>0</v>
      </c>
      <c r="U88" s="8">
        <v>0</v>
      </c>
      <c r="V88" s="8">
        <v>0</v>
      </c>
      <c r="W88" s="8">
        <v>0</v>
      </c>
      <c r="X88" s="8">
        <v>0</v>
      </c>
      <c r="Y88" s="8">
        <v>0</v>
      </c>
      <c r="Z88" s="8">
        <v>0</v>
      </c>
      <c r="AA88" s="8">
        <v>14.938000000000001</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1"/>
    </row>
    <row r="89" spans="1:64" ht="13" x14ac:dyDescent="0.25">
      <c r="A89" s="40"/>
      <c r="B89" s="55"/>
      <c r="C89" s="80" t="s">
        <v>172</v>
      </c>
      <c r="E89" s="1"/>
      <c r="F89" s="1"/>
      <c r="G89" s="1"/>
      <c r="H89" s="1"/>
      <c r="I89" s="1"/>
      <c r="J89" s="1"/>
      <c r="K89" s="1"/>
      <c r="L89" s="4" t="s">
        <v>11</v>
      </c>
      <c r="M89" s="8">
        <v>18.549000000000056</v>
      </c>
      <c r="N89" s="8">
        <v>0.16156209641087299</v>
      </c>
      <c r="O89" s="8">
        <v>0.57660955098362998</v>
      </c>
      <c r="P89" s="8">
        <v>2.2033727286379401</v>
      </c>
      <c r="Q89" s="8">
        <v>12.507134704910699</v>
      </c>
      <c r="R89" s="8">
        <v>0.79388271512239195</v>
      </c>
      <c r="S89" s="8">
        <v>1.1838601892175999</v>
      </c>
      <c r="T89" s="8">
        <v>0.12813545577414001</v>
      </c>
      <c r="U89" s="8">
        <v>5.5711067727887099E-3</v>
      </c>
      <c r="V89" s="8">
        <v>0.47354407568704099</v>
      </c>
      <c r="W89" s="8">
        <v>0.13092100916053501</v>
      </c>
      <c r="X89" s="8">
        <v>2.2284427091154801E-2</v>
      </c>
      <c r="Y89" s="8">
        <v>0.175489863342844</v>
      </c>
      <c r="Z89" s="8">
        <v>0</v>
      </c>
      <c r="AA89" s="8">
        <v>0.18663207688842201</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1"/>
    </row>
    <row r="90" spans="1:64" ht="13" x14ac:dyDescent="0.25">
      <c r="A90" s="40"/>
      <c r="B90" s="55"/>
      <c r="C90" s="80" t="s">
        <v>173</v>
      </c>
      <c r="E90" s="1"/>
      <c r="F90" s="1"/>
      <c r="G90" s="1"/>
      <c r="H90" s="1"/>
      <c r="I90" s="1"/>
      <c r="J90" s="1"/>
      <c r="K90" s="1"/>
      <c r="L90" s="4" t="s">
        <v>11</v>
      </c>
      <c r="M90" s="8">
        <v>35.649000000000001</v>
      </c>
      <c r="N90" s="8">
        <v>0</v>
      </c>
      <c r="O90" s="8">
        <v>0</v>
      </c>
      <c r="P90" s="8">
        <v>1.09927897618268</v>
      </c>
      <c r="Q90" s="8">
        <v>16.062150624678299</v>
      </c>
      <c r="R90" s="8">
        <v>5.4730414580506102</v>
      </c>
      <c r="S90" s="8">
        <v>0</v>
      </c>
      <c r="T90" s="8">
        <v>7.4197160638248096</v>
      </c>
      <c r="U90" s="8">
        <v>3.0025829394974501E-2</v>
      </c>
      <c r="V90" s="8">
        <v>4.8374947358570202</v>
      </c>
      <c r="W90" s="8">
        <v>0</v>
      </c>
      <c r="X90" s="8">
        <v>0</v>
      </c>
      <c r="Y90" s="8">
        <v>0</v>
      </c>
      <c r="Z90" s="8">
        <v>0</v>
      </c>
      <c r="AA90" s="8">
        <v>0.72729231201160405</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1"/>
    </row>
    <row r="91" spans="1:64" ht="13" x14ac:dyDescent="0.25">
      <c r="A91" s="40"/>
      <c r="B91" s="55"/>
      <c r="C91" s="80" t="s">
        <v>174</v>
      </c>
      <c r="E91" s="1"/>
      <c r="F91" s="1"/>
      <c r="G91" s="1"/>
      <c r="H91" s="1"/>
      <c r="I91" s="1"/>
      <c r="J91" s="1"/>
      <c r="K91" s="1"/>
      <c r="L91" s="4" t="s">
        <v>11</v>
      </c>
      <c r="M91" s="8">
        <v>85.453999999999994</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85.453999999999994</v>
      </c>
      <c r="BA91" s="8">
        <v>0</v>
      </c>
      <c r="BB91" s="8">
        <v>0</v>
      </c>
      <c r="BC91" s="8">
        <v>0</v>
      </c>
      <c r="BD91" s="8">
        <v>0</v>
      </c>
      <c r="BE91" s="8">
        <v>0</v>
      </c>
      <c r="BF91" s="8">
        <v>0</v>
      </c>
      <c r="BG91" s="8">
        <v>0</v>
      </c>
      <c r="BH91" s="8">
        <v>0</v>
      </c>
      <c r="BI91" s="8">
        <v>0</v>
      </c>
      <c r="BJ91" s="8">
        <v>0</v>
      </c>
      <c r="BK91" s="8">
        <v>0</v>
      </c>
      <c r="BL91" s="1"/>
    </row>
    <row r="92" spans="1:64" ht="13" x14ac:dyDescent="0.25">
      <c r="A92" s="40"/>
      <c r="B92" s="55"/>
      <c r="C92" s="80" t="s">
        <v>175</v>
      </c>
      <c r="E92" s="1"/>
      <c r="F92" s="1"/>
      <c r="G92" s="1"/>
      <c r="H92" s="1"/>
      <c r="I92" s="1"/>
      <c r="J92" s="1"/>
      <c r="K92" s="1"/>
      <c r="L92" s="4" t="s">
        <v>11</v>
      </c>
      <c r="M92" s="8">
        <v>0.67759999999999998</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0.67759999999999998</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1"/>
    </row>
    <row r="93" spans="1:64" ht="13" x14ac:dyDescent="0.25">
      <c r="A93" s="40"/>
      <c r="B93" s="55"/>
      <c r="C93" s="80" t="s">
        <v>180</v>
      </c>
      <c r="E93" s="1"/>
      <c r="F93" s="1"/>
      <c r="G93" s="1"/>
      <c r="H93" s="1"/>
      <c r="I93" s="1"/>
      <c r="J93" s="1"/>
      <c r="K93" s="1"/>
      <c r="L93" s="4" t="s">
        <v>11</v>
      </c>
      <c r="M93" s="8">
        <v>14.06</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14.06</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1"/>
    </row>
    <row r="94" spans="1:64" ht="13" x14ac:dyDescent="0.25">
      <c r="A94" s="40"/>
      <c r="B94" s="55"/>
      <c r="C94" s="80" t="s">
        <v>181</v>
      </c>
      <c r="E94" s="1"/>
      <c r="F94" s="1"/>
      <c r="G94" s="1"/>
      <c r="H94" s="1"/>
      <c r="I94" s="1"/>
      <c r="J94" s="1"/>
      <c r="K94" s="1"/>
      <c r="L94" s="4" t="s">
        <v>11</v>
      </c>
      <c r="M94" s="8">
        <v>9.3710000000000004</v>
      </c>
      <c r="N94" s="8">
        <v>0</v>
      </c>
      <c r="O94" s="8">
        <v>0</v>
      </c>
      <c r="P94" s="8">
        <v>0</v>
      </c>
      <c r="Q94" s="8">
        <v>0</v>
      </c>
      <c r="R94" s="8">
        <v>9.3710000000000004</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1"/>
    </row>
    <row r="95" spans="1:64" ht="13" x14ac:dyDescent="0.25">
      <c r="A95" s="40"/>
      <c r="B95" s="55"/>
      <c r="C95" s="80" t="s">
        <v>182</v>
      </c>
      <c r="E95" s="29"/>
      <c r="F95" s="29"/>
      <c r="G95" s="29"/>
      <c r="H95" s="29"/>
      <c r="I95" s="29"/>
      <c r="J95" s="29"/>
      <c r="K95" s="29"/>
      <c r="L95" s="4" t="s">
        <v>11</v>
      </c>
      <c r="M95" s="8">
        <v>6.0396790000000085</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1.1205013240053601</v>
      </c>
      <c r="AK95" s="8">
        <v>0</v>
      </c>
      <c r="AL95" s="8">
        <v>0</v>
      </c>
      <c r="AM95" s="8">
        <v>0</v>
      </c>
      <c r="AN95" s="8">
        <v>0</v>
      </c>
      <c r="AO95" s="8">
        <v>0</v>
      </c>
      <c r="AP95" s="8">
        <v>0</v>
      </c>
      <c r="AQ95" s="8">
        <v>1.6425797421988599</v>
      </c>
      <c r="AR95" s="8">
        <v>0</v>
      </c>
      <c r="AS95" s="8">
        <v>0</v>
      </c>
      <c r="AT95" s="8">
        <v>0</v>
      </c>
      <c r="AU95" s="8">
        <v>0</v>
      </c>
      <c r="AV95" s="8">
        <v>0.37551819012619603</v>
      </c>
      <c r="AW95" s="8">
        <v>0.47937013448673998</v>
      </c>
      <c r="AX95" s="8">
        <v>0</v>
      </c>
      <c r="AY95" s="8">
        <v>0.24963199753397</v>
      </c>
      <c r="AZ95" s="8">
        <v>0</v>
      </c>
      <c r="BA95" s="8">
        <v>0.85637197517917196</v>
      </c>
      <c r="BB95" s="8">
        <v>0</v>
      </c>
      <c r="BC95" s="8">
        <v>1.3157056364697099</v>
      </c>
      <c r="BD95" s="8">
        <v>0</v>
      </c>
      <c r="BE95" s="8">
        <v>0</v>
      </c>
      <c r="BF95" s="8">
        <v>0</v>
      </c>
      <c r="BG95" s="8">
        <v>0</v>
      </c>
      <c r="BH95" s="8">
        <v>0</v>
      </c>
      <c r="BI95" s="8">
        <v>0</v>
      </c>
      <c r="BJ95" s="8">
        <v>0</v>
      </c>
      <c r="BK95" s="8">
        <v>0</v>
      </c>
      <c r="BL95" s="1"/>
    </row>
    <row r="96" spans="1:64" ht="13" x14ac:dyDescent="0.25">
      <c r="A96" s="40"/>
      <c r="B96" s="55"/>
      <c r="C96" s="80" t="s">
        <v>183</v>
      </c>
      <c r="E96" s="1"/>
      <c r="F96" s="1"/>
      <c r="G96" s="1"/>
      <c r="H96" s="1"/>
      <c r="I96" s="1"/>
      <c r="J96" s="1"/>
      <c r="K96" s="1"/>
      <c r="L96" s="4" t="s">
        <v>11</v>
      </c>
      <c r="M96" s="8">
        <v>3.9964</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3.9964</v>
      </c>
      <c r="BD96" s="8">
        <v>0</v>
      </c>
      <c r="BE96" s="8">
        <v>0</v>
      </c>
      <c r="BF96" s="8">
        <v>0</v>
      </c>
      <c r="BG96" s="8">
        <v>0</v>
      </c>
      <c r="BH96" s="8">
        <v>0</v>
      </c>
      <c r="BI96" s="8">
        <v>0</v>
      </c>
      <c r="BJ96" s="8">
        <v>0</v>
      </c>
      <c r="BK96" s="8">
        <v>0</v>
      </c>
      <c r="BL96" s="1"/>
    </row>
    <row r="97" spans="1:64" ht="13" x14ac:dyDescent="0.25">
      <c r="A97" s="40"/>
      <c r="B97" s="55"/>
      <c r="C97" s="80" t="s">
        <v>184</v>
      </c>
      <c r="E97" s="1"/>
      <c r="F97" s="1"/>
      <c r="G97" s="1"/>
      <c r="H97" s="1"/>
      <c r="I97" s="1"/>
      <c r="J97" s="1"/>
      <c r="K97" s="1"/>
      <c r="L97" s="4" t="s">
        <v>11</v>
      </c>
      <c r="M97" s="8">
        <v>6.85</v>
      </c>
      <c r="N97" s="8">
        <v>0</v>
      </c>
      <c r="O97" s="8">
        <v>0</v>
      </c>
      <c r="P97" s="8">
        <v>0</v>
      </c>
      <c r="Q97" s="8">
        <v>0</v>
      </c>
      <c r="R97" s="8">
        <v>0</v>
      </c>
      <c r="S97" s="8">
        <v>0</v>
      </c>
      <c r="T97" s="8">
        <v>0</v>
      </c>
      <c r="U97" s="8">
        <v>0</v>
      </c>
      <c r="V97" s="8">
        <v>0</v>
      </c>
      <c r="W97" s="8">
        <v>0</v>
      </c>
      <c r="X97" s="8">
        <v>0</v>
      </c>
      <c r="Y97" s="8">
        <v>0</v>
      </c>
      <c r="Z97" s="8">
        <v>0</v>
      </c>
      <c r="AA97" s="8">
        <v>6.85</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1"/>
    </row>
    <row r="98" spans="1:64" ht="13" x14ac:dyDescent="0.25">
      <c r="A98" s="40"/>
      <c r="B98" s="55"/>
      <c r="C98" s="80" t="s">
        <v>185</v>
      </c>
      <c r="E98" s="1"/>
      <c r="F98" s="1"/>
      <c r="G98" s="1"/>
      <c r="H98" s="1"/>
      <c r="I98" s="1"/>
      <c r="J98" s="1"/>
      <c r="K98" s="1"/>
      <c r="L98" s="4" t="s">
        <v>11</v>
      </c>
      <c r="M98" s="8">
        <v>2</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2</v>
      </c>
      <c r="BE98" s="8">
        <v>0</v>
      </c>
      <c r="BF98" s="8">
        <v>0</v>
      </c>
      <c r="BG98" s="8">
        <v>0</v>
      </c>
      <c r="BH98" s="8">
        <v>0</v>
      </c>
      <c r="BI98" s="8">
        <v>0</v>
      </c>
      <c r="BJ98" s="8">
        <v>0</v>
      </c>
      <c r="BK98" s="8">
        <v>0</v>
      </c>
      <c r="BL98" s="1"/>
    </row>
    <row r="99" spans="1:64" ht="13" x14ac:dyDescent="0.25">
      <c r="A99" s="40"/>
      <c r="B99" s="55"/>
      <c r="C99" s="80" t="s">
        <v>186</v>
      </c>
      <c r="E99" s="29"/>
      <c r="F99" s="29"/>
      <c r="G99" s="29"/>
      <c r="H99" s="29"/>
      <c r="I99" s="29"/>
      <c r="J99" s="29"/>
      <c r="K99" s="29"/>
      <c r="L99" s="4" t="s">
        <v>11</v>
      </c>
      <c r="M99" s="8">
        <v>23.260999999999999</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23.260999999999999</v>
      </c>
      <c r="BE99" s="8">
        <v>0</v>
      </c>
      <c r="BF99" s="8">
        <v>0</v>
      </c>
      <c r="BG99" s="8">
        <v>0</v>
      </c>
      <c r="BH99" s="8">
        <v>0</v>
      </c>
      <c r="BI99" s="8">
        <v>0</v>
      </c>
      <c r="BJ99" s="8">
        <v>0</v>
      </c>
      <c r="BK99" s="8">
        <v>0</v>
      </c>
      <c r="BL99" s="1"/>
    </row>
    <row r="100" spans="1:64" ht="13" x14ac:dyDescent="0.25">
      <c r="A100" s="40"/>
      <c r="B100" s="55"/>
      <c r="C100" s="80" t="s">
        <v>187</v>
      </c>
      <c r="E100" s="1"/>
      <c r="F100" s="1"/>
      <c r="G100" s="1"/>
      <c r="H100" s="1"/>
      <c r="I100" s="1"/>
      <c r="J100" s="1"/>
      <c r="K100" s="1"/>
      <c r="L100" s="4" t="s">
        <v>11</v>
      </c>
      <c r="M100" s="8">
        <v>11.9</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11.9</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1"/>
    </row>
    <row r="101" spans="1:64" ht="13" x14ac:dyDescent="0.25">
      <c r="A101" s="40"/>
      <c r="B101" s="55"/>
      <c r="C101" s="80" t="s">
        <v>188</v>
      </c>
      <c r="E101" s="1"/>
      <c r="F101" s="1"/>
      <c r="G101" s="1"/>
      <c r="H101" s="1"/>
      <c r="I101" s="1"/>
      <c r="J101" s="1"/>
      <c r="K101" s="1"/>
      <c r="L101" s="4" t="s">
        <v>11</v>
      </c>
      <c r="M101" s="8">
        <v>57.523000000000003</v>
      </c>
      <c r="N101" s="8">
        <v>0</v>
      </c>
      <c r="O101" s="8">
        <v>0</v>
      </c>
      <c r="P101" s="8">
        <v>0</v>
      </c>
      <c r="Q101" s="8">
        <v>0</v>
      </c>
      <c r="R101" s="8">
        <v>0</v>
      </c>
      <c r="S101" s="8">
        <v>0</v>
      </c>
      <c r="T101" s="8">
        <v>0</v>
      </c>
      <c r="U101" s="8">
        <v>0</v>
      </c>
      <c r="V101" s="8">
        <v>0</v>
      </c>
      <c r="W101" s="8">
        <v>0</v>
      </c>
      <c r="X101" s="8">
        <v>0</v>
      </c>
      <c r="Y101" s="8">
        <v>0</v>
      </c>
      <c r="Z101" s="8">
        <v>0</v>
      </c>
      <c r="AA101" s="8">
        <v>57.523000000000003</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1"/>
    </row>
    <row r="102" spans="1:64" ht="13" x14ac:dyDescent="0.25">
      <c r="A102" s="40"/>
      <c r="B102" s="55"/>
      <c r="C102" s="80" t="s">
        <v>189</v>
      </c>
      <c r="E102" s="29"/>
      <c r="F102" s="29"/>
      <c r="G102" s="29"/>
      <c r="H102" s="29"/>
      <c r="I102" s="29"/>
      <c r="J102" s="29"/>
      <c r="K102" s="29"/>
      <c r="L102" s="4" t="s">
        <v>11</v>
      </c>
      <c r="M102" s="8">
        <v>185.15200000000004</v>
      </c>
      <c r="N102" s="8">
        <v>0</v>
      </c>
      <c r="O102" s="8">
        <v>0</v>
      </c>
      <c r="P102" s="8">
        <v>0</v>
      </c>
      <c r="Q102" s="8">
        <v>1.55028165976891</v>
      </c>
      <c r="R102" s="8">
        <v>0</v>
      </c>
      <c r="S102" s="8">
        <v>0</v>
      </c>
      <c r="T102" s="8">
        <v>0</v>
      </c>
      <c r="U102" s="8">
        <v>0</v>
      </c>
      <c r="V102" s="8">
        <v>0</v>
      </c>
      <c r="W102" s="8">
        <v>0</v>
      </c>
      <c r="X102" s="8">
        <v>7.0119440999100897</v>
      </c>
      <c r="Y102" s="8">
        <v>6.8633722671654596</v>
      </c>
      <c r="Z102" s="8">
        <v>0</v>
      </c>
      <c r="AA102" s="8">
        <v>26.5091186721939</v>
      </c>
      <c r="AB102" s="8">
        <v>0.36629601957378699</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129.98112926924799</v>
      </c>
      <c r="AT102" s="8">
        <v>0</v>
      </c>
      <c r="AU102" s="8">
        <v>0</v>
      </c>
      <c r="AV102" s="8">
        <v>0</v>
      </c>
      <c r="AW102" s="8">
        <v>0</v>
      </c>
      <c r="AX102" s="8">
        <v>0</v>
      </c>
      <c r="AY102" s="8">
        <v>0</v>
      </c>
      <c r="AZ102" s="8">
        <v>0</v>
      </c>
      <c r="BA102" s="8">
        <v>0</v>
      </c>
      <c r="BB102" s="8">
        <v>0</v>
      </c>
      <c r="BC102" s="8">
        <v>0</v>
      </c>
      <c r="BD102" s="8">
        <v>0</v>
      </c>
      <c r="BE102" s="8">
        <v>0</v>
      </c>
      <c r="BF102" s="8">
        <v>0.15391594153476901</v>
      </c>
      <c r="BG102" s="8">
        <v>0</v>
      </c>
      <c r="BH102" s="8">
        <v>0.28346542741262298</v>
      </c>
      <c r="BI102" s="8">
        <v>0</v>
      </c>
      <c r="BJ102" s="8">
        <v>0</v>
      </c>
      <c r="BK102" s="8">
        <v>12.4324766431925</v>
      </c>
      <c r="BL102" s="1"/>
    </row>
    <row r="103" spans="1:64" ht="13" x14ac:dyDescent="0.25">
      <c r="A103" s="40"/>
      <c r="B103" s="55"/>
      <c r="C103" s="80" t="s">
        <v>191</v>
      </c>
      <c r="E103" s="1"/>
      <c r="F103" s="1"/>
      <c r="G103" s="1"/>
      <c r="H103" s="1"/>
      <c r="I103" s="1"/>
      <c r="J103" s="1"/>
      <c r="K103" s="1"/>
      <c r="L103" s="4" t="s">
        <v>11</v>
      </c>
      <c r="M103" s="8">
        <v>172.42</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172.42</v>
      </c>
      <c r="BK103" s="8">
        <v>0</v>
      </c>
      <c r="BL103" s="1"/>
    </row>
    <row r="104" spans="1:64" ht="13" x14ac:dyDescent="0.25">
      <c r="A104" s="40"/>
      <c r="B104" s="55"/>
      <c r="C104" s="80" t="s">
        <v>192</v>
      </c>
      <c r="E104" s="1"/>
      <c r="F104" s="1"/>
      <c r="G104" s="1"/>
      <c r="H104" s="1"/>
      <c r="I104" s="1"/>
      <c r="J104" s="1"/>
      <c r="K104" s="1"/>
      <c r="L104" s="4" t="s">
        <v>11</v>
      </c>
      <c r="M104" s="8">
        <v>7.35</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7.35</v>
      </c>
      <c r="BE104" s="8">
        <v>0</v>
      </c>
      <c r="BF104" s="8">
        <v>0</v>
      </c>
      <c r="BG104" s="8">
        <v>0</v>
      </c>
      <c r="BH104" s="8">
        <v>0</v>
      </c>
      <c r="BI104" s="8">
        <v>0</v>
      </c>
      <c r="BJ104" s="8">
        <v>0</v>
      </c>
      <c r="BK104" s="8">
        <v>0</v>
      </c>
      <c r="BL104" s="1"/>
    </row>
    <row r="105" spans="1:64" ht="13" x14ac:dyDescent="0.25">
      <c r="A105" s="40"/>
      <c r="B105" s="55"/>
      <c r="C105" s="80" t="s">
        <v>193</v>
      </c>
      <c r="E105" s="1"/>
      <c r="F105" s="1"/>
      <c r="G105" s="1"/>
      <c r="H105" s="1"/>
      <c r="I105" s="1"/>
      <c r="J105" s="1"/>
      <c r="K105" s="1"/>
      <c r="L105" s="4" t="s">
        <v>11</v>
      </c>
      <c r="M105" s="8">
        <v>24</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24</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1"/>
    </row>
    <row r="106" spans="1:64" ht="13" x14ac:dyDescent="0.25">
      <c r="A106" s="40"/>
      <c r="B106" s="55"/>
      <c r="C106" s="80" t="s">
        <v>196</v>
      </c>
      <c r="E106" s="1"/>
      <c r="F106" s="1"/>
      <c r="G106" s="1"/>
      <c r="H106" s="1"/>
      <c r="I106" s="1"/>
      <c r="J106" s="1"/>
      <c r="K106" s="1"/>
      <c r="L106" s="4" t="s">
        <v>11</v>
      </c>
      <c r="M106" s="8">
        <v>2</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2</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1"/>
    </row>
    <row r="107" spans="1:64" ht="13" x14ac:dyDescent="0.25">
      <c r="A107" s="40"/>
      <c r="B107" s="55"/>
      <c r="C107" s="80" t="s">
        <v>197</v>
      </c>
      <c r="E107" s="1"/>
      <c r="F107" s="1"/>
      <c r="G107" s="1"/>
      <c r="H107" s="1"/>
      <c r="I107" s="1"/>
      <c r="J107" s="1"/>
      <c r="K107" s="1"/>
      <c r="L107" s="4" t="s">
        <v>11</v>
      </c>
      <c r="M107" s="8">
        <v>0.29299999999999998</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0.29299999999999998</v>
      </c>
      <c r="BJ107" s="8">
        <v>0</v>
      </c>
      <c r="BK107" s="8">
        <v>0</v>
      </c>
      <c r="BL107" s="1"/>
    </row>
    <row r="108" spans="1:64" ht="13" x14ac:dyDescent="0.25">
      <c r="A108" s="40"/>
      <c r="B108" s="55"/>
      <c r="C108" s="80" t="s">
        <v>198</v>
      </c>
      <c r="E108" s="1"/>
      <c r="F108" s="1"/>
      <c r="G108" s="1"/>
      <c r="H108" s="1"/>
      <c r="I108" s="1"/>
      <c r="J108" s="1"/>
      <c r="K108" s="1"/>
      <c r="L108" s="4" t="s">
        <v>11</v>
      </c>
      <c r="M108" s="8">
        <v>10</v>
      </c>
      <c r="N108" s="8">
        <v>0</v>
      </c>
      <c r="O108" s="8">
        <v>0</v>
      </c>
      <c r="P108" s="8">
        <v>10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1"/>
    </row>
    <row r="109" spans="1:64" ht="13" x14ac:dyDescent="0.25">
      <c r="A109" s="40"/>
      <c r="B109" s="55"/>
      <c r="C109" s="80" t="s">
        <v>199</v>
      </c>
      <c r="E109" s="1"/>
      <c r="F109" s="1"/>
      <c r="G109" s="1"/>
      <c r="H109" s="1"/>
      <c r="I109" s="1"/>
      <c r="J109" s="1"/>
      <c r="K109" s="1"/>
      <c r="L109" s="4" t="s">
        <v>11</v>
      </c>
      <c r="M109" s="8">
        <v>15.414</v>
      </c>
      <c r="N109" s="8">
        <v>0</v>
      </c>
      <c r="O109" s="8">
        <v>0</v>
      </c>
      <c r="P109" s="8">
        <v>0</v>
      </c>
      <c r="Q109" s="8">
        <v>15.414</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1"/>
    </row>
    <row r="110" spans="1:64" ht="13" x14ac:dyDescent="0.25">
      <c r="A110" s="40"/>
      <c r="B110" s="55" t="s">
        <v>762</v>
      </c>
      <c r="C110" s="40"/>
      <c r="D110" s="1"/>
      <c r="E110" s="1"/>
      <c r="F110" s="1"/>
      <c r="G110" s="1"/>
      <c r="H110" s="1"/>
      <c r="I110" s="1"/>
      <c r="J110" s="1"/>
      <c r="K110" s="1"/>
      <c r="L110" s="4"/>
      <c r="M110" s="5"/>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1"/>
    </row>
    <row r="111" spans="1:64" x14ac:dyDescent="0.25">
      <c r="A111" s="40"/>
      <c r="B111" s="40"/>
      <c r="C111" s="80" t="s">
        <v>81</v>
      </c>
      <c r="D111" s="1"/>
      <c r="E111" s="1"/>
      <c r="F111" s="1"/>
      <c r="G111" s="1"/>
      <c r="H111" s="1"/>
      <c r="I111" s="1"/>
      <c r="J111" s="1"/>
      <c r="K111" s="1"/>
      <c r="L111" s="4" t="s">
        <v>11</v>
      </c>
      <c r="M111" s="8">
        <v>20.000000000000014</v>
      </c>
      <c r="N111" s="8">
        <v>7.1962956052770394E-2</v>
      </c>
      <c r="O111" s="8">
        <v>1.11919136863431</v>
      </c>
      <c r="P111" s="8">
        <v>4.1495230087876003</v>
      </c>
      <c r="Q111" s="8">
        <v>8.3346545841223598</v>
      </c>
      <c r="R111" s="8">
        <v>2.3338281660936202</v>
      </c>
      <c r="S111" s="8">
        <v>3.2720664793057002</v>
      </c>
      <c r="T111" s="8">
        <v>4.8029923388691401E-2</v>
      </c>
      <c r="U111" s="8">
        <v>0</v>
      </c>
      <c r="V111" s="8">
        <v>0.25728244054615401</v>
      </c>
      <c r="W111" s="8">
        <v>9.5711623511437596E-2</v>
      </c>
      <c r="X111" s="8">
        <v>0</v>
      </c>
      <c r="Y111" s="8">
        <v>0</v>
      </c>
      <c r="Z111" s="8">
        <v>0.317749449557372</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1"/>
    </row>
    <row r="112" spans="1:64" x14ac:dyDescent="0.25">
      <c r="A112" s="40"/>
      <c r="B112" s="40"/>
      <c r="C112" s="80" t="s">
        <v>82</v>
      </c>
      <c r="D112" s="1"/>
      <c r="E112" s="1"/>
      <c r="F112" s="1"/>
      <c r="G112" s="1"/>
      <c r="H112" s="1"/>
      <c r="I112" s="1"/>
      <c r="J112" s="1"/>
      <c r="K112" s="1"/>
      <c r="L112" s="4" t="s">
        <v>11</v>
      </c>
      <c r="M112" s="8">
        <v>235</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235</v>
      </c>
      <c r="BL112" s="1"/>
    </row>
    <row r="113" spans="1:64" x14ac:dyDescent="0.25">
      <c r="A113" s="40"/>
      <c r="B113" s="40"/>
      <c r="C113" s="80" t="s">
        <v>83</v>
      </c>
      <c r="D113" s="1"/>
      <c r="E113" s="1"/>
      <c r="F113" s="1"/>
      <c r="G113" s="1"/>
      <c r="H113" s="1"/>
      <c r="I113" s="1"/>
      <c r="J113" s="1"/>
      <c r="K113" s="1"/>
      <c r="L113" s="4" t="s">
        <v>11</v>
      </c>
      <c r="M113" s="8">
        <v>15</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15</v>
      </c>
      <c r="BL113" s="1"/>
    </row>
    <row r="114" spans="1:64" x14ac:dyDescent="0.25">
      <c r="A114" s="40"/>
      <c r="B114" s="40"/>
      <c r="C114" s="80" t="s">
        <v>93</v>
      </c>
      <c r="D114" s="29"/>
      <c r="E114" s="29"/>
      <c r="F114" s="29"/>
      <c r="G114" s="29"/>
      <c r="H114" s="29"/>
      <c r="I114" s="29"/>
      <c r="J114" s="29"/>
      <c r="K114" s="29"/>
      <c r="L114" s="4" t="s">
        <v>11</v>
      </c>
      <c r="M114" s="8">
        <v>6</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6</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1"/>
    </row>
    <row r="115" spans="1:64" x14ac:dyDescent="0.25">
      <c r="A115" s="40"/>
      <c r="B115" s="40"/>
      <c r="C115" s="80" t="s">
        <v>96</v>
      </c>
      <c r="D115" s="1"/>
      <c r="E115" s="1"/>
      <c r="F115" s="1"/>
      <c r="G115" s="1"/>
      <c r="H115" s="1"/>
      <c r="I115" s="1"/>
      <c r="J115" s="1"/>
      <c r="K115" s="1"/>
      <c r="L115" s="4" t="s">
        <v>11</v>
      </c>
      <c r="M115" s="8">
        <v>710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710</v>
      </c>
      <c r="BB115" s="8">
        <v>0</v>
      </c>
      <c r="BC115" s="8">
        <v>0</v>
      </c>
      <c r="BD115" s="8">
        <v>0</v>
      </c>
      <c r="BE115" s="8">
        <v>0</v>
      </c>
      <c r="BF115" s="8">
        <v>0</v>
      </c>
      <c r="BG115" s="8">
        <v>0</v>
      </c>
      <c r="BH115" s="8">
        <v>0</v>
      </c>
      <c r="BI115" s="8">
        <v>0</v>
      </c>
      <c r="BJ115" s="8">
        <v>0</v>
      </c>
      <c r="BK115" s="8">
        <v>0</v>
      </c>
      <c r="BL115" s="1"/>
    </row>
    <row r="116" spans="1:64" x14ac:dyDescent="0.25">
      <c r="A116" s="40"/>
      <c r="B116" s="40"/>
      <c r="C116" s="80" t="s">
        <v>110</v>
      </c>
      <c r="D116" s="29"/>
      <c r="E116" s="29"/>
      <c r="F116" s="29"/>
      <c r="G116" s="29"/>
      <c r="H116" s="29"/>
      <c r="I116" s="29"/>
      <c r="J116" s="29"/>
      <c r="K116" s="29"/>
      <c r="L116" s="4" t="s">
        <v>11</v>
      </c>
      <c r="M116" s="8">
        <v>292.60000000000002</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292.60000000000002</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1"/>
    </row>
    <row r="117" spans="1:64" x14ac:dyDescent="0.25">
      <c r="A117" s="40"/>
      <c r="B117" s="40"/>
      <c r="C117" s="80" t="s">
        <v>116</v>
      </c>
      <c r="D117" s="1"/>
      <c r="E117" s="1"/>
      <c r="F117" s="1"/>
      <c r="G117" s="1"/>
      <c r="H117" s="1"/>
      <c r="I117" s="1"/>
      <c r="J117" s="1"/>
      <c r="K117" s="1"/>
      <c r="L117" s="4" t="s">
        <v>11</v>
      </c>
      <c r="M117" s="8">
        <v>3</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3</v>
      </c>
      <c r="BD117" s="8">
        <v>0</v>
      </c>
      <c r="BE117" s="8">
        <v>0</v>
      </c>
      <c r="BF117" s="8">
        <v>0</v>
      </c>
      <c r="BG117" s="8">
        <v>0</v>
      </c>
      <c r="BH117" s="8">
        <v>0</v>
      </c>
      <c r="BI117" s="8">
        <v>0</v>
      </c>
      <c r="BJ117" s="8">
        <v>0</v>
      </c>
      <c r="BK117" s="8">
        <v>0</v>
      </c>
      <c r="BL117" s="1"/>
    </row>
    <row r="118" spans="1:64" x14ac:dyDescent="0.25">
      <c r="A118" s="40"/>
      <c r="B118" s="40"/>
      <c r="C118" s="80" t="s">
        <v>117</v>
      </c>
      <c r="D118" s="1"/>
      <c r="E118" s="1"/>
      <c r="F118" s="1"/>
      <c r="G118" s="1"/>
      <c r="H118" s="1"/>
      <c r="I118" s="1"/>
      <c r="J118" s="1"/>
      <c r="K118" s="1"/>
      <c r="L118" s="4" t="s">
        <v>11</v>
      </c>
      <c r="M118" s="8">
        <v>95</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95</v>
      </c>
      <c r="BA118" s="8">
        <v>0</v>
      </c>
      <c r="BB118" s="8">
        <v>0</v>
      </c>
      <c r="BC118" s="8">
        <v>0</v>
      </c>
      <c r="BD118" s="8">
        <v>0</v>
      </c>
      <c r="BE118" s="8">
        <v>0</v>
      </c>
      <c r="BF118" s="8">
        <v>0</v>
      </c>
      <c r="BG118" s="8">
        <v>0</v>
      </c>
      <c r="BH118" s="8">
        <v>0</v>
      </c>
      <c r="BI118" s="8">
        <v>0</v>
      </c>
      <c r="BJ118" s="8">
        <v>0</v>
      </c>
      <c r="BK118" s="8">
        <v>0</v>
      </c>
      <c r="BL118" s="1"/>
    </row>
    <row r="119" spans="1:64" x14ac:dyDescent="0.25">
      <c r="A119" s="40"/>
      <c r="B119" s="40"/>
      <c r="C119" s="80" t="s">
        <v>123</v>
      </c>
      <c r="D119" s="1"/>
      <c r="E119" s="1"/>
      <c r="F119" s="1"/>
      <c r="G119" s="1"/>
      <c r="H119" s="1"/>
      <c r="I119" s="1"/>
      <c r="J119" s="1"/>
      <c r="K119" s="1"/>
      <c r="L119" s="4" t="s">
        <v>11</v>
      </c>
      <c r="M119" s="8">
        <v>265.00000000000023</v>
      </c>
      <c r="N119" s="8">
        <v>0</v>
      </c>
      <c r="O119" s="8">
        <v>0</v>
      </c>
      <c r="P119" s="8">
        <v>25.293605396796298</v>
      </c>
      <c r="Q119" s="8">
        <v>191.75778633593799</v>
      </c>
      <c r="R119" s="8">
        <v>20.729294414198399</v>
      </c>
      <c r="S119" s="8">
        <v>15.2977654771438</v>
      </c>
      <c r="T119" s="8">
        <v>0</v>
      </c>
      <c r="U119" s="8">
        <v>0</v>
      </c>
      <c r="V119" s="8">
        <v>8.7094301373538592</v>
      </c>
      <c r="W119" s="8">
        <v>0</v>
      </c>
      <c r="X119" s="8">
        <v>0</v>
      </c>
      <c r="Y119" s="8">
        <v>0</v>
      </c>
      <c r="Z119" s="8">
        <v>0</v>
      </c>
      <c r="AA119" s="8">
        <v>3.2121182385698499</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1"/>
    </row>
    <row r="120" spans="1:64" x14ac:dyDescent="0.25">
      <c r="A120" s="40"/>
      <c r="B120" s="40"/>
      <c r="C120" s="80" t="s">
        <v>124</v>
      </c>
      <c r="D120" s="1"/>
      <c r="E120" s="1"/>
      <c r="F120" s="1"/>
      <c r="G120" s="1"/>
      <c r="H120" s="1"/>
      <c r="I120" s="1"/>
      <c r="J120" s="1"/>
      <c r="K120" s="1"/>
      <c r="L120" s="4" t="s">
        <v>11</v>
      </c>
      <c r="M120" s="8">
        <v>597</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597</v>
      </c>
      <c r="BA120" s="8">
        <v>0</v>
      </c>
      <c r="BB120" s="8">
        <v>0</v>
      </c>
      <c r="BC120" s="8">
        <v>0</v>
      </c>
      <c r="BD120" s="8">
        <v>0</v>
      </c>
      <c r="BE120" s="8">
        <v>0</v>
      </c>
      <c r="BF120" s="8">
        <v>0</v>
      </c>
      <c r="BG120" s="8">
        <v>0</v>
      </c>
      <c r="BH120" s="8">
        <v>0</v>
      </c>
      <c r="BI120" s="8">
        <v>0</v>
      </c>
      <c r="BJ120" s="8">
        <v>0</v>
      </c>
      <c r="BK120" s="8">
        <v>0</v>
      </c>
      <c r="BL120" s="1"/>
    </row>
    <row r="121" spans="1:64" x14ac:dyDescent="0.25">
      <c r="A121" s="40"/>
      <c r="B121" s="40"/>
      <c r="C121" s="80" t="s">
        <v>140</v>
      </c>
      <c r="D121" s="1"/>
      <c r="E121" s="1"/>
      <c r="F121" s="1"/>
      <c r="G121" s="1"/>
      <c r="H121" s="1"/>
      <c r="I121" s="1"/>
      <c r="J121" s="1"/>
      <c r="K121" s="1"/>
      <c r="L121" s="4" t="s">
        <v>11</v>
      </c>
      <c r="M121" s="8">
        <v>235.00000000000028</v>
      </c>
      <c r="N121" s="8">
        <v>3.54599529481492</v>
      </c>
      <c r="O121" s="8">
        <v>9.1236476508185103</v>
      </c>
      <c r="P121" s="8">
        <v>6.1953928957247397</v>
      </c>
      <c r="Q121" s="8">
        <v>135.03534956726901</v>
      </c>
      <c r="R121" s="8">
        <v>23.467764419897801</v>
      </c>
      <c r="S121" s="8">
        <v>20.0884913036369</v>
      </c>
      <c r="T121" s="8">
        <v>0.83252444514382995</v>
      </c>
      <c r="U121" s="8">
        <v>0</v>
      </c>
      <c r="V121" s="8">
        <v>9.8349992341410992</v>
      </c>
      <c r="W121" s="8">
        <v>1.3584397895493101</v>
      </c>
      <c r="X121" s="8">
        <v>2.0187283344356302</v>
      </c>
      <c r="Y121" s="8">
        <v>11.7153752536646</v>
      </c>
      <c r="Z121" s="8">
        <v>11.783291810903901</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1"/>
    </row>
    <row r="122" spans="1:64" x14ac:dyDescent="0.25">
      <c r="A122" s="40"/>
      <c r="B122" s="40"/>
      <c r="C122" s="80" t="s">
        <v>156</v>
      </c>
      <c r="D122" s="1"/>
      <c r="E122" s="1"/>
      <c r="F122" s="1"/>
      <c r="G122" s="1"/>
      <c r="H122" s="1"/>
      <c r="I122" s="1"/>
      <c r="J122" s="1"/>
      <c r="K122" s="1"/>
      <c r="L122" s="4" t="s">
        <v>11</v>
      </c>
      <c r="M122" s="8">
        <v>180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180</v>
      </c>
      <c r="BB122" s="8">
        <v>0</v>
      </c>
      <c r="BC122" s="8">
        <v>0</v>
      </c>
      <c r="BD122" s="8">
        <v>0</v>
      </c>
      <c r="BE122" s="8">
        <v>0</v>
      </c>
      <c r="BF122" s="8">
        <v>0</v>
      </c>
      <c r="BG122" s="8">
        <v>0</v>
      </c>
      <c r="BH122" s="8">
        <v>0</v>
      </c>
      <c r="BI122" s="8">
        <v>0</v>
      </c>
      <c r="BJ122" s="8">
        <v>0</v>
      </c>
      <c r="BK122" s="8">
        <v>0</v>
      </c>
      <c r="BL122" s="1"/>
    </row>
    <row r="123" spans="1:64" x14ac:dyDescent="0.25">
      <c r="A123" s="40"/>
      <c r="B123" s="40"/>
      <c r="C123" s="80" t="s">
        <v>165</v>
      </c>
      <c r="D123" s="29"/>
      <c r="E123" s="29"/>
      <c r="F123" s="29"/>
      <c r="G123" s="29"/>
      <c r="H123" s="29"/>
      <c r="I123" s="29"/>
      <c r="J123" s="29"/>
      <c r="K123" s="29"/>
      <c r="L123" s="4" t="s">
        <v>11</v>
      </c>
      <c r="M123" s="8">
        <v>779.99999999999909</v>
      </c>
      <c r="N123" s="8">
        <v>5.3057409896883498E-2</v>
      </c>
      <c r="O123" s="8">
        <v>0.67017273133242505</v>
      </c>
      <c r="P123" s="8">
        <v>3.0519642572343701</v>
      </c>
      <c r="Q123" s="8">
        <v>0.786756822034817</v>
      </c>
      <c r="R123" s="8">
        <v>1.02520011719528</v>
      </c>
      <c r="S123" s="8">
        <v>0.14880712833360801</v>
      </c>
      <c r="T123" s="8">
        <v>0.53678177273451799</v>
      </c>
      <c r="U123" s="8">
        <v>0</v>
      </c>
      <c r="V123" s="8">
        <v>0.66815482160427098</v>
      </c>
      <c r="W123" s="8">
        <v>13.6264809436621</v>
      </c>
      <c r="X123" s="8">
        <v>0</v>
      </c>
      <c r="Y123" s="8">
        <v>6.8450251196420897E-2</v>
      </c>
      <c r="Z123" s="8">
        <v>2.6358502064039602</v>
      </c>
      <c r="AA123" s="8">
        <v>0</v>
      </c>
      <c r="AB123" s="8">
        <v>120.404966913843</v>
      </c>
      <c r="AC123" s="8">
        <v>63.365297109361698</v>
      </c>
      <c r="AD123" s="8">
        <v>1.49311496052705</v>
      </c>
      <c r="AE123" s="8">
        <v>0.66790559999416599</v>
      </c>
      <c r="AF123" s="8">
        <v>0.38416206191046398</v>
      </c>
      <c r="AG123" s="8">
        <v>2.0040801230526499</v>
      </c>
      <c r="AH123" s="8">
        <v>8.2611756426968306</v>
      </c>
      <c r="AI123" s="8">
        <v>2.5446126925679699E-2</v>
      </c>
      <c r="AJ123" s="8">
        <v>49.4137846447382</v>
      </c>
      <c r="AK123" s="8">
        <v>8.1985518416632708</v>
      </c>
      <c r="AL123" s="8">
        <v>7.49458325105548</v>
      </c>
      <c r="AM123" s="8">
        <v>61.841755978224597</v>
      </c>
      <c r="AN123" s="8">
        <v>3.7780323835641001</v>
      </c>
      <c r="AO123" s="8">
        <v>6.8090244921746699</v>
      </c>
      <c r="AP123" s="8">
        <v>10.9687876988467</v>
      </c>
      <c r="AQ123" s="8">
        <v>50.842982115410301</v>
      </c>
      <c r="AR123" s="8">
        <v>1.65073815895897</v>
      </c>
      <c r="AS123" s="8">
        <v>0</v>
      </c>
      <c r="AT123" s="8">
        <v>24.0189247292234</v>
      </c>
      <c r="AU123" s="8">
        <v>13.289715681259599</v>
      </c>
      <c r="AV123" s="8">
        <v>47.207649313909997</v>
      </c>
      <c r="AW123" s="8">
        <v>13.363159603642799</v>
      </c>
      <c r="AX123" s="8">
        <v>0.38191941388144501</v>
      </c>
      <c r="AY123" s="8">
        <v>7.1452923507427304</v>
      </c>
      <c r="AZ123" s="8">
        <v>42.640410853488497</v>
      </c>
      <c r="BA123" s="8">
        <v>40.967093770993102</v>
      </c>
      <c r="BB123" s="8">
        <v>5.5844495121291802</v>
      </c>
      <c r="BC123" s="8">
        <v>142.30827387819801</v>
      </c>
      <c r="BD123" s="8">
        <v>5.8279335972979096</v>
      </c>
      <c r="BE123" s="8">
        <v>2.7832151292385001</v>
      </c>
      <c r="BF123" s="8">
        <v>0.72034734705348302</v>
      </c>
      <c r="BG123" s="8">
        <v>5.3351802057664797</v>
      </c>
      <c r="BH123" s="8">
        <v>6.2424609680072596</v>
      </c>
      <c r="BI123" s="8">
        <v>1.3079080805904699</v>
      </c>
      <c r="BJ123" s="8">
        <v>0</v>
      </c>
      <c r="BK123" s="8">
        <v>0</v>
      </c>
      <c r="BL123" s="1"/>
    </row>
    <row r="124" spans="1:64" x14ac:dyDescent="0.25">
      <c r="A124" s="40"/>
      <c r="B124" s="40"/>
      <c r="C124" s="80" t="s">
        <v>176</v>
      </c>
      <c r="D124" s="1"/>
      <c r="E124" s="1"/>
      <c r="F124" s="1"/>
      <c r="G124" s="1"/>
      <c r="H124" s="1"/>
      <c r="I124" s="1"/>
      <c r="J124" s="1"/>
      <c r="K124" s="1"/>
      <c r="L124" s="4" t="s">
        <v>11</v>
      </c>
      <c r="M124" s="8">
        <v>1280.0000000000014</v>
      </c>
      <c r="N124" s="8">
        <v>0</v>
      </c>
      <c r="O124" s="8">
        <v>0</v>
      </c>
      <c r="P124" s="8">
        <v>18.492261076801</v>
      </c>
      <c r="Q124" s="8">
        <v>113.813432685503</v>
      </c>
      <c r="R124" s="8">
        <v>4.8735411457964801</v>
      </c>
      <c r="S124" s="8">
        <v>0</v>
      </c>
      <c r="T124" s="8">
        <v>0</v>
      </c>
      <c r="U124" s="8">
        <v>0</v>
      </c>
      <c r="V124" s="8">
        <v>0</v>
      </c>
      <c r="W124" s="8">
        <v>0</v>
      </c>
      <c r="X124" s="8">
        <v>0</v>
      </c>
      <c r="Y124" s="8">
        <v>0</v>
      </c>
      <c r="Z124" s="8">
        <v>0</v>
      </c>
      <c r="AA124" s="8">
        <v>0</v>
      </c>
      <c r="AB124" s="8">
        <v>1.06940955349184</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20.3175823079177</v>
      </c>
      <c r="AT124" s="8">
        <v>2.60063545563558</v>
      </c>
      <c r="AU124" s="8">
        <v>26.305703123509101</v>
      </c>
      <c r="AV124" s="8">
        <v>16.039943724166701</v>
      </c>
      <c r="AW124" s="8">
        <v>42.005965976124301</v>
      </c>
      <c r="AX124" s="8">
        <v>41.643165490237301</v>
      </c>
      <c r="AY124" s="8">
        <v>13.260619556760799</v>
      </c>
      <c r="AZ124" s="8">
        <v>1.40702999045903</v>
      </c>
      <c r="BA124" s="8">
        <v>55.757392736021899</v>
      </c>
      <c r="BB124" s="8">
        <v>131.027032020419</v>
      </c>
      <c r="BC124" s="8">
        <v>58.949623075992399</v>
      </c>
      <c r="BD124" s="8">
        <v>8.3056071868927592</v>
      </c>
      <c r="BE124" s="8">
        <v>1.44124533346213</v>
      </c>
      <c r="BF124" s="8">
        <v>2.6805908193613202</v>
      </c>
      <c r="BG124" s="8">
        <v>41.167119496352598</v>
      </c>
      <c r="BH124" s="8">
        <v>11.239229690166599</v>
      </c>
      <c r="BI124" s="8">
        <v>14.9937329187148</v>
      </c>
      <c r="BJ124" s="8">
        <v>0</v>
      </c>
      <c r="BK124" s="8">
        <v>652.609136636215</v>
      </c>
      <c r="BL124" s="1"/>
    </row>
    <row r="125" spans="1:64" x14ac:dyDescent="0.25">
      <c r="A125" s="40"/>
      <c r="B125" s="40"/>
      <c r="C125" s="80" t="s">
        <v>177</v>
      </c>
      <c r="D125" s="1"/>
      <c r="E125" s="1"/>
      <c r="F125" s="1"/>
      <c r="G125" s="1"/>
      <c r="H125" s="1"/>
      <c r="I125" s="1"/>
      <c r="J125" s="1"/>
      <c r="K125" s="1"/>
      <c r="L125" s="4" t="s">
        <v>11</v>
      </c>
      <c r="M125" s="8">
        <v>1190</v>
      </c>
      <c r="N125" s="8">
        <v>5.5772993835798097E-2</v>
      </c>
      <c r="O125" s="8">
        <v>0.58207332097222997</v>
      </c>
      <c r="P125" s="8">
        <v>13.1311820548071</v>
      </c>
      <c r="Q125" s="8">
        <v>80.605514267690396</v>
      </c>
      <c r="R125" s="8">
        <v>9.7322339689630795</v>
      </c>
      <c r="S125" s="8">
        <v>9.0774617689129204</v>
      </c>
      <c r="T125" s="8">
        <v>0.65872014427081305</v>
      </c>
      <c r="U125" s="8">
        <v>0</v>
      </c>
      <c r="V125" s="8">
        <v>3.4154248096139201</v>
      </c>
      <c r="W125" s="8">
        <v>0</v>
      </c>
      <c r="X125" s="8">
        <v>12.0923651041102</v>
      </c>
      <c r="Y125" s="8">
        <v>3.3827704782824601</v>
      </c>
      <c r="Z125" s="8">
        <v>6.4444976790661102</v>
      </c>
      <c r="AA125" s="8">
        <v>0</v>
      </c>
      <c r="AB125" s="8">
        <v>1.58094485186418</v>
      </c>
      <c r="AC125" s="8">
        <v>4.8384964719078098</v>
      </c>
      <c r="AD125" s="8">
        <v>0</v>
      </c>
      <c r="AE125" s="8">
        <v>0.58621140685293105</v>
      </c>
      <c r="AF125" s="8">
        <v>1.9628073097657699</v>
      </c>
      <c r="AG125" s="8">
        <v>0</v>
      </c>
      <c r="AH125" s="8">
        <v>3.4997976159348001</v>
      </c>
      <c r="AI125" s="8">
        <v>0</v>
      </c>
      <c r="AJ125" s="8">
        <v>1.0284638472610199</v>
      </c>
      <c r="AK125" s="8">
        <v>0</v>
      </c>
      <c r="AL125" s="8">
        <v>0.40086605968879202</v>
      </c>
      <c r="AM125" s="8">
        <v>0</v>
      </c>
      <c r="AN125" s="8">
        <v>1.3021154111745601</v>
      </c>
      <c r="AO125" s="8">
        <v>1.4232400240990699</v>
      </c>
      <c r="AP125" s="8">
        <v>0.711286821905877</v>
      </c>
      <c r="AQ125" s="8">
        <v>1.2163531011719899</v>
      </c>
      <c r="AR125" s="8">
        <v>0.96315358125161699</v>
      </c>
      <c r="AS125" s="8">
        <v>0</v>
      </c>
      <c r="AT125" s="8">
        <v>1.86642371206305</v>
      </c>
      <c r="AU125" s="8">
        <v>24.778718931881802</v>
      </c>
      <c r="AV125" s="8">
        <v>12.0730186447115</v>
      </c>
      <c r="AW125" s="8">
        <v>39.1232729652803</v>
      </c>
      <c r="AX125" s="8">
        <v>42.013919076366797</v>
      </c>
      <c r="AY125" s="8">
        <v>12.4459805540035</v>
      </c>
      <c r="AZ125" s="8">
        <v>1.4994465571350299</v>
      </c>
      <c r="BA125" s="8">
        <v>49.552962239825</v>
      </c>
      <c r="BB125" s="8">
        <v>122.732180563287</v>
      </c>
      <c r="BC125" s="8">
        <v>53.641310225234101</v>
      </c>
      <c r="BD125" s="8">
        <v>8.1127321735966706</v>
      </c>
      <c r="BE125" s="8">
        <v>1.50566764064843</v>
      </c>
      <c r="BF125" s="8">
        <v>2.6406083705318899</v>
      </c>
      <c r="BG125" s="8">
        <v>39.8471787847797</v>
      </c>
      <c r="BH125" s="8">
        <v>11.1617060605014</v>
      </c>
      <c r="BI125" s="8">
        <v>14.4045542531716</v>
      </c>
      <c r="BJ125" s="8">
        <v>0</v>
      </c>
      <c r="BK125" s="8">
        <v>593.90856615357905</v>
      </c>
      <c r="BL125" s="1"/>
    </row>
    <row r="126" spans="1:64" x14ac:dyDescent="0.25">
      <c r="A126" s="40"/>
      <c r="B126" s="40"/>
      <c r="C126" s="80" t="s">
        <v>178</v>
      </c>
      <c r="D126" s="1"/>
      <c r="E126" s="1"/>
      <c r="F126" s="1"/>
      <c r="G126" s="1"/>
      <c r="H126" s="1"/>
      <c r="I126" s="1"/>
      <c r="J126" s="1"/>
      <c r="K126" s="1"/>
      <c r="L126" s="4" t="s">
        <v>11</v>
      </c>
      <c r="M126" s="8">
        <v>820</v>
      </c>
      <c r="N126" s="8">
        <v>0</v>
      </c>
      <c r="O126" s="8">
        <v>0.29012343288507803</v>
      </c>
      <c r="P126" s="8">
        <v>7.55333805221969</v>
      </c>
      <c r="Q126" s="8">
        <v>43.921314122296899</v>
      </c>
      <c r="R126" s="8">
        <v>2.5481109514254499</v>
      </c>
      <c r="S126" s="8">
        <v>3.4140540219119702</v>
      </c>
      <c r="T126" s="8">
        <v>0</v>
      </c>
      <c r="U126" s="8">
        <v>0</v>
      </c>
      <c r="V126" s="8">
        <v>2.6288225180824898</v>
      </c>
      <c r="W126" s="8">
        <v>0</v>
      </c>
      <c r="X126" s="8">
        <v>6.3626737812661203</v>
      </c>
      <c r="Y126" s="8">
        <v>0.52470782125064996</v>
      </c>
      <c r="Z126" s="8">
        <v>1.6064904574504599</v>
      </c>
      <c r="AA126" s="8">
        <v>0</v>
      </c>
      <c r="AB126" s="8">
        <v>0.173264555893274</v>
      </c>
      <c r="AC126" s="8">
        <v>5.7988000152642503</v>
      </c>
      <c r="AD126" s="8">
        <v>0</v>
      </c>
      <c r="AE126" s="8">
        <v>1.05286311338598</v>
      </c>
      <c r="AF126" s="8">
        <v>2.8396025784636798</v>
      </c>
      <c r="AG126" s="8">
        <v>0</v>
      </c>
      <c r="AH126" s="8">
        <v>3.8934712462426799</v>
      </c>
      <c r="AI126" s="8">
        <v>0</v>
      </c>
      <c r="AJ126" s="8">
        <v>0</v>
      </c>
      <c r="AK126" s="8">
        <v>0</v>
      </c>
      <c r="AL126" s="8">
        <v>0</v>
      </c>
      <c r="AM126" s="8">
        <v>0</v>
      </c>
      <c r="AN126" s="8">
        <v>1.69546618459927</v>
      </c>
      <c r="AO126" s="8">
        <v>0</v>
      </c>
      <c r="AP126" s="8">
        <v>0</v>
      </c>
      <c r="AQ126" s="8">
        <v>0</v>
      </c>
      <c r="AR126" s="8">
        <v>0</v>
      </c>
      <c r="AS126" s="8">
        <v>0</v>
      </c>
      <c r="AT126" s="8">
        <v>3.07894260805804</v>
      </c>
      <c r="AU126" s="8">
        <v>19.268118927301298</v>
      </c>
      <c r="AV126" s="8">
        <v>11.919993542112801</v>
      </c>
      <c r="AW126" s="8">
        <v>23.656580777941201</v>
      </c>
      <c r="AX126" s="8">
        <v>25.988843108037202</v>
      </c>
      <c r="AY126" s="8">
        <v>9.6548374478133692</v>
      </c>
      <c r="AZ126" s="8">
        <v>0.55328644477403199</v>
      </c>
      <c r="BA126" s="8">
        <v>28.833157155882599</v>
      </c>
      <c r="BB126" s="8">
        <v>81.368739577529794</v>
      </c>
      <c r="BC126" s="8">
        <v>39.856331434085199</v>
      </c>
      <c r="BD126" s="8">
        <v>6.3345558288593704</v>
      </c>
      <c r="BE126" s="8">
        <v>0.63573100175802799</v>
      </c>
      <c r="BF126" s="8">
        <v>1.9912558715025499</v>
      </c>
      <c r="BG126" s="8">
        <v>29.810018755768098</v>
      </c>
      <c r="BH126" s="8">
        <v>3.5039794283780901</v>
      </c>
      <c r="BI126" s="8">
        <v>9.8710615440884606</v>
      </c>
      <c r="BJ126" s="8">
        <v>0</v>
      </c>
      <c r="BK126" s="8">
        <v>439.37146369347198</v>
      </c>
      <c r="BL126" s="1"/>
    </row>
    <row r="127" spans="1:64" x14ac:dyDescent="0.25">
      <c r="A127" s="40"/>
      <c r="B127" s="40"/>
      <c r="C127" s="80" t="s">
        <v>179</v>
      </c>
      <c r="D127" s="1"/>
      <c r="E127" s="1"/>
      <c r="F127" s="1"/>
      <c r="G127" s="1"/>
      <c r="H127" s="1"/>
      <c r="I127" s="1"/>
      <c r="J127" s="1"/>
      <c r="K127" s="1"/>
      <c r="L127" s="4" t="s">
        <v>11</v>
      </c>
      <c r="M127" s="8">
        <v>500</v>
      </c>
      <c r="N127" s="8">
        <v>0</v>
      </c>
      <c r="O127" s="8">
        <v>0</v>
      </c>
      <c r="P127" s="8">
        <v>2.99640735573217</v>
      </c>
      <c r="Q127" s="8">
        <v>43.069656847229702</v>
      </c>
      <c r="R127" s="8">
        <v>2.52431272738428</v>
      </c>
      <c r="S127" s="8">
        <v>2.1910414361678301</v>
      </c>
      <c r="T127" s="8">
        <v>0</v>
      </c>
      <c r="U127" s="8">
        <v>0</v>
      </c>
      <c r="V127" s="8">
        <v>1.00866034702524</v>
      </c>
      <c r="W127" s="8">
        <v>0</v>
      </c>
      <c r="X127" s="8">
        <v>5.1038582073068</v>
      </c>
      <c r="Y127" s="8">
        <v>0.88425547317516495</v>
      </c>
      <c r="Z127" s="8">
        <v>4.5052866549127701</v>
      </c>
      <c r="AA127" s="8">
        <v>0</v>
      </c>
      <c r="AB127" s="8">
        <v>0.387313198243255</v>
      </c>
      <c r="AC127" s="8">
        <v>5.0899625565173503</v>
      </c>
      <c r="AD127" s="8">
        <v>0</v>
      </c>
      <c r="AE127" s="8">
        <v>0.50175619473439503</v>
      </c>
      <c r="AF127" s="8">
        <v>0</v>
      </c>
      <c r="AG127" s="8">
        <v>0</v>
      </c>
      <c r="AH127" s="8">
        <v>0</v>
      </c>
      <c r="AI127" s="8">
        <v>0</v>
      </c>
      <c r="AJ127" s="8">
        <v>0</v>
      </c>
      <c r="AK127" s="8">
        <v>0</v>
      </c>
      <c r="AL127" s="8">
        <v>0</v>
      </c>
      <c r="AM127" s="8">
        <v>0</v>
      </c>
      <c r="AN127" s="8">
        <v>0.89523031593462499</v>
      </c>
      <c r="AO127" s="8">
        <v>0</v>
      </c>
      <c r="AP127" s="8">
        <v>0</v>
      </c>
      <c r="AQ127" s="8">
        <v>0</v>
      </c>
      <c r="AR127" s="8">
        <v>0</v>
      </c>
      <c r="AS127" s="8">
        <v>0</v>
      </c>
      <c r="AT127" s="8">
        <v>6.7508700458632498E-2</v>
      </c>
      <c r="AU127" s="8">
        <v>7.4311671761607503</v>
      </c>
      <c r="AV127" s="8">
        <v>7.2852854687180999</v>
      </c>
      <c r="AW127" s="8">
        <v>19.7507339852048</v>
      </c>
      <c r="AX127" s="8">
        <v>13.8012202780679</v>
      </c>
      <c r="AY127" s="8">
        <v>3.8503746115185802</v>
      </c>
      <c r="AZ127" s="8">
        <v>0.72962023368679496</v>
      </c>
      <c r="BA127" s="8">
        <v>31.206324348630801</v>
      </c>
      <c r="BB127" s="8">
        <v>52.990287327365998</v>
      </c>
      <c r="BC127" s="8">
        <v>21.958664043612998</v>
      </c>
      <c r="BD127" s="8">
        <v>1.8036920170944</v>
      </c>
      <c r="BE127" s="8">
        <v>0.70426378106761001</v>
      </c>
      <c r="BF127" s="8">
        <v>0.61637240763793499</v>
      </c>
      <c r="BG127" s="8">
        <v>10.955942461423399</v>
      </c>
      <c r="BH127" s="8">
        <v>7.5762582842729502</v>
      </c>
      <c r="BI127" s="8">
        <v>5.1289803503557998</v>
      </c>
      <c r="BJ127" s="8">
        <v>0</v>
      </c>
      <c r="BK127" s="8">
        <v>244.985563210359</v>
      </c>
      <c r="BL127" s="1"/>
    </row>
    <row r="128" spans="1:64" x14ac:dyDescent="0.25">
      <c r="A128" s="40"/>
      <c r="B128" s="40"/>
      <c r="C128" s="80" t="s">
        <v>190</v>
      </c>
      <c r="D128" s="1"/>
      <c r="E128" s="1"/>
      <c r="F128" s="1"/>
      <c r="G128" s="1"/>
      <c r="H128" s="1"/>
      <c r="I128" s="1"/>
      <c r="J128" s="1"/>
      <c r="K128" s="1"/>
      <c r="L128" s="4" t="s">
        <v>11</v>
      </c>
      <c r="M128" s="8">
        <v>42.54</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42.54</v>
      </c>
      <c r="BL128" s="1"/>
    </row>
    <row r="129" spans="1:64" x14ac:dyDescent="0.25">
      <c r="A129" s="40"/>
      <c r="B129" s="40"/>
      <c r="C129" s="80" t="s">
        <v>194</v>
      </c>
      <c r="D129" s="1"/>
      <c r="E129" s="1"/>
      <c r="F129" s="1"/>
      <c r="G129" s="1"/>
      <c r="H129" s="1"/>
      <c r="I129" s="1"/>
      <c r="J129" s="1"/>
      <c r="K129" s="1"/>
      <c r="L129" s="4" t="s">
        <v>11</v>
      </c>
      <c r="M129" s="8">
        <v>31.446984999999966</v>
      </c>
      <c r="N129" s="8">
        <v>0</v>
      </c>
      <c r="O129" s="8">
        <v>0</v>
      </c>
      <c r="P129" s="8">
        <v>0</v>
      </c>
      <c r="Q129" s="8">
        <v>0</v>
      </c>
      <c r="R129" s="8">
        <v>0</v>
      </c>
      <c r="S129" s="8">
        <v>0.25435323693796102</v>
      </c>
      <c r="T129" s="8">
        <v>0</v>
      </c>
      <c r="U129" s="8">
        <v>0</v>
      </c>
      <c r="V129" s="8">
        <v>0</v>
      </c>
      <c r="W129" s="8">
        <v>3.04079840311517E-5</v>
      </c>
      <c r="X129" s="8">
        <v>0</v>
      </c>
      <c r="Y129" s="8">
        <v>3.04079840311517E-5</v>
      </c>
      <c r="Z129" s="8">
        <v>3.9589563638664E-4</v>
      </c>
      <c r="AA129" s="8">
        <v>0</v>
      </c>
      <c r="AB129" s="8">
        <v>0.233269770833785</v>
      </c>
      <c r="AC129" s="8">
        <v>0.18480925770117901</v>
      </c>
      <c r="AD129" s="8">
        <v>0.18480925770117901</v>
      </c>
      <c r="AE129" s="8">
        <v>2.822599171477</v>
      </c>
      <c r="AF129" s="8">
        <v>0.13306553806761101</v>
      </c>
      <c r="AG129" s="8">
        <v>0.13306553806761101</v>
      </c>
      <c r="AH129" s="8">
        <v>0.103641862559</v>
      </c>
      <c r="AI129" s="8">
        <v>0.34372717005556003</v>
      </c>
      <c r="AJ129" s="8">
        <v>0.34372717005556003</v>
      </c>
      <c r="AK129" s="8">
        <v>0.34372717005556003</v>
      </c>
      <c r="AL129" s="8">
        <v>0.109626524918502</v>
      </c>
      <c r="AM129" s="8">
        <v>0.43145521438574802</v>
      </c>
      <c r="AN129" s="8">
        <v>0.43145521438574802</v>
      </c>
      <c r="AO129" s="8">
        <v>18.3943297820284</v>
      </c>
      <c r="AP129" s="8">
        <v>8.63420550296356E-2</v>
      </c>
      <c r="AQ129" s="8">
        <v>2.2585757919092</v>
      </c>
      <c r="AR129" s="8">
        <v>0.89294961402314998</v>
      </c>
      <c r="AS129" s="8">
        <v>0</v>
      </c>
      <c r="AT129" s="8">
        <v>5.8804162402344498E-2</v>
      </c>
      <c r="AU129" s="8">
        <v>1.7176224107679501E-2</v>
      </c>
      <c r="AV129" s="8">
        <v>1.3590004685154899</v>
      </c>
      <c r="AW129" s="8">
        <v>1.73081608473141</v>
      </c>
      <c r="AX129" s="8">
        <v>0</v>
      </c>
      <c r="AY129" s="8">
        <v>0.213430072854981</v>
      </c>
      <c r="AZ129" s="8">
        <v>0</v>
      </c>
      <c r="BA129" s="8">
        <v>1.7369741093901901E-2</v>
      </c>
      <c r="BB129" s="8">
        <v>5.62897692314656E-2</v>
      </c>
      <c r="BC129" s="8">
        <v>5.62897692314656E-2</v>
      </c>
      <c r="BD129" s="8">
        <v>5.62897692314656E-2</v>
      </c>
      <c r="BE129" s="8">
        <v>7.5154028349565E-2</v>
      </c>
      <c r="BF129" s="8">
        <v>0</v>
      </c>
      <c r="BG129" s="8">
        <v>0.120378858453365</v>
      </c>
      <c r="BH129" s="8">
        <v>0</v>
      </c>
      <c r="BI129" s="8">
        <v>0</v>
      </c>
      <c r="BJ129" s="8">
        <v>0</v>
      </c>
      <c r="BK129" s="8">
        <v>0</v>
      </c>
      <c r="BL129" s="1"/>
    </row>
    <row r="130" spans="1:64" x14ac:dyDescent="0.25">
      <c r="A130" s="26"/>
      <c r="B130" s="53"/>
      <c r="C130" s="80" t="s">
        <v>195</v>
      </c>
      <c r="D130" s="2"/>
      <c r="E130" s="2"/>
      <c r="F130" s="2"/>
      <c r="G130" s="2"/>
      <c r="H130" s="2"/>
      <c r="I130" s="2"/>
      <c r="J130" s="2"/>
      <c r="K130" s="2"/>
      <c r="L130" s="4" t="s">
        <v>11</v>
      </c>
      <c r="M130" s="9">
        <v>850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850</v>
      </c>
      <c r="BL130" s="1"/>
    </row>
    <row r="131" spans="1:64" ht="13.5" customHeight="1" x14ac:dyDescent="0.25">
      <c r="A131" s="15"/>
      <c r="B131" s="15"/>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5"/>
    </row>
    <row r="132" spans="1:64" ht="16.5" customHeight="1" x14ac:dyDescent="0.25">
      <c r="A132" s="15"/>
      <c r="B132" s="15"/>
      <c r="C132" s="105" t="s">
        <v>52</v>
      </c>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c r="AR132" s="105"/>
      <c r="AS132" s="105"/>
      <c r="AT132" s="105"/>
      <c r="AU132" s="105"/>
      <c r="AV132" s="105"/>
      <c r="AW132" s="105"/>
      <c r="AX132" s="105"/>
      <c r="AY132" s="105"/>
      <c r="AZ132" s="105"/>
      <c r="BA132" s="105"/>
      <c r="BB132" s="105"/>
      <c r="BC132" s="105"/>
      <c r="BD132" s="105"/>
      <c r="BE132" s="105"/>
      <c r="BF132" s="105"/>
      <c r="BG132" s="105"/>
      <c r="BH132" s="105"/>
      <c r="BI132" s="105"/>
      <c r="BJ132" s="105"/>
      <c r="BK132" s="105"/>
      <c r="BL132" s="15"/>
    </row>
    <row r="133" spans="1:64" ht="4.5" customHeight="1" x14ac:dyDescent="0.25">
      <c r="A133" s="15"/>
      <c r="B133" s="15"/>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5"/>
    </row>
    <row r="134" spans="1:64" ht="55.4" customHeight="1" x14ac:dyDescent="0.25">
      <c r="A134" s="15" t="s">
        <v>53</v>
      </c>
      <c r="B134" s="15"/>
      <c r="C134" s="105" t="s">
        <v>201</v>
      </c>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5"/>
    </row>
    <row r="135" spans="1:64" ht="4.5" customHeight="1" x14ac:dyDescent="0.25"/>
    <row r="136" spans="1:64" ht="16.5" customHeight="1" x14ac:dyDescent="0.25">
      <c r="A136" s="15" t="s">
        <v>55</v>
      </c>
      <c r="B136" s="15"/>
      <c r="C136" s="15"/>
      <c r="D136" s="15"/>
      <c r="E136" s="105" t="s">
        <v>56</v>
      </c>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c r="AT136" s="105"/>
      <c r="AU136" s="105"/>
      <c r="AV136" s="105"/>
      <c r="AW136" s="105"/>
      <c r="AX136" s="105"/>
      <c r="AY136" s="105"/>
      <c r="AZ136" s="105"/>
      <c r="BA136" s="105"/>
      <c r="BB136" s="105"/>
      <c r="BC136" s="105"/>
      <c r="BD136" s="105"/>
      <c r="BE136" s="105"/>
      <c r="BF136" s="105"/>
      <c r="BG136" s="105"/>
      <c r="BH136" s="105"/>
      <c r="BI136" s="105"/>
      <c r="BJ136" s="105"/>
      <c r="BK136" s="105"/>
      <c r="BL136" s="15"/>
    </row>
  </sheetData>
  <mergeCells count="4">
    <mergeCell ref="K1:BK1"/>
    <mergeCell ref="C132:BK132"/>
    <mergeCell ref="C134:BK134"/>
    <mergeCell ref="E136:BK136"/>
  </mergeCells>
  <pageMargins left="0.7" right="0.7" top="0.75" bottom="0.75" header="0.3" footer="0.3"/>
  <pageSetup paperSize="9" fitToHeight="0" orientation="landscape" horizontalDpi="300" verticalDpi="300"/>
  <headerFooter scaleWithDoc="0" alignWithMargins="0">
    <oddHeader>&amp;C&amp;"Arialri"&amp;10&amp;K000000&amp;"Arial"&amp;8TABLE TARA.13</oddHeader>
    <oddFooter>&amp;L&amp;"Arial"&amp;8TRADE and ASSISTANCE REVIEW&amp;C&amp;R&amp;"Arial"&amp;8TRADE AND
ASSISTANCE REVIEW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pageSetUpPr fitToPage="1"/>
  </sheetPr>
  <dimension ref="A1:DK145"/>
  <sheetViews>
    <sheetView showGridLines="0" zoomScaleNormal="100" workbookViewId="0"/>
  </sheetViews>
  <sheetFormatPr defaultColWidth="10.81640625" defaultRowHeight="12.5" x14ac:dyDescent="0.25"/>
  <cols>
    <col min="1" max="1" width="7.54296875" bestFit="1" customWidth="1"/>
    <col min="2" max="10" width="1.81640625" customWidth="1"/>
    <col min="11" max="11" width="29.54296875" customWidth="1"/>
    <col min="12" max="12" width="5.453125" customWidth="1"/>
    <col min="13" max="13" width="8.1796875" customWidth="1"/>
    <col min="14" max="14" width="10.1796875" bestFit="1" customWidth="1"/>
    <col min="15" max="15" width="10.1796875" customWidth="1"/>
    <col min="16" max="16" width="8.1796875" bestFit="1" customWidth="1"/>
    <col min="17" max="17" width="9.1796875" bestFit="1" customWidth="1"/>
    <col min="18" max="21" width="7.81640625" bestFit="1" customWidth="1"/>
    <col min="22" max="22" width="9.81640625" customWidth="1"/>
    <col min="23" max="24" width="8.1796875" bestFit="1" customWidth="1"/>
    <col min="25" max="25" width="8.1796875" customWidth="1"/>
    <col min="26" max="26" width="8.453125" bestFit="1" customWidth="1"/>
    <col min="27" max="27" width="8.1796875" customWidth="1"/>
    <col min="28" max="28" width="6.81640625" bestFit="1" customWidth="1"/>
    <col min="29" max="29" width="7.81640625" bestFit="1" customWidth="1"/>
    <col min="30" max="30" width="8.1796875" bestFit="1" customWidth="1"/>
    <col min="31" max="31" width="8.453125" bestFit="1" customWidth="1"/>
    <col min="32" max="33" width="7.81640625" bestFit="1" customWidth="1"/>
    <col min="34" max="34" width="8.1796875" customWidth="1"/>
    <col min="35" max="35" width="8.453125" bestFit="1" customWidth="1"/>
    <col min="36" max="36" width="9" bestFit="1" customWidth="1"/>
    <col min="37" max="37" width="8.1796875" bestFit="1" customWidth="1"/>
    <col min="38" max="38" width="8" bestFit="1" customWidth="1"/>
    <col min="39" max="39" width="8.81640625" bestFit="1" customWidth="1"/>
    <col min="40" max="40" width="8.453125" bestFit="1" customWidth="1"/>
    <col min="41" max="41" width="7.1796875" bestFit="1" customWidth="1"/>
    <col min="42" max="42" width="8.1796875" bestFit="1" customWidth="1"/>
    <col min="43" max="43" width="10.1796875" bestFit="1" customWidth="1"/>
    <col min="44" max="45" width="7.81640625" bestFit="1" customWidth="1"/>
    <col min="46" max="46" width="9.453125" bestFit="1" customWidth="1"/>
    <col min="47" max="47" width="8" bestFit="1" customWidth="1"/>
    <col min="48" max="48" width="7.81640625" bestFit="1" customWidth="1"/>
    <col min="49" max="49" width="6.1796875" bestFit="1" customWidth="1"/>
    <col min="50" max="50" width="8.453125" bestFit="1" customWidth="1"/>
    <col min="51" max="51" width="8.81640625" bestFit="1" customWidth="1"/>
    <col min="52" max="52" width="10" bestFit="1" customWidth="1"/>
    <col min="53" max="54" width="8.453125" bestFit="1" customWidth="1"/>
    <col min="55" max="55" width="11.453125" bestFit="1" customWidth="1"/>
    <col min="56" max="56" width="8.453125" bestFit="1" customWidth="1"/>
    <col min="57" max="57" width="8" bestFit="1" customWidth="1"/>
    <col min="58" max="58" width="7.81640625" bestFit="1" customWidth="1"/>
    <col min="59" max="59" width="8.81640625" bestFit="1" customWidth="1"/>
    <col min="60" max="62" width="8.453125" bestFit="1" customWidth="1"/>
    <col min="63" max="63" width="7.81640625" bestFit="1" customWidth="1"/>
    <col min="64" max="64" width="1.81640625" customWidth="1"/>
    <col min="65" max="65" width="14.453125" customWidth="1"/>
    <col min="66" max="74" width="19.81640625" customWidth="1"/>
    <col min="75" max="78" width="18.81640625" customWidth="1"/>
    <col min="79" max="79" width="19.1796875" customWidth="1"/>
    <col min="80" max="80" width="16" customWidth="1"/>
    <col min="81" max="92" width="18.81640625" customWidth="1"/>
    <col min="93" max="94" width="19.81640625" customWidth="1"/>
    <col min="95" max="96" width="18.81640625" customWidth="1"/>
    <col min="97" max="97" width="19.453125" customWidth="1"/>
    <col min="98" max="98" width="16.1796875" customWidth="1"/>
    <col min="99" max="99" width="16" customWidth="1"/>
    <col min="100" max="100" width="15.81640625" customWidth="1"/>
    <col min="101" max="101" width="16.1796875" customWidth="1"/>
    <col min="102" max="102" width="16" customWidth="1"/>
    <col min="103" max="103" width="15.1796875" customWidth="1"/>
    <col min="104" max="104" width="15.81640625" customWidth="1"/>
    <col min="105" max="105" width="16" customWidth="1"/>
    <col min="106" max="106" width="15.81640625" customWidth="1"/>
    <col min="107" max="107" width="16.1796875" customWidth="1"/>
    <col min="108" max="108" width="16" customWidth="1"/>
    <col min="109" max="109" width="16.1796875" customWidth="1"/>
    <col min="110" max="110" width="16" customWidth="1"/>
    <col min="111" max="111" width="16.1796875" customWidth="1"/>
    <col min="112" max="113" width="16" customWidth="1"/>
    <col min="114" max="114" width="18.81640625" customWidth="1"/>
    <col min="115" max="115" width="17.453125" customWidth="1"/>
  </cols>
  <sheetData>
    <row r="1" spans="1:115" ht="17.5" customHeight="1" x14ac:dyDescent="0.25">
      <c r="A1" s="46">
        <v>1.1200000000000001</v>
      </c>
      <c r="B1" s="3"/>
      <c r="C1" s="3"/>
      <c r="D1" s="3"/>
      <c r="E1" s="3"/>
      <c r="F1" s="3"/>
      <c r="G1" s="3"/>
      <c r="H1" s="3"/>
      <c r="I1" s="3"/>
      <c r="J1" s="3"/>
      <c r="K1" s="103" t="s">
        <v>861</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
    </row>
    <row r="2" spans="1:115" ht="75" customHeight="1" x14ac:dyDescent="0.3">
      <c r="A2" s="66"/>
      <c r="B2" s="66"/>
      <c r="C2" s="66"/>
      <c r="D2" s="66"/>
      <c r="E2" s="66"/>
      <c r="F2" s="66"/>
      <c r="G2" s="66"/>
      <c r="H2" s="66"/>
      <c r="I2" s="66"/>
      <c r="J2" s="66"/>
      <c r="K2" s="67"/>
      <c r="L2" s="68"/>
      <c r="M2" s="69"/>
      <c r="N2" s="70" t="s">
        <v>690</v>
      </c>
      <c r="O2" s="70" t="s">
        <v>691</v>
      </c>
      <c r="P2" s="70" t="s">
        <v>692</v>
      </c>
      <c r="Q2" s="70" t="s">
        <v>13</v>
      </c>
      <c r="R2" s="70" t="s">
        <v>14</v>
      </c>
      <c r="S2" s="70" t="s">
        <v>15</v>
      </c>
      <c r="T2" s="70" t="s">
        <v>693</v>
      </c>
      <c r="U2" s="70" t="s">
        <v>694</v>
      </c>
      <c r="V2" s="70" t="s">
        <v>16</v>
      </c>
      <c r="W2" s="70" t="s">
        <v>695</v>
      </c>
      <c r="X2" s="70" t="s">
        <v>18</v>
      </c>
      <c r="Y2" s="70" t="s">
        <v>696</v>
      </c>
      <c r="Z2" s="70" t="s">
        <v>830</v>
      </c>
      <c r="AA2" s="70" t="s">
        <v>19</v>
      </c>
      <c r="AB2" s="70" t="s">
        <v>20</v>
      </c>
      <c r="AC2" s="70" t="s">
        <v>697</v>
      </c>
      <c r="AD2" s="70" t="s">
        <v>698</v>
      </c>
      <c r="AE2" s="70" t="s">
        <v>23</v>
      </c>
      <c r="AF2" s="70" t="s">
        <v>699</v>
      </c>
      <c r="AG2" s="70" t="s">
        <v>700</v>
      </c>
      <c r="AH2" s="70" t="s">
        <v>25</v>
      </c>
      <c r="AI2" s="70" t="s">
        <v>701</v>
      </c>
      <c r="AJ2" s="70" t="s">
        <v>702</v>
      </c>
      <c r="AK2" s="70" t="s">
        <v>703</v>
      </c>
      <c r="AL2" s="70" t="s">
        <v>27</v>
      </c>
      <c r="AM2" s="70" t="s">
        <v>704</v>
      </c>
      <c r="AN2" s="70" t="s">
        <v>705</v>
      </c>
      <c r="AO2" s="70" t="s">
        <v>29</v>
      </c>
      <c r="AP2" s="70" t="s">
        <v>30</v>
      </c>
      <c r="AQ2" s="70" t="s">
        <v>31</v>
      </c>
      <c r="AR2" s="70" t="s">
        <v>32</v>
      </c>
      <c r="AS2" s="70" t="s">
        <v>33</v>
      </c>
      <c r="AT2" s="70" t="s">
        <v>35</v>
      </c>
      <c r="AU2" s="70" t="s">
        <v>36</v>
      </c>
      <c r="AV2" s="70" t="s">
        <v>37</v>
      </c>
      <c r="AW2" s="70" t="s">
        <v>38</v>
      </c>
      <c r="AX2" s="70" t="s">
        <v>39</v>
      </c>
      <c r="AY2" s="70" t="s">
        <v>40</v>
      </c>
      <c r="AZ2" s="70" t="s">
        <v>706</v>
      </c>
      <c r="BA2" s="70" t="s">
        <v>42</v>
      </c>
      <c r="BB2" s="70" t="s">
        <v>707</v>
      </c>
      <c r="BC2" s="70" t="s">
        <v>708</v>
      </c>
      <c r="BD2" s="70" t="s">
        <v>709</v>
      </c>
      <c r="BE2" s="70" t="s">
        <v>44</v>
      </c>
      <c r="BF2" s="70" t="s">
        <v>45</v>
      </c>
      <c r="BG2" s="70" t="s">
        <v>46</v>
      </c>
      <c r="BH2" s="70" t="s">
        <v>47</v>
      </c>
      <c r="BI2" s="70" t="s">
        <v>48</v>
      </c>
      <c r="BJ2" s="70" t="s">
        <v>49</v>
      </c>
      <c r="BK2" s="70" t="s">
        <v>710</v>
      </c>
    </row>
    <row r="3" spans="1:115" ht="16.5" customHeight="1" x14ac:dyDescent="0.25">
      <c r="A3" s="18"/>
      <c r="B3" s="18"/>
      <c r="C3" s="18"/>
      <c r="D3" s="18"/>
      <c r="E3" s="18"/>
      <c r="F3" s="18"/>
      <c r="G3" s="18"/>
      <c r="H3" s="18"/>
      <c r="I3" s="18"/>
      <c r="J3" s="18"/>
      <c r="K3" s="18"/>
      <c r="L3" s="19" t="s">
        <v>6</v>
      </c>
      <c r="M3" s="20" t="s">
        <v>763</v>
      </c>
      <c r="N3" s="20" t="s">
        <v>712</v>
      </c>
      <c r="O3" s="20" t="s">
        <v>713</v>
      </c>
      <c r="P3" s="20" t="s">
        <v>714</v>
      </c>
      <c r="Q3" s="20" t="s">
        <v>715</v>
      </c>
      <c r="R3" s="20" t="s">
        <v>716</v>
      </c>
      <c r="S3" s="20" t="s">
        <v>717</v>
      </c>
      <c r="T3" s="20" t="s">
        <v>718</v>
      </c>
      <c r="U3" s="20" t="s">
        <v>719</v>
      </c>
      <c r="V3" s="20" t="s">
        <v>720</v>
      </c>
      <c r="W3" s="20" t="s">
        <v>721</v>
      </c>
      <c r="X3" s="20" t="s">
        <v>722</v>
      </c>
      <c r="Y3" s="20" t="s">
        <v>723</v>
      </c>
      <c r="Z3" s="20" t="s">
        <v>724</v>
      </c>
      <c r="AA3" s="20" t="s">
        <v>725</v>
      </c>
      <c r="AB3" s="20" t="s">
        <v>726</v>
      </c>
      <c r="AC3" s="20" t="s">
        <v>727</v>
      </c>
      <c r="AD3" s="20" t="s">
        <v>728</v>
      </c>
      <c r="AE3" s="20" t="s">
        <v>729</v>
      </c>
      <c r="AF3" s="20" t="s">
        <v>730</v>
      </c>
      <c r="AG3" s="20" t="s">
        <v>731</v>
      </c>
      <c r="AH3" s="20" t="s">
        <v>732</v>
      </c>
      <c r="AI3" s="20" t="s">
        <v>733</v>
      </c>
      <c r="AJ3" s="20" t="s">
        <v>734</v>
      </c>
      <c r="AK3" s="20" t="s">
        <v>735</v>
      </c>
      <c r="AL3" s="20" t="s">
        <v>736</v>
      </c>
      <c r="AM3" s="20" t="s">
        <v>737</v>
      </c>
      <c r="AN3" s="20" t="s">
        <v>738</v>
      </c>
      <c r="AO3" s="20" t="s">
        <v>739</v>
      </c>
      <c r="AP3" s="20" t="s">
        <v>740</v>
      </c>
      <c r="AQ3" s="20" t="s">
        <v>741</v>
      </c>
      <c r="AR3" s="20" t="s">
        <v>742</v>
      </c>
      <c r="AS3" s="20" t="s">
        <v>743</v>
      </c>
      <c r="AT3" s="20" t="s">
        <v>744</v>
      </c>
      <c r="AU3" s="20" t="s">
        <v>745</v>
      </c>
      <c r="AV3" s="20" t="s">
        <v>746</v>
      </c>
      <c r="AW3" s="20" t="s">
        <v>747</v>
      </c>
      <c r="AX3" s="20" t="s">
        <v>748</v>
      </c>
      <c r="AY3" s="20" t="s">
        <v>749</v>
      </c>
      <c r="AZ3" s="20" t="s">
        <v>750</v>
      </c>
      <c r="BA3" s="20" t="s">
        <v>751</v>
      </c>
      <c r="BB3" s="20" t="s">
        <v>752</v>
      </c>
      <c r="BC3" s="20" t="s">
        <v>753</v>
      </c>
      <c r="BD3" s="20" t="s">
        <v>754</v>
      </c>
      <c r="BE3" s="20" t="s">
        <v>755</v>
      </c>
      <c r="BF3" s="20" t="s">
        <v>756</v>
      </c>
      <c r="BG3" s="20" t="s">
        <v>757</v>
      </c>
      <c r="BH3" s="20" t="s">
        <v>758</v>
      </c>
      <c r="BI3" s="20" t="s">
        <v>759</v>
      </c>
      <c r="BJ3" s="20" t="s">
        <v>760</v>
      </c>
      <c r="BK3" s="20" t="s">
        <v>761</v>
      </c>
      <c r="BL3" s="17"/>
    </row>
    <row r="4" spans="1:115" x14ac:dyDescent="0.25">
      <c r="A4" s="1" t="str">
        <f>RIGHT(K1,7)</f>
        <v>2024-25</v>
      </c>
      <c r="B4" s="1"/>
      <c r="C4" s="1"/>
      <c r="D4" s="1"/>
      <c r="E4" s="1"/>
      <c r="F4" s="1"/>
      <c r="G4" s="1"/>
      <c r="H4" s="1"/>
      <c r="I4" s="1"/>
      <c r="J4" s="1"/>
      <c r="K4" s="1"/>
      <c r="L4" s="4"/>
      <c r="M4" s="5"/>
      <c r="BL4" s="1"/>
      <c r="BM4" s="1"/>
      <c r="BN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row>
    <row r="5" spans="1:115" ht="14" x14ac:dyDescent="0.3">
      <c r="B5" s="56" t="s">
        <v>58</v>
      </c>
      <c r="C5" s="40"/>
      <c r="D5" s="1"/>
      <c r="E5" s="1"/>
      <c r="F5" s="1"/>
      <c r="G5" s="1"/>
      <c r="H5" s="1"/>
      <c r="I5" s="1"/>
      <c r="J5" s="1"/>
      <c r="K5" s="1"/>
      <c r="L5" s="4"/>
      <c r="M5" s="5"/>
      <c r="BL5" s="1"/>
      <c r="BM5" s="1"/>
      <c r="BN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row>
    <row r="6" spans="1:115" ht="13" x14ac:dyDescent="0.25">
      <c r="B6" s="55"/>
      <c r="C6" s="80" t="s">
        <v>78</v>
      </c>
      <c r="E6" s="29"/>
      <c r="F6" s="29"/>
      <c r="G6" s="29"/>
      <c r="H6" s="29"/>
      <c r="I6" s="29"/>
      <c r="J6" s="29"/>
      <c r="K6" s="29"/>
      <c r="L6" s="4" t="s">
        <v>11</v>
      </c>
      <c r="M6" s="8">
        <v>10.158175</v>
      </c>
      <c r="N6" s="8">
        <v>0</v>
      </c>
      <c r="O6" s="8">
        <v>0</v>
      </c>
      <c r="P6" s="8">
        <v>0</v>
      </c>
      <c r="Q6" s="8">
        <v>0</v>
      </c>
      <c r="R6" s="8">
        <v>0</v>
      </c>
      <c r="S6" s="8">
        <v>0</v>
      </c>
      <c r="T6" s="8">
        <v>0</v>
      </c>
      <c r="U6" s="8">
        <v>0</v>
      </c>
      <c r="V6" s="8">
        <v>0</v>
      </c>
      <c r="W6" s="8">
        <v>0</v>
      </c>
      <c r="X6" s="8">
        <v>10.158175</v>
      </c>
      <c r="Y6" s="8">
        <v>0</v>
      </c>
      <c r="Z6" s="8">
        <v>0</v>
      </c>
      <c r="AA6" s="8">
        <v>0</v>
      </c>
      <c r="AB6" s="8">
        <v>0</v>
      </c>
      <c r="AC6" s="8">
        <v>0</v>
      </c>
      <c r="AD6" s="8">
        <v>0</v>
      </c>
      <c r="AE6" s="8">
        <v>0</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1"/>
    </row>
    <row r="7" spans="1:115" ht="13" x14ac:dyDescent="0.25">
      <c r="B7" s="55"/>
      <c r="C7" s="80" t="s">
        <v>79</v>
      </c>
      <c r="E7" s="29"/>
      <c r="F7" s="29"/>
      <c r="G7" s="29"/>
      <c r="H7" s="29"/>
      <c r="I7" s="29"/>
      <c r="J7" s="29"/>
      <c r="K7" s="29"/>
      <c r="L7" s="4" t="s">
        <v>11</v>
      </c>
      <c r="M7" s="8">
        <v>21.291644999999999</v>
      </c>
      <c r="N7" s="8">
        <v>0</v>
      </c>
      <c r="O7" s="8">
        <v>0</v>
      </c>
      <c r="P7" s="8">
        <v>0</v>
      </c>
      <c r="Q7" s="8">
        <v>0</v>
      </c>
      <c r="R7" s="8">
        <v>0</v>
      </c>
      <c r="S7" s="8">
        <v>0</v>
      </c>
      <c r="T7" s="8">
        <v>0</v>
      </c>
      <c r="U7" s="8">
        <v>0</v>
      </c>
      <c r="V7" s="8">
        <v>0</v>
      </c>
      <c r="W7" s="8">
        <v>0</v>
      </c>
      <c r="X7" s="8">
        <v>21.291642</v>
      </c>
      <c r="Y7" s="8">
        <v>3.0000000000000001E-6</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1"/>
    </row>
    <row r="8" spans="1:115" ht="13" x14ac:dyDescent="0.25">
      <c r="B8" s="55"/>
      <c r="C8" s="80" t="s">
        <v>84</v>
      </c>
      <c r="E8" s="1"/>
      <c r="F8" s="1"/>
      <c r="G8" s="1"/>
      <c r="H8" s="1"/>
      <c r="I8" s="1"/>
      <c r="J8" s="1"/>
      <c r="K8" s="1"/>
      <c r="L8" s="4" t="s">
        <v>11</v>
      </c>
      <c r="M8" s="8">
        <v>7.4903120000000003</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7.4903120000000003</v>
      </c>
      <c r="BD8" s="8">
        <v>0</v>
      </c>
      <c r="BE8" s="8">
        <v>0</v>
      </c>
      <c r="BF8" s="8">
        <v>0</v>
      </c>
      <c r="BG8" s="8">
        <v>0</v>
      </c>
      <c r="BH8" s="8">
        <v>0</v>
      </c>
      <c r="BI8" s="8">
        <v>0</v>
      </c>
      <c r="BJ8" s="8">
        <v>0</v>
      </c>
      <c r="BK8" s="8">
        <v>0</v>
      </c>
      <c r="BL8" s="1"/>
    </row>
    <row r="9" spans="1:115" ht="13" x14ac:dyDescent="0.25">
      <c r="B9" s="55"/>
      <c r="C9" s="80" t="s">
        <v>85</v>
      </c>
      <c r="E9" s="1"/>
      <c r="F9" s="1"/>
      <c r="G9" s="1"/>
      <c r="H9" s="1"/>
      <c r="I9" s="1"/>
      <c r="J9" s="1"/>
      <c r="K9" s="1"/>
      <c r="L9" s="4" t="s">
        <v>11</v>
      </c>
      <c r="M9" s="8">
        <v>20.161000000000001</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20.161000000000001</v>
      </c>
      <c r="BL9" s="1"/>
    </row>
    <row r="10" spans="1:115" ht="13" x14ac:dyDescent="0.25">
      <c r="B10" s="55"/>
      <c r="C10" s="80" t="s">
        <v>86</v>
      </c>
      <c r="E10" s="1"/>
      <c r="F10" s="1"/>
      <c r="G10" s="1"/>
      <c r="H10" s="1"/>
      <c r="I10" s="1"/>
      <c r="J10" s="1"/>
      <c r="K10" s="1"/>
      <c r="L10" s="4" t="s">
        <v>11</v>
      </c>
      <c r="M10" s="8">
        <v>3.6269999999999998</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3.6269999999999998</v>
      </c>
      <c r="BG10" s="8">
        <v>0</v>
      </c>
      <c r="BH10" s="8">
        <v>0</v>
      </c>
      <c r="BI10" s="8">
        <v>0</v>
      </c>
      <c r="BJ10" s="8">
        <v>0</v>
      </c>
      <c r="BK10" s="8">
        <v>0</v>
      </c>
      <c r="BL10" s="1"/>
    </row>
    <row r="11" spans="1:115" ht="13" x14ac:dyDescent="0.25">
      <c r="B11" s="55"/>
      <c r="C11" s="80" t="s">
        <v>857</v>
      </c>
      <c r="E11" s="1"/>
      <c r="F11" s="1"/>
      <c r="G11" s="1"/>
      <c r="H11" s="1"/>
      <c r="I11" s="1"/>
      <c r="J11" s="1"/>
      <c r="K11" s="1"/>
      <c r="L11" s="4" t="s">
        <v>11</v>
      </c>
      <c r="M11" s="8">
        <v>162</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162</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1"/>
    </row>
    <row r="12" spans="1:115" ht="13" x14ac:dyDescent="0.25">
      <c r="B12" s="55"/>
      <c r="C12" s="80" t="s">
        <v>87</v>
      </c>
      <c r="E12" s="1"/>
      <c r="F12" s="1"/>
      <c r="G12" s="1"/>
      <c r="H12" s="1"/>
      <c r="I12" s="1"/>
      <c r="J12" s="1"/>
      <c r="K12" s="1"/>
      <c r="L12" s="4" t="s">
        <v>11</v>
      </c>
      <c r="M12" s="8">
        <v>267.86599999999999</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267.86599999999999</v>
      </c>
      <c r="BL12" s="1"/>
    </row>
    <row r="13" spans="1:115" ht="13" x14ac:dyDescent="0.25">
      <c r="B13" s="55"/>
      <c r="C13" s="80" t="s">
        <v>852</v>
      </c>
      <c r="E13" s="29"/>
      <c r="F13" s="29"/>
      <c r="G13" s="29"/>
      <c r="H13" s="29"/>
      <c r="I13" s="29"/>
      <c r="J13" s="29"/>
      <c r="K13" s="29"/>
      <c r="L13" s="4" t="s">
        <v>11</v>
      </c>
      <c r="M13" s="8">
        <v>0.65900000000000003</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0.65900000000000003</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1"/>
    </row>
    <row r="14" spans="1:115" ht="13" x14ac:dyDescent="0.25">
      <c r="B14" s="55"/>
      <c r="C14" s="80" t="s">
        <v>88</v>
      </c>
      <c r="E14" s="1"/>
      <c r="F14" s="1"/>
      <c r="G14" s="1"/>
      <c r="H14" s="1"/>
      <c r="I14" s="1"/>
      <c r="J14" s="1"/>
      <c r="K14" s="1"/>
      <c r="L14" s="4" t="s">
        <v>11</v>
      </c>
      <c r="M14" s="8">
        <v>9.5069999999999997</v>
      </c>
      <c r="N14" s="8">
        <v>0</v>
      </c>
      <c r="O14" s="8">
        <v>0</v>
      </c>
      <c r="P14" s="8">
        <v>0</v>
      </c>
      <c r="Q14" s="8">
        <v>0</v>
      </c>
      <c r="R14" s="8">
        <v>0</v>
      </c>
      <c r="S14" s="8">
        <v>0</v>
      </c>
      <c r="T14" s="8">
        <v>0</v>
      </c>
      <c r="U14" s="8">
        <v>0</v>
      </c>
      <c r="V14" s="8">
        <v>0</v>
      </c>
      <c r="W14" s="8">
        <v>0</v>
      </c>
      <c r="X14" s="8">
        <v>0</v>
      </c>
      <c r="Y14" s="8">
        <v>0</v>
      </c>
      <c r="Z14" s="8">
        <v>0</v>
      </c>
      <c r="AA14" s="8">
        <v>9.5069999999999997</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1"/>
    </row>
    <row r="15" spans="1:115" ht="13" x14ac:dyDescent="0.25">
      <c r="B15" s="55"/>
      <c r="C15" s="80" t="s">
        <v>89</v>
      </c>
      <c r="E15" s="1"/>
      <c r="F15" s="1"/>
      <c r="G15" s="1"/>
      <c r="H15" s="1"/>
      <c r="I15" s="1"/>
      <c r="J15" s="1"/>
      <c r="K15" s="1"/>
      <c r="L15" s="4" t="s">
        <v>11</v>
      </c>
      <c r="M15" s="8">
        <v>5</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5</v>
      </c>
      <c r="BD15" s="8">
        <v>0</v>
      </c>
      <c r="BE15" s="8">
        <v>0</v>
      </c>
      <c r="BF15" s="8">
        <v>0</v>
      </c>
      <c r="BG15" s="8">
        <v>0</v>
      </c>
      <c r="BH15" s="8">
        <v>0</v>
      </c>
      <c r="BI15" s="8">
        <v>0</v>
      </c>
      <c r="BJ15" s="8">
        <v>0</v>
      </c>
      <c r="BK15" s="8">
        <v>0</v>
      </c>
      <c r="BL15" s="1"/>
    </row>
    <row r="16" spans="1:115" ht="13" x14ac:dyDescent="0.25">
      <c r="B16" s="55"/>
      <c r="C16" s="80" t="s">
        <v>90</v>
      </c>
      <c r="E16" s="29"/>
      <c r="F16" s="29"/>
      <c r="G16" s="29"/>
      <c r="H16" s="29"/>
      <c r="I16" s="29"/>
      <c r="J16" s="29"/>
      <c r="K16" s="29"/>
      <c r="L16" s="4" t="s">
        <v>11</v>
      </c>
      <c r="M16" s="8">
        <v>466.86200000000002</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466.86200000000002</v>
      </c>
      <c r="BL16" s="1"/>
    </row>
    <row r="17" spans="2:64" ht="13" x14ac:dyDescent="0.25">
      <c r="B17" s="55"/>
      <c r="C17" s="80" t="s">
        <v>91</v>
      </c>
      <c r="E17" s="1"/>
      <c r="F17" s="1"/>
      <c r="G17" s="1"/>
      <c r="H17" s="1"/>
      <c r="I17" s="1"/>
      <c r="J17" s="1"/>
      <c r="K17" s="1"/>
      <c r="L17" s="4" t="s">
        <v>11</v>
      </c>
      <c r="M17" s="8">
        <v>4.5407590000000004</v>
      </c>
      <c r="N17" s="8">
        <v>0</v>
      </c>
      <c r="O17" s="8">
        <v>0</v>
      </c>
      <c r="P17" s="8">
        <v>0</v>
      </c>
      <c r="Q17" s="8">
        <v>0</v>
      </c>
      <c r="R17" s="8">
        <v>0</v>
      </c>
      <c r="S17" s="8">
        <v>0</v>
      </c>
      <c r="T17" s="8">
        <v>0</v>
      </c>
      <c r="U17" s="8">
        <v>0</v>
      </c>
      <c r="V17" s="8">
        <v>0</v>
      </c>
      <c r="W17" s="8">
        <v>0</v>
      </c>
      <c r="X17" s="8">
        <v>0</v>
      </c>
      <c r="Y17" s="8">
        <v>0</v>
      </c>
      <c r="Z17" s="8">
        <v>0</v>
      </c>
      <c r="AA17" s="8">
        <v>4.5407590000000004</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1"/>
    </row>
    <row r="18" spans="2:64" ht="13" x14ac:dyDescent="0.25">
      <c r="B18" s="55"/>
      <c r="C18" s="80" t="s">
        <v>848</v>
      </c>
      <c r="E18" s="1"/>
      <c r="F18" s="1"/>
      <c r="G18" s="1"/>
      <c r="H18" s="1"/>
      <c r="I18" s="1"/>
      <c r="J18" s="1"/>
      <c r="K18" s="1"/>
      <c r="L18" s="4" t="s">
        <v>11</v>
      </c>
      <c r="M18" s="8">
        <v>2.1459999999999999</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2.1459999999999999</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1"/>
    </row>
    <row r="19" spans="2:64" ht="13" x14ac:dyDescent="0.25">
      <c r="B19" s="55"/>
      <c r="C19" s="80" t="s">
        <v>92</v>
      </c>
      <c r="E19" s="29"/>
      <c r="F19" s="29"/>
      <c r="G19" s="29"/>
      <c r="H19" s="29"/>
      <c r="I19" s="29"/>
      <c r="J19" s="29"/>
      <c r="K19" s="29"/>
      <c r="L19" s="4" t="s">
        <v>11</v>
      </c>
      <c r="M19" s="8">
        <v>53.889000000000003</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53.889000000000003</v>
      </c>
      <c r="AZ19" s="8">
        <v>0</v>
      </c>
      <c r="BA19" s="8">
        <v>0</v>
      </c>
      <c r="BB19" s="8">
        <v>0</v>
      </c>
      <c r="BC19" s="8">
        <v>0</v>
      </c>
      <c r="BD19" s="8">
        <v>0</v>
      </c>
      <c r="BE19" s="8">
        <v>0</v>
      </c>
      <c r="BF19" s="8">
        <v>0</v>
      </c>
      <c r="BG19" s="8">
        <v>0</v>
      </c>
      <c r="BH19" s="8">
        <v>0</v>
      </c>
      <c r="BI19" s="8">
        <v>0</v>
      </c>
      <c r="BJ19" s="8">
        <v>0</v>
      </c>
      <c r="BK19" s="8">
        <v>0</v>
      </c>
      <c r="BL19" s="1"/>
    </row>
    <row r="20" spans="2:64" ht="13" x14ac:dyDescent="0.25">
      <c r="B20" s="55"/>
      <c r="C20" s="80" t="s">
        <v>477</v>
      </c>
      <c r="E20" s="1"/>
      <c r="F20" s="1"/>
      <c r="G20" s="1"/>
      <c r="H20" s="1"/>
      <c r="I20" s="1"/>
      <c r="J20" s="1"/>
      <c r="K20" s="1"/>
      <c r="L20" s="4" t="s">
        <v>11</v>
      </c>
      <c r="M20" s="8">
        <v>5.3448040000000017</v>
      </c>
      <c r="N20" s="8">
        <v>0</v>
      </c>
      <c r="O20" s="8">
        <v>0</v>
      </c>
      <c r="P20" s="8">
        <v>0</v>
      </c>
      <c r="Q20" s="8">
        <v>0</v>
      </c>
      <c r="R20" s="8">
        <v>0</v>
      </c>
      <c r="S20" s="8">
        <v>0</v>
      </c>
      <c r="T20" s="8">
        <v>0</v>
      </c>
      <c r="U20" s="8">
        <v>0</v>
      </c>
      <c r="V20" s="8">
        <v>0</v>
      </c>
      <c r="W20" s="8">
        <v>0</v>
      </c>
      <c r="X20" s="8">
        <v>0</v>
      </c>
      <c r="Y20" s="8">
        <v>0</v>
      </c>
      <c r="Z20" s="8">
        <v>0</v>
      </c>
      <c r="AA20" s="8">
        <v>0</v>
      </c>
      <c r="AB20" s="8">
        <v>0</v>
      </c>
      <c r="AC20" s="8">
        <v>0.135738</v>
      </c>
      <c r="AD20" s="8">
        <v>0</v>
      </c>
      <c r="AE20" s="8">
        <v>0.192</v>
      </c>
      <c r="AF20" s="8">
        <v>0</v>
      </c>
      <c r="AG20" s="8">
        <v>0</v>
      </c>
      <c r="AH20" s="8">
        <v>0</v>
      </c>
      <c r="AI20" s="8">
        <v>0</v>
      </c>
      <c r="AJ20" s="8">
        <v>0.13616500000000001</v>
      </c>
      <c r="AK20" s="8">
        <v>0</v>
      </c>
      <c r="AL20" s="8">
        <v>0</v>
      </c>
      <c r="AM20" s="8">
        <v>0</v>
      </c>
      <c r="AN20" s="8">
        <v>0</v>
      </c>
      <c r="AO20" s="8">
        <v>0</v>
      </c>
      <c r="AP20" s="8">
        <v>0</v>
      </c>
      <c r="AQ20" s="8">
        <v>0</v>
      </c>
      <c r="AR20" s="8">
        <v>9.9999999999999895E-2</v>
      </c>
      <c r="AS20" s="8">
        <v>0</v>
      </c>
      <c r="AT20" s="8">
        <v>0</v>
      </c>
      <c r="AU20" s="8">
        <v>0</v>
      </c>
      <c r="AV20" s="8">
        <v>1.1762859999999999</v>
      </c>
      <c r="AW20" s="8">
        <v>0.72367500000000196</v>
      </c>
      <c r="AX20" s="8">
        <v>0</v>
      </c>
      <c r="AY20" s="8">
        <v>0</v>
      </c>
      <c r="AZ20" s="8">
        <v>0</v>
      </c>
      <c r="BA20" s="8">
        <v>0.77309300000000003</v>
      </c>
      <c r="BB20" s="8">
        <v>0</v>
      </c>
      <c r="BC20" s="8">
        <v>1.395599</v>
      </c>
      <c r="BD20" s="8">
        <v>0</v>
      </c>
      <c r="BE20" s="8">
        <v>0</v>
      </c>
      <c r="BF20" s="8">
        <v>0.37529000000000001</v>
      </c>
      <c r="BG20" s="8">
        <v>8.99999999999999E-2</v>
      </c>
      <c r="BH20" s="8">
        <v>0</v>
      </c>
      <c r="BI20" s="8">
        <v>0.24695800000000001</v>
      </c>
      <c r="BJ20" s="8">
        <v>0</v>
      </c>
      <c r="BK20" s="8">
        <v>0</v>
      </c>
      <c r="BL20" s="1"/>
    </row>
    <row r="21" spans="2:64" ht="13" x14ac:dyDescent="0.25">
      <c r="B21" s="55"/>
      <c r="C21" s="80" t="s">
        <v>839</v>
      </c>
      <c r="E21" s="1"/>
      <c r="F21" s="1"/>
      <c r="G21" s="1"/>
      <c r="H21" s="1"/>
      <c r="I21" s="1"/>
      <c r="J21" s="1"/>
      <c r="K21" s="1"/>
      <c r="L21" s="4" t="s">
        <v>11</v>
      </c>
      <c r="M21" s="8">
        <v>6.4649999999999999</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6.4649999999999999</v>
      </c>
      <c r="BJ21" s="8">
        <v>0</v>
      </c>
      <c r="BK21" s="8">
        <v>0</v>
      </c>
      <c r="BL21" s="1"/>
    </row>
    <row r="22" spans="2:64" ht="13" x14ac:dyDescent="0.25">
      <c r="B22" s="55"/>
      <c r="C22" s="80" t="s">
        <v>833</v>
      </c>
      <c r="E22" s="1"/>
      <c r="F22" s="1"/>
      <c r="G22" s="1"/>
      <c r="H22" s="1"/>
      <c r="I22" s="1"/>
      <c r="J22" s="1"/>
      <c r="K22" s="1"/>
      <c r="L22" s="4" t="s">
        <v>11</v>
      </c>
      <c r="M22" s="8">
        <v>1.687867</v>
      </c>
      <c r="N22" s="8">
        <v>0</v>
      </c>
      <c r="O22" s="8">
        <v>0</v>
      </c>
      <c r="P22" s="8">
        <v>0</v>
      </c>
      <c r="Q22" s="8">
        <v>0</v>
      </c>
      <c r="R22" s="8">
        <v>0</v>
      </c>
      <c r="S22" s="8">
        <v>0</v>
      </c>
      <c r="T22" s="8">
        <v>0</v>
      </c>
      <c r="U22" s="8">
        <v>0</v>
      </c>
      <c r="V22" s="8">
        <v>0</v>
      </c>
      <c r="W22" s="8">
        <v>0</v>
      </c>
      <c r="X22" s="8">
        <v>0</v>
      </c>
      <c r="Y22" s="8">
        <v>0</v>
      </c>
      <c r="Z22" s="8">
        <v>0</v>
      </c>
      <c r="AA22" s="8">
        <v>0</v>
      </c>
      <c r="AB22" s="8">
        <v>0</v>
      </c>
      <c r="AC22" s="8">
        <v>0</v>
      </c>
      <c r="AD22" s="8">
        <v>0.1</v>
      </c>
      <c r="AE22" s="8">
        <v>0</v>
      </c>
      <c r="AF22" s="8">
        <v>0</v>
      </c>
      <c r="AG22" s="8">
        <v>0</v>
      </c>
      <c r="AH22" s="8">
        <v>0</v>
      </c>
      <c r="AI22" s="8">
        <v>0</v>
      </c>
      <c r="AJ22" s="8">
        <v>0.1</v>
      </c>
      <c r="AK22" s="8">
        <v>0</v>
      </c>
      <c r="AL22" s="8">
        <v>4.9985000000000002E-2</v>
      </c>
      <c r="AM22" s="8">
        <v>0</v>
      </c>
      <c r="AN22" s="8">
        <v>0</v>
      </c>
      <c r="AO22" s="8">
        <v>0</v>
      </c>
      <c r="AP22" s="8">
        <v>8.8719999999999993E-2</v>
      </c>
      <c r="AQ22" s="8">
        <v>0.08</v>
      </c>
      <c r="AR22" s="8">
        <v>0</v>
      </c>
      <c r="AS22" s="8">
        <v>0</v>
      </c>
      <c r="AT22" s="8">
        <v>0.2</v>
      </c>
      <c r="AU22" s="8">
        <v>0</v>
      </c>
      <c r="AV22" s="8">
        <v>0.1</v>
      </c>
      <c r="AW22" s="8">
        <v>7.4699999999999905E-2</v>
      </c>
      <c r="AX22" s="8">
        <v>0</v>
      </c>
      <c r="AY22" s="8">
        <v>0</v>
      </c>
      <c r="AZ22" s="8">
        <v>0.1</v>
      </c>
      <c r="BA22" s="8">
        <v>0</v>
      </c>
      <c r="BB22" s="8">
        <v>0</v>
      </c>
      <c r="BC22" s="8">
        <v>0.69446200000000002</v>
      </c>
      <c r="BD22" s="8">
        <v>0.1</v>
      </c>
      <c r="BE22" s="8">
        <v>0</v>
      </c>
      <c r="BF22" s="8">
        <v>0</v>
      </c>
      <c r="BG22" s="8">
        <v>0</v>
      </c>
      <c r="BH22" s="8">
        <v>0</v>
      </c>
      <c r="BI22" s="8">
        <v>0</v>
      </c>
      <c r="BJ22" s="8">
        <v>0</v>
      </c>
      <c r="BK22" s="8">
        <v>0</v>
      </c>
      <c r="BL22" s="1"/>
    </row>
    <row r="23" spans="2:64" ht="13" x14ac:dyDescent="0.25">
      <c r="B23" s="55"/>
      <c r="C23" s="80" t="s">
        <v>851</v>
      </c>
      <c r="E23" s="1"/>
      <c r="F23" s="1"/>
      <c r="G23" s="1"/>
      <c r="H23" s="1"/>
      <c r="I23" s="1"/>
      <c r="J23" s="1"/>
      <c r="K23" s="1"/>
      <c r="L23" s="4" t="s">
        <v>11</v>
      </c>
      <c r="M23" s="8">
        <v>37.5</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37.5</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1"/>
    </row>
    <row r="24" spans="2:64" ht="13" x14ac:dyDescent="0.25">
      <c r="B24" s="55"/>
      <c r="C24" s="80" t="s">
        <v>94</v>
      </c>
      <c r="E24" s="1"/>
      <c r="F24" s="1"/>
      <c r="G24" s="1"/>
      <c r="H24" s="1"/>
      <c r="I24" s="1"/>
      <c r="J24" s="1"/>
      <c r="K24" s="1"/>
      <c r="L24" s="4" t="s">
        <v>11</v>
      </c>
      <c r="M24" s="8">
        <v>11</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11</v>
      </c>
      <c r="BJ24" s="8">
        <v>0</v>
      </c>
      <c r="BK24" s="8">
        <v>0</v>
      </c>
      <c r="BL24" s="1"/>
    </row>
    <row r="25" spans="2:64" ht="13" x14ac:dyDescent="0.25">
      <c r="B25" s="55"/>
      <c r="C25" s="80" t="s">
        <v>95</v>
      </c>
      <c r="E25" s="1"/>
      <c r="F25" s="1"/>
      <c r="G25" s="1"/>
      <c r="H25" s="1"/>
      <c r="I25" s="1"/>
      <c r="J25" s="1"/>
      <c r="K25" s="1"/>
      <c r="L25" s="4" t="s">
        <v>11</v>
      </c>
      <c r="M25" s="8">
        <v>22.587</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22.587</v>
      </c>
      <c r="BA25" s="8">
        <v>0</v>
      </c>
      <c r="BB25" s="8">
        <v>0</v>
      </c>
      <c r="BC25" s="8">
        <v>0</v>
      </c>
      <c r="BD25" s="8">
        <v>0</v>
      </c>
      <c r="BE25" s="8">
        <v>0</v>
      </c>
      <c r="BF25" s="8">
        <v>0</v>
      </c>
      <c r="BG25" s="8">
        <v>0</v>
      </c>
      <c r="BH25" s="8">
        <v>0</v>
      </c>
      <c r="BI25" s="8">
        <v>0</v>
      </c>
      <c r="BJ25" s="8">
        <v>0</v>
      </c>
      <c r="BK25" s="8">
        <v>0</v>
      </c>
      <c r="BL25" s="1"/>
    </row>
    <row r="26" spans="2:64" ht="13" x14ac:dyDescent="0.25">
      <c r="B26" s="55"/>
      <c r="C26" s="80" t="s">
        <v>97</v>
      </c>
      <c r="E26" s="1"/>
      <c r="F26" s="1"/>
      <c r="G26" s="1"/>
      <c r="H26" s="1"/>
      <c r="I26" s="1"/>
      <c r="J26" s="1"/>
      <c r="K26" s="1"/>
      <c r="L26" s="4" t="s">
        <v>11</v>
      </c>
      <c r="M26" s="8">
        <v>197.43795699999987</v>
      </c>
      <c r="N26" s="8">
        <v>0</v>
      </c>
      <c r="O26" s="8">
        <v>0</v>
      </c>
      <c r="P26" s="8">
        <v>0</v>
      </c>
      <c r="Q26" s="8">
        <v>1.0191487751250601</v>
      </c>
      <c r="R26" s="8">
        <v>1.9764161500256801</v>
      </c>
      <c r="S26" s="8">
        <v>0</v>
      </c>
      <c r="T26" s="8">
        <v>0.64777954909237601</v>
      </c>
      <c r="U26" s="8">
        <v>0</v>
      </c>
      <c r="V26" s="8">
        <v>0.29032984945303703</v>
      </c>
      <c r="W26" s="8">
        <v>0</v>
      </c>
      <c r="X26" s="8">
        <v>0</v>
      </c>
      <c r="Y26" s="8">
        <v>0</v>
      </c>
      <c r="Z26" s="8">
        <v>0</v>
      </c>
      <c r="AA26" s="8">
        <v>4.1447909293190097</v>
      </c>
      <c r="AB26" s="8">
        <v>14.810963324376999</v>
      </c>
      <c r="AC26" s="8">
        <v>9.3445422840929702</v>
      </c>
      <c r="AD26" s="8">
        <v>1.2582054643921301</v>
      </c>
      <c r="AE26" s="8">
        <v>1.96432275638181</v>
      </c>
      <c r="AF26" s="8">
        <v>0</v>
      </c>
      <c r="AG26" s="8">
        <v>0</v>
      </c>
      <c r="AH26" s="8">
        <v>0</v>
      </c>
      <c r="AI26" s="8">
        <v>0</v>
      </c>
      <c r="AJ26" s="8">
        <v>10.569493441735901</v>
      </c>
      <c r="AK26" s="8">
        <v>4.1104821129945801</v>
      </c>
      <c r="AL26" s="8">
        <v>0.46420900676941601</v>
      </c>
      <c r="AM26" s="8">
        <v>0</v>
      </c>
      <c r="AN26" s="8">
        <v>0.32344145011599101</v>
      </c>
      <c r="AO26" s="8">
        <v>0</v>
      </c>
      <c r="AP26" s="8">
        <v>2.5584688118796599</v>
      </c>
      <c r="AQ26" s="8">
        <v>17.9617596363193</v>
      </c>
      <c r="AR26" s="8">
        <v>0.76316310279659105</v>
      </c>
      <c r="AS26" s="8">
        <v>7.2008480804034303</v>
      </c>
      <c r="AT26" s="8">
        <v>12.082580816338201</v>
      </c>
      <c r="AU26" s="8">
        <v>7.9892928924060103</v>
      </c>
      <c r="AV26" s="8">
        <v>0</v>
      </c>
      <c r="AW26" s="8">
        <v>0</v>
      </c>
      <c r="AX26" s="8">
        <v>0</v>
      </c>
      <c r="AY26" s="8">
        <v>7.0195381035172399</v>
      </c>
      <c r="AZ26" s="8">
        <v>15.175065905983301</v>
      </c>
      <c r="BA26" s="8">
        <v>10.1355179190762</v>
      </c>
      <c r="BB26" s="8">
        <v>0</v>
      </c>
      <c r="BC26" s="8">
        <v>10.736414098741299</v>
      </c>
      <c r="BD26" s="8">
        <v>0.18627564353277101</v>
      </c>
      <c r="BE26" s="8">
        <v>0.18943285782993699</v>
      </c>
      <c r="BF26" s="8">
        <v>32.440830279349697</v>
      </c>
      <c r="BG26" s="8">
        <v>9.9509408568352704</v>
      </c>
      <c r="BH26" s="8">
        <v>0</v>
      </c>
      <c r="BI26" s="8">
        <v>0</v>
      </c>
      <c r="BJ26" s="8">
        <v>0</v>
      </c>
      <c r="BK26" s="8">
        <v>12.123702901115999</v>
      </c>
      <c r="BL26" s="1"/>
    </row>
    <row r="27" spans="2:64" ht="13" x14ac:dyDescent="0.25">
      <c r="B27" s="55"/>
      <c r="C27" s="80" t="s">
        <v>99</v>
      </c>
      <c r="E27" s="1"/>
      <c r="F27" s="1"/>
      <c r="G27" s="1"/>
      <c r="H27" s="1"/>
      <c r="I27" s="1"/>
      <c r="J27" s="1"/>
      <c r="K27" s="1"/>
      <c r="L27" s="4" t="s">
        <v>11</v>
      </c>
      <c r="M27" s="8">
        <v>10.599721000000001</v>
      </c>
      <c r="N27" s="8">
        <v>0</v>
      </c>
      <c r="O27" s="8">
        <v>0</v>
      </c>
      <c r="P27" s="8">
        <v>0</v>
      </c>
      <c r="Q27" s="8">
        <v>0</v>
      </c>
      <c r="R27" s="8">
        <v>10.599721000000001</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1"/>
    </row>
    <row r="28" spans="2:64" ht="13" x14ac:dyDescent="0.25">
      <c r="B28" s="55"/>
      <c r="C28" s="80" t="s">
        <v>100</v>
      </c>
      <c r="E28" s="29"/>
      <c r="F28" s="29"/>
      <c r="G28" s="29"/>
      <c r="H28" s="29"/>
      <c r="I28" s="29"/>
      <c r="J28" s="29"/>
      <c r="K28" s="29"/>
      <c r="L28" s="4" t="s">
        <v>11</v>
      </c>
      <c r="M28" s="8">
        <v>5.5573620000000004</v>
      </c>
      <c r="N28" s="8">
        <v>0</v>
      </c>
      <c r="O28" s="8">
        <v>0</v>
      </c>
      <c r="P28" s="8">
        <v>0</v>
      </c>
      <c r="Q28" s="8">
        <v>0</v>
      </c>
      <c r="R28" s="8">
        <v>0</v>
      </c>
      <c r="S28" s="8">
        <v>0</v>
      </c>
      <c r="T28" s="8">
        <v>0</v>
      </c>
      <c r="U28" s="8">
        <v>0</v>
      </c>
      <c r="V28" s="8">
        <v>0</v>
      </c>
      <c r="W28" s="8">
        <v>0</v>
      </c>
      <c r="X28" s="8">
        <v>0</v>
      </c>
      <c r="Y28" s="8">
        <v>0</v>
      </c>
      <c r="Z28" s="8">
        <v>0</v>
      </c>
      <c r="AA28" s="8">
        <v>0</v>
      </c>
      <c r="AB28" s="8">
        <v>2.061102</v>
      </c>
      <c r="AC28" s="8">
        <v>0</v>
      </c>
      <c r="AD28" s="8">
        <v>0</v>
      </c>
      <c r="AE28" s="8">
        <v>0</v>
      </c>
      <c r="AF28" s="8">
        <v>0</v>
      </c>
      <c r="AG28" s="8">
        <v>0</v>
      </c>
      <c r="AH28" s="8">
        <v>0</v>
      </c>
      <c r="AI28" s="8">
        <v>0</v>
      </c>
      <c r="AJ28" s="8">
        <v>0.44532300000000002</v>
      </c>
      <c r="AK28" s="8">
        <v>0</v>
      </c>
      <c r="AL28" s="8">
        <v>1.039927</v>
      </c>
      <c r="AM28" s="8">
        <v>2.0110100000000002</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1"/>
    </row>
    <row r="29" spans="2:64" ht="13" x14ac:dyDescent="0.25">
      <c r="B29" s="55"/>
      <c r="C29" s="80" t="s">
        <v>835</v>
      </c>
      <c r="E29" s="1"/>
      <c r="F29" s="1"/>
      <c r="G29" s="1"/>
      <c r="H29" s="1"/>
      <c r="I29" s="1"/>
      <c r="J29" s="1"/>
      <c r="K29" s="1"/>
      <c r="L29" s="4" t="s">
        <v>11</v>
      </c>
      <c r="M29" s="8">
        <v>15.000000000000011</v>
      </c>
      <c r="N29" s="8">
        <v>0</v>
      </c>
      <c r="O29" s="8">
        <v>0</v>
      </c>
      <c r="P29" s="8">
        <v>0</v>
      </c>
      <c r="Q29" s="8">
        <v>0</v>
      </c>
      <c r="R29" s="8">
        <v>0</v>
      </c>
      <c r="S29" s="8">
        <v>0</v>
      </c>
      <c r="T29" s="8">
        <v>0</v>
      </c>
      <c r="U29" s="8">
        <v>0</v>
      </c>
      <c r="V29" s="8">
        <v>0</v>
      </c>
      <c r="W29" s="8">
        <v>0</v>
      </c>
      <c r="X29" s="8">
        <v>0</v>
      </c>
      <c r="Y29" s="8">
        <v>0</v>
      </c>
      <c r="Z29" s="8">
        <v>0</v>
      </c>
      <c r="AA29" s="8">
        <v>0</v>
      </c>
      <c r="AB29" s="8">
        <v>8.75</v>
      </c>
      <c r="AC29" s="8">
        <v>0</v>
      </c>
      <c r="AD29" s="8">
        <v>0</v>
      </c>
      <c r="AE29" s="8">
        <v>0</v>
      </c>
      <c r="AF29" s="8">
        <v>0</v>
      </c>
      <c r="AG29" s="8">
        <v>0</v>
      </c>
      <c r="AH29" s="8">
        <v>0</v>
      </c>
      <c r="AI29" s="8">
        <v>0</v>
      </c>
      <c r="AJ29" s="8">
        <v>0</v>
      </c>
      <c r="AK29" s="8">
        <v>0</v>
      </c>
      <c r="AL29" s="8">
        <v>2.25</v>
      </c>
      <c r="AM29" s="8">
        <v>4.0000000000000098</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1"/>
    </row>
    <row r="30" spans="2:64" ht="13" x14ac:dyDescent="0.25">
      <c r="B30" s="55"/>
      <c r="C30" s="80" t="s">
        <v>849</v>
      </c>
      <c r="E30" s="29"/>
      <c r="F30" s="29"/>
      <c r="G30" s="29"/>
      <c r="H30" s="29"/>
      <c r="I30" s="29"/>
      <c r="J30" s="29"/>
      <c r="K30" s="29"/>
      <c r="L30" s="4" t="s">
        <v>11</v>
      </c>
      <c r="M30" s="8">
        <v>0.2</v>
      </c>
      <c r="N30" s="8">
        <v>0</v>
      </c>
      <c r="O30" s="8">
        <v>0</v>
      </c>
      <c r="P30" s="8">
        <v>0</v>
      </c>
      <c r="Q30" s="8">
        <v>0</v>
      </c>
      <c r="R30" s="8">
        <v>0</v>
      </c>
      <c r="S30" s="8">
        <v>0</v>
      </c>
      <c r="T30" s="8">
        <v>0</v>
      </c>
      <c r="U30" s="8">
        <v>0</v>
      </c>
      <c r="V30" s="8">
        <v>0</v>
      </c>
      <c r="W30" s="8">
        <v>0</v>
      </c>
      <c r="X30" s="8">
        <v>0</v>
      </c>
      <c r="Y30" s="8">
        <v>0</v>
      </c>
      <c r="Z30" s="8">
        <v>0</v>
      </c>
      <c r="AA30" s="8">
        <v>0</v>
      </c>
      <c r="AB30" s="8">
        <v>0.2</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1"/>
    </row>
    <row r="31" spans="2:64" ht="13" x14ac:dyDescent="0.25">
      <c r="B31" s="55"/>
      <c r="C31" s="80" t="s">
        <v>837</v>
      </c>
      <c r="E31" s="1"/>
      <c r="F31" s="1"/>
      <c r="G31" s="1"/>
      <c r="H31" s="1"/>
      <c r="I31" s="1"/>
      <c r="J31" s="1"/>
      <c r="K31" s="1"/>
      <c r="L31" s="4" t="s">
        <v>11</v>
      </c>
      <c r="M31" s="8">
        <v>5.1967689999999997</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5.1967689999999997</v>
      </c>
      <c r="BD31" s="8">
        <v>0</v>
      </c>
      <c r="BE31" s="8">
        <v>0</v>
      </c>
      <c r="BF31" s="8">
        <v>0</v>
      </c>
      <c r="BG31" s="8">
        <v>0</v>
      </c>
      <c r="BH31" s="8">
        <v>0</v>
      </c>
      <c r="BI31" s="8">
        <v>0</v>
      </c>
      <c r="BJ31" s="8">
        <v>0</v>
      </c>
      <c r="BK31" s="8">
        <v>0</v>
      </c>
      <c r="BL31" s="1"/>
    </row>
    <row r="32" spans="2:64" ht="13" x14ac:dyDescent="0.25">
      <c r="B32" s="55"/>
      <c r="C32" s="80" t="s">
        <v>101</v>
      </c>
      <c r="E32" s="1"/>
      <c r="F32" s="1"/>
      <c r="G32" s="1"/>
      <c r="H32" s="1"/>
      <c r="I32" s="1"/>
      <c r="J32" s="1"/>
      <c r="K32" s="1"/>
      <c r="L32" s="4" t="s">
        <v>11</v>
      </c>
      <c r="M32" s="8">
        <v>529.12570471259869</v>
      </c>
      <c r="N32" s="8">
        <v>0</v>
      </c>
      <c r="O32" s="8">
        <v>0</v>
      </c>
      <c r="P32" s="8">
        <v>7.2740136837877802</v>
      </c>
      <c r="Q32" s="8">
        <v>51.941736482600398</v>
      </c>
      <c r="R32" s="8">
        <v>18.862297136932401</v>
      </c>
      <c r="S32" s="8">
        <v>0.211611427268488</v>
      </c>
      <c r="T32" s="8">
        <v>1.5031375535539</v>
      </c>
      <c r="U32" s="8">
        <v>0</v>
      </c>
      <c r="V32" s="8">
        <v>0.640434946686264</v>
      </c>
      <c r="W32" s="8">
        <v>12.8134217258081</v>
      </c>
      <c r="X32" s="8">
        <v>0.30224009870174701</v>
      </c>
      <c r="Y32" s="8">
        <v>12.186469569957399</v>
      </c>
      <c r="Z32" s="8">
        <v>0</v>
      </c>
      <c r="AA32" s="8">
        <v>12.3275637355081</v>
      </c>
      <c r="AB32" s="8">
        <v>60.408162871908701</v>
      </c>
      <c r="AC32" s="8">
        <v>7.1455380920477101</v>
      </c>
      <c r="AD32" s="8">
        <v>7.6692761580042498E-2</v>
      </c>
      <c r="AE32" s="8">
        <v>0.90329765187270294</v>
      </c>
      <c r="AF32" s="8">
        <v>0</v>
      </c>
      <c r="AG32" s="8">
        <v>0</v>
      </c>
      <c r="AH32" s="8">
        <v>0</v>
      </c>
      <c r="AI32" s="8">
        <v>19.771876282491601</v>
      </c>
      <c r="AJ32" s="8">
        <v>6.5064920321569302</v>
      </c>
      <c r="AK32" s="8">
        <v>1.21577509548829</v>
      </c>
      <c r="AL32" s="8">
        <v>2.4408637319308699</v>
      </c>
      <c r="AM32" s="8">
        <v>30.201614400242899</v>
      </c>
      <c r="AN32" s="8">
        <v>0.97857245619542799</v>
      </c>
      <c r="AO32" s="8">
        <v>0</v>
      </c>
      <c r="AP32" s="8">
        <v>5.1099588163908498</v>
      </c>
      <c r="AQ32" s="8">
        <v>24.683343440195198</v>
      </c>
      <c r="AR32" s="8">
        <v>2.8494007164385402</v>
      </c>
      <c r="AS32" s="8">
        <v>19.028927097018101</v>
      </c>
      <c r="AT32" s="8">
        <v>61.184735746349098</v>
      </c>
      <c r="AU32" s="8">
        <v>5.0949842408869896</v>
      </c>
      <c r="AV32" s="8">
        <v>0</v>
      </c>
      <c r="AW32" s="8">
        <v>0</v>
      </c>
      <c r="AX32" s="8">
        <v>0</v>
      </c>
      <c r="AY32" s="8">
        <v>3.2241258619619599</v>
      </c>
      <c r="AZ32" s="8">
        <v>62.9906669436375</v>
      </c>
      <c r="BA32" s="8">
        <v>0.45764160200717502</v>
      </c>
      <c r="BB32" s="8">
        <v>0</v>
      </c>
      <c r="BC32" s="8">
        <v>0</v>
      </c>
      <c r="BD32" s="8">
        <v>0</v>
      </c>
      <c r="BE32" s="8">
        <v>27.3610767688232</v>
      </c>
      <c r="BF32" s="8">
        <v>3.5427171169135798</v>
      </c>
      <c r="BG32" s="8">
        <v>49.733861855059402</v>
      </c>
      <c r="BH32" s="8">
        <v>7.7909025477820597</v>
      </c>
      <c r="BI32" s="8">
        <v>2.9629465595903901</v>
      </c>
      <c r="BJ32" s="8">
        <v>5.3986036628249696</v>
      </c>
      <c r="BK32" s="8">
        <v>0</v>
      </c>
      <c r="BL32" s="1"/>
    </row>
    <row r="33" spans="2:64" ht="13" x14ac:dyDescent="0.25">
      <c r="B33" s="55"/>
      <c r="C33" s="80" t="s">
        <v>102</v>
      </c>
      <c r="E33" s="1"/>
      <c r="F33" s="1"/>
      <c r="G33" s="1"/>
      <c r="H33" s="1"/>
      <c r="I33" s="1"/>
      <c r="J33" s="1"/>
      <c r="K33" s="1"/>
      <c r="L33" s="4" t="s">
        <v>11</v>
      </c>
      <c r="M33" s="8">
        <v>28.404</v>
      </c>
      <c r="N33" s="8">
        <v>0</v>
      </c>
      <c r="O33" s="8">
        <v>0</v>
      </c>
      <c r="P33" s="8">
        <v>0</v>
      </c>
      <c r="Q33" s="8">
        <v>0</v>
      </c>
      <c r="R33" s="8">
        <v>0</v>
      </c>
      <c r="S33" s="8">
        <v>28.404</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1"/>
    </row>
    <row r="34" spans="2:64" ht="13" x14ac:dyDescent="0.25">
      <c r="B34" s="55"/>
      <c r="C34" s="80" t="s">
        <v>103</v>
      </c>
      <c r="E34" s="29"/>
      <c r="F34" s="29"/>
      <c r="G34" s="29"/>
      <c r="H34" s="29"/>
      <c r="I34" s="29"/>
      <c r="J34" s="29"/>
      <c r="K34" s="29"/>
      <c r="L34" s="4" t="s">
        <v>11</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1"/>
    </row>
    <row r="35" spans="2:64" ht="13" x14ac:dyDescent="0.25">
      <c r="B35" s="55"/>
      <c r="C35" s="80" t="s">
        <v>104</v>
      </c>
      <c r="E35" s="29"/>
      <c r="F35" s="29"/>
      <c r="G35" s="29"/>
      <c r="H35" s="29"/>
      <c r="I35" s="29"/>
      <c r="J35" s="29"/>
      <c r="K35" s="29"/>
      <c r="L35" s="4" t="s">
        <v>11</v>
      </c>
      <c r="M35" s="8">
        <v>11.84</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11.84</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1"/>
    </row>
    <row r="36" spans="2:64" ht="13" x14ac:dyDescent="0.25">
      <c r="B36" s="55"/>
      <c r="C36" s="80" t="s">
        <v>855</v>
      </c>
      <c r="E36" s="29"/>
      <c r="F36" s="29"/>
      <c r="G36" s="29"/>
      <c r="H36" s="29"/>
      <c r="I36" s="29"/>
      <c r="J36" s="29"/>
      <c r="K36" s="29"/>
      <c r="L36" s="4" t="s">
        <v>11</v>
      </c>
      <c r="M36" s="8">
        <v>1</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1</v>
      </c>
      <c r="BG36" s="8">
        <v>0</v>
      </c>
      <c r="BH36" s="8">
        <v>0</v>
      </c>
      <c r="BI36" s="8">
        <v>0</v>
      </c>
      <c r="BJ36" s="8">
        <v>0</v>
      </c>
      <c r="BK36" s="8">
        <v>0</v>
      </c>
      <c r="BL36" s="1"/>
    </row>
    <row r="37" spans="2:64" ht="13" x14ac:dyDescent="0.25">
      <c r="B37" s="55"/>
      <c r="C37" s="80" t="s">
        <v>856</v>
      </c>
      <c r="E37" s="1"/>
      <c r="F37" s="1"/>
      <c r="G37" s="1"/>
      <c r="H37" s="1"/>
      <c r="I37" s="1"/>
      <c r="J37" s="1"/>
      <c r="K37" s="1"/>
      <c r="L37" s="4" t="s">
        <v>11</v>
      </c>
      <c r="M37" s="8">
        <v>0.89339199999999985</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0.30706</v>
      </c>
      <c r="BD37" s="8">
        <v>9.1822999999999905E-2</v>
      </c>
      <c r="BE37" s="8">
        <v>0</v>
      </c>
      <c r="BF37" s="8">
        <v>0.461982</v>
      </c>
      <c r="BG37" s="8">
        <v>3.2527E-2</v>
      </c>
      <c r="BH37" s="8">
        <v>0</v>
      </c>
      <c r="BI37" s="8">
        <v>0</v>
      </c>
      <c r="BJ37" s="8">
        <v>0</v>
      </c>
      <c r="BK37" s="8">
        <v>0</v>
      </c>
      <c r="BL37" s="1"/>
    </row>
    <row r="38" spans="2:64" ht="13" x14ac:dyDescent="0.25">
      <c r="B38" s="55"/>
      <c r="C38" s="80" t="s">
        <v>105</v>
      </c>
      <c r="E38" s="1"/>
      <c r="F38" s="1"/>
      <c r="G38" s="1"/>
      <c r="H38" s="1"/>
      <c r="I38" s="1"/>
      <c r="J38" s="1"/>
      <c r="K38" s="1"/>
      <c r="L38" s="4" t="s">
        <v>11</v>
      </c>
      <c r="M38" s="8">
        <v>55</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55</v>
      </c>
      <c r="BD38" s="8">
        <v>0</v>
      </c>
      <c r="BE38" s="8">
        <v>0</v>
      </c>
      <c r="BF38" s="8">
        <v>0</v>
      </c>
      <c r="BG38" s="8">
        <v>0</v>
      </c>
      <c r="BH38" s="8">
        <v>0</v>
      </c>
      <c r="BI38" s="8">
        <v>0</v>
      </c>
      <c r="BJ38" s="8">
        <v>0</v>
      </c>
      <c r="BK38" s="8">
        <v>0</v>
      </c>
      <c r="BL38" s="1"/>
    </row>
    <row r="39" spans="2:64" ht="13" x14ac:dyDescent="0.25">
      <c r="B39" s="55"/>
      <c r="C39" s="80" t="s">
        <v>843</v>
      </c>
      <c r="E39" s="1"/>
      <c r="F39" s="1"/>
      <c r="G39" s="1"/>
      <c r="H39" s="1"/>
      <c r="I39" s="1"/>
      <c r="J39" s="1"/>
      <c r="K39" s="1"/>
      <c r="L39" s="4" t="s">
        <v>11</v>
      </c>
      <c r="M39" s="8">
        <v>12</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12</v>
      </c>
      <c r="BJ39" s="8">
        <v>0</v>
      </c>
      <c r="BK39" s="8">
        <v>0</v>
      </c>
      <c r="BL39" s="1"/>
    </row>
    <row r="40" spans="2:64" ht="13" x14ac:dyDescent="0.25">
      <c r="B40" s="55"/>
      <c r="C40" s="80" t="s">
        <v>106</v>
      </c>
      <c r="E40" s="1"/>
      <c r="F40" s="1"/>
      <c r="G40" s="1"/>
      <c r="H40" s="1"/>
      <c r="I40" s="1"/>
      <c r="J40" s="1"/>
      <c r="K40" s="1"/>
      <c r="L40" s="4" t="s">
        <v>11</v>
      </c>
      <c r="M40" s="8">
        <v>0.23400000000000001</v>
      </c>
      <c r="N40" s="8">
        <v>0</v>
      </c>
      <c r="O40" s="8">
        <v>0</v>
      </c>
      <c r="P40" s="8">
        <v>0</v>
      </c>
      <c r="Q40" s="8">
        <v>0</v>
      </c>
      <c r="R40" s="8">
        <v>0</v>
      </c>
      <c r="S40" s="8">
        <v>0</v>
      </c>
      <c r="T40" s="8">
        <v>0</v>
      </c>
      <c r="U40" s="8">
        <v>0</v>
      </c>
      <c r="V40" s="8">
        <v>0</v>
      </c>
      <c r="W40" s="8">
        <v>0</v>
      </c>
      <c r="X40" s="8">
        <v>0</v>
      </c>
      <c r="Y40" s="8">
        <v>0</v>
      </c>
      <c r="Z40" s="8">
        <v>0</v>
      </c>
      <c r="AA40" s="8">
        <v>0.23400000000000001</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1"/>
    </row>
    <row r="41" spans="2:64" ht="13" x14ac:dyDescent="0.25">
      <c r="B41" s="55"/>
      <c r="C41" s="80" t="s">
        <v>107</v>
      </c>
      <c r="E41" s="1"/>
      <c r="F41" s="1"/>
      <c r="G41" s="1"/>
      <c r="H41" s="1"/>
      <c r="I41" s="1"/>
      <c r="J41" s="1"/>
      <c r="K41" s="1"/>
      <c r="L41" s="4" t="s">
        <v>11</v>
      </c>
      <c r="M41" s="8">
        <v>18</v>
      </c>
      <c r="N41" s="8">
        <v>0</v>
      </c>
      <c r="O41" s="8">
        <v>0</v>
      </c>
      <c r="P41" s="8">
        <v>0</v>
      </c>
      <c r="Q41" s="8">
        <v>0</v>
      </c>
      <c r="R41" s="8">
        <v>0</v>
      </c>
      <c r="S41" s="8">
        <v>0</v>
      </c>
      <c r="T41" s="8">
        <v>0</v>
      </c>
      <c r="U41" s="8">
        <v>0</v>
      </c>
      <c r="V41" s="8">
        <v>0</v>
      </c>
      <c r="W41" s="8">
        <v>0</v>
      </c>
      <c r="X41" s="8">
        <v>0</v>
      </c>
      <c r="Y41" s="8">
        <v>0</v>
      </c>
      <c r="Z41" s="8">
        <v>0</v>
      </c>
      <c r="AA41" s="8">
        <v>18</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1"/>
    </row>
    <row r="42" spans="2:64" ht="13" x14ac:dyDescent="0.25">
      <c r="B42" s="55"/>
      <c r="C42" s="80" t="s">
        <v>108</v>
      </c>
      <c r="E42" s="1"/>
      <c r="F42" s="1"/>
      <c r="G42" s="1"/>
      <c r="H42" s="1"/>
      <c r="I42" s="1"/>
      <c r="J42" s="1"/>
      <c r="K42" s="1"/>
      <c r="L42" s="4" t="s">
        <v>11</v>
      </c>
      <c r="M42" s="8">
        <v>2.4999999999999969</v>
      </c>
      <c r="N42" s="8">
        <v>0</v>
      </c>
      <c r="O42" s="8">
        <v>0</v>
      </c>
      <c r="P42" s="8">
        <v>0</v>
      </c>
      <c r="Q42" s="8">
        <v>9.2138555759433E-2</v>
      </c>
      <c r="R42" s="8">
        <v>0</v>
      </c>
      <c r="S42" s="8">
        <v>0</v>
      </c>
      <c r="T42" s="8">
        <v>0</v>
      </c>
      <c r="U42" s="8">
        <v>0</v>
      </c>
      <c r="V42" s="8">
        <v>3.92513639023453E-2</v>
      </c>
      <c r="W42" s="8">
        <v>0</v>
      </c>
      <c r="X42" s="8">
        <v>0</v>
      </c>
      <c r="Y42" s="8">
        <v>0</v>
      </c>
      <c r="Z42" s="8">
        <v>1.9183896719467901</v>
      </c>
      <c r="AA42" s="8">
        <v>4.7277389058496502E-2</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0.216527395513402</v>
      </c>
      <c r="BD42" s="8">
        <v>0</v>
      </c>
      <c r="BE42" s="8">
        <v>0</v>
      </c>
      <c r="BF42" s="8">
        <v>0.18641562381953</v>
      </c>
      <c r="BG42" s="8">
        <v>0</v>
      </c>
      <c r="BH42" s="8">
        <v>0</v>
      </c>
      <c r="BI42" s="8">
        <v>0</v>
      </c>
      <c r="BJ42" s="8">
        <v>0</v>
      </c>
      <c r="BK42" s="8">
        <v>0</v>
      </c>
      <c r="BL42" s="1"/>
    </row>
    <row r="43" spans="2:64" ht="13" x14ac:dyDescent="0.25">
      <c r="B43" s="55"/>
      <c r="C43" s="80" t="s">
        <v>109</v>
      </c>
      <c r="E43" s="1"/>
      <c r="F43" s="1"/>
      <c r="G43" s="1"/>
      <c r="H43" s="1"/>
      <c r="I43" s="1"/>
      <c r="J43" s="1"/>
      <c r="K43" s="1"/>
      <c r="L43" s="4" t="s">
        <v>11</v>
      </c>
      <c r="M43" s="8">
        <v>1.3129999999999999</v>
      </c>
      <c r="N43" s="8">
        <v>0</v>
      </c>
      <c r="O43" s="8">
        <v>0</v>
      </c>
      <c r="P43" s="8">
        <v>0</v>
      </c>
      <c r="Q43" s="8">
        <v>0</v>
      </c>
      <c r="R43" s="8">
        <v>0</v>
      </c>
      <c r="S43" s="8">
        <v>0</v>
      </c>
      <c r="T43" s="8">
        <v>0</v>
      </c>
      <c r="U43" s="8">
        <v>0</v>
      </c>
      <c r="V43" s="8">
        <v>0</v>
      </c>
      <c r="W43" s="8">
        <v>0</v>
      </c>
      <c r="X43" s="8">
        <v>0</v>
      </c>
      <c r="Y43" s="8">
        <v>0</v>
      </c>
      <c r="Z43" s="8">
        <v>0</v>
      </c>
      <c r="AA43" s="8">
        <v>1.3129999999999999</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1"/>
    </row>
    <row r="44" spans="2:64" ht="13" x14ac:dyDescent="0.25">
      <c r="B44" s="55"/>
      <c r="C44" s="80" t="s">
        <v>111</v>
      </c>
      <c r="E44" s="1"/>
      <c r="F44" s="1"/>
      <c r="G44" s="1"/>
      <c r="H44" s="1"/>
      <c r="I44" s="1"/>
      <c r="J44" s="1"/>
      <c r="K44" s="1"/>
      <c r="L44" s="4" t="s">
        <v>11</v>
      </c>
      <c r="M44" s="8">
        <v>3.082986</v>
      </c>
      <c r="N44" s="8">
        <v>0</v>
      </c>
      <c r="O44" s="8">
        <v>0</v>
      </c>
      <c r="P44" s="8">
        <v>0</v>
      </c>
      <c r="Q44" s="8">
        <v>0</v>
      </c>
      <c r="R44" s="8">
        <v>0</v>
      </c>
      <c r="S44" s="8">
        <v>0</v>
      </c>
      <c r="T44" s="8">
        <v>3.082986</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1"/>
    </row>
    <row r="45" spans="2:64" ht="13" x14ac:dyDescent="0.25">
      <c r="B45" s="55"/>
      <c r="C45" s="80" t="s">
        <v>112</v>
      </c>
      <c r="E45" s="1"/>
      <c r="F45" s="1"/>
      <c r="G45" s="1"/>
      <c r="H45" s="1"/>
      <c r="I45" s="1"/>
      <c r="J45" s="1"/>
      <c r="K45" s="1"/>
      <c r="L45" s="4" t="s">
        <v>11</v>
      </c>
      <c r="M45" s="8">
        <v>3.1356549999999981</v>
      </c>
      <c r="N45" s="8">
        <v>0</v>
      </c>
      <c r="O45" s="8">
        <v>0</v>
      </c>
      <c r="P45" s="8">
        <v>0</v>
      </c>
      <c r="Q45" s="8">
        <v>0</v>
      </c>
      <c r="R45" s="8">
        <v>0</v>
      </c>
      <c r="S45" s="8">
        <v>0</v>
      </c>
      <c r="T45" s="8">
        <v>0</v>
      </c>
      <c r="U45" s="8">
        <v>0</v>
      </c>
      <c r="V45" s="8">
        <v>0</v>
      </c>
      <c r="W45" s="8">
        <v>0</v>
      </c>
      <c r="X45" s="8">
        <v>0</v>
      </c>
      <c r="Y45" s="8">
        <v>0</v>
      </c>
      <c r="Z45" s="8">
        <v>0.28573399999999999</v>
      </c>
      <c r="AA45" s="8">
        <v>0</v>
      </c>
      <c r="AB45" s="8">
        <v>0.22085299999999999</v>
      </c>
      <c r="AC45" s="8">
        <v>0</v>
      </c>
      <c r="AD45" s="8">
        <v>0</v>
      </c>
      <c r="AE45" s="8">
        <v>0</v>
      </c>
      <c r="AF45" s="8">
        <v>0</v>
      </c>
      <c r="AG45" s="8">
        <v>0</v>
      </c>
      <c r="AH45" s="8">
        <v>0</v>
      </c>
      <c r="AI45" s="8">
        <v>0</v>
      </c>
      <c r="AJ45" s="8">
        <v>0</v>
      </c>
      <c r="AK45" s="8">
        <v>7.55100000000001E-3</v>
      </c>
      <c r="AL45" s="8">
        <v>0</v>
      </c>
      <c r="AM45" s="8">
        <v>0</v>
      </c>
      <c r="AN45" s="8">
        <v>0</v>
      </c>
      <c r="AO45" s="8">
        <v>0</v>
      </c>
      <c r="AP45" s="8">
        <v>0</v>
      </c>
      <c r="AQ45" s="8">
        <v>0.36917699999999998</v>
      </c>
      <c r="AR45" s="8">
        <v>0</v>
      </c>
      <c r="AS45" s="8">
        <v>0</v>
      </c>
      <c r="AT45" s="8">
        <v>0.42805599999999899</v>
      </c>
      <c r="AU45" s="8">
        <v>0</v>
      </c>
      <c r="AV45" s="8">
        <v>0</v>
      </c>
      <c r="AW45" s="8">
        <v>0</v>
      </c>
      <c r="AX45" s="8">
        <v>0</v>
      </c>
      <c r="AY45" s="8">
        <v>0</v>
      </c>
      <c r="AZ45" s="8">
        <v>0.35204000000000002</v>
      </c>
      <c r="BA45" s="8">
        <v>0</v>
      </c>
      <c r="BB45" s="8">
        <v>0</v>
      </c>
      <c r="BC45" s="8">
        <v>1.1070720000000001</v>
      </c>
      <c r="BD45" s="8">
        <v>0</v>
      </c>
      <c r="BE45" s="8">
        <v>0</v>
      </c>
      <c r="BF45" s="8">
        <v>0</v>
      </c>
      <c r="BG45" s="8">
        <v>0.365171999999999</v>
      </c>
      <c r="BH45" s="8">
        <v>0</v>
      </c>
      <c r="BI45" s="8">
        <v>0</v>
      </c>
      <c r="BJ45" s="8">
        <v>0</v>
      </c>
      <c r="BK45" s="8">
        <v>0</v>
      </c>
      <c r="BL45" s="1"/>
    </row>
    <row r="46" spans="2:64" ht="13" x14ac:dyDescent="0.25">
      <c r="B46" s="55"/>
      <c r="C46" s="80" t="s">
        <v>113</v>
      </c>
      <c r="E46" s="1"/>
      <c r="F46" s="1"/>
      <c r="G46" s="1"/>
      <c r="H46" s="1"/>
      <c r="I46" s="1"/>
      <c r="J46" s="1"/>
      <c r="K46" s="1"/>
      <c r="L46" s="4" t="s">
        <v>11</v>
      </c>
      <c r="M46" s="8">
        <v>0.61830300000000005</v>
      </c>
      <c r="N46" s="8">
        <v>0</v>
      </c>
      <c r="O46" s="8">
        <v>0</v>
      </c>
      <c r="P46" s="8">
        <v>0.02</v>
      </c>
      <c r="Q46" s="8">
        <v>0</v>
      </c>
      <c r="R46" s="8">
        <v>0</v>
      </c>
      <c r="S46" s="8">
        <v>1.8818000000000001E-2</v>
      </c>
      <c r="T46" s="8">
        <v>0</v>
      </c>
      <c r="U46" s="8">
        <v>0</v>
      </c>
      <c r="V46" s="8">
        <v>0.02</v>
      </c>
      <c r="W46" s="8">
        <v>0</v>
      </c>
      <c r="X46" s="8">
        <v>0</v>
      </c>
      <c r="Y46" s="8">
        <v>0</v>
      </c>
      <c r="Z46" s="8">
        <v>8.7899999999999697E-3</v>
      </c>
      <c r="AA46" s="8">
        <v>0</v>
      </c>
      <c r="AB46" s="8">
        <v>0</v>
      </c>
      <c r="AC46" s="8">
        <v>8.8685000000000305E-2</v>
      </c>
      <c r="AD46" s="8">
        <v>0.06</v>
      </c>
      <c r="AE46" s="8">
        <v>0</v>
      </c>
      <c r="AF46" s="8">
        <v>0</v>
      </c>
      <c r="AG46" s="8">
        <v>0</v>
      </c>
      <c r="AH46" s="8">
        <v>0</v>
      </c>
      <c r="AI46" s="8">
        <v>8.6249999999999799E-3</v>
      </c>
      <c r="AJ46" s="8">
        <v>0</v>
      </c>
      <c r="AK46" s="8">
        <v>0.04</v>
      </c>
      <c r="AL46" s="8">
        <v>0.02</v>
      </c>
      <c r="AM46" s="8">
        <v>1.9806000000000001E-2</v>
      </c>
      <c r="AN46" s="8">
        <v>5.3942999999999998E-2</v>
      </c>
      <c r="AO46" s="8">
        <v>0</v>
      </c>
      <c r="AP46" s="8">
        <v>1.6428000000000002E-2</v>
      </c>
      <c r="AQ46" s="8">
        <v>0.138178</v>
      </c>
      <c r="AR46" s="8">
        <v>1.9054999999999999E-2</v>
      </c>
      <c r="AS46" s="8">
        <v>0</v>
      </c>
      <c r="AT46" s="8">
        <v>0</v>
      </c>
      <c r="AU46" s="8">
        <v>0</v>
      </c>
      <c r="AV46" s="8">
        <v>5.9750000000000003E-3</v>
      </c>
      <c r="AW46" s="8">
        <v>0</v>
      </c>
      <c r="AX46" s="8">
        <v>0</v>
      </c>
      <c r="AY46" s="8">
        <v>0</v>
      </c>
      <c r="AZ46" s="8">
        <v>0</v>
      </c>
      <c r="BA46" s="8">
        <v>0</v>
      </c>
      <c r="BB46" s="8">
        <v>0</v>
      </c>
      <c r="BC46" s="8">
        <v>7.9999999999999696E-2</v>
      </c>
      <c r="BD46" s="8">
        <v>0</v>
      </c>
      <c r="BE46" s="8">
        <v>0</v>
      </c>
      <c r="BF46" s="8">
        <v>0</v>
      </c>
      <c r="BG46" s="8">
        <v>0</v>
      </c>
      <c r="BH46" s="8">
        <v>0</v>
      </c>
      <c r="BI46" s="8">
        <v>0</v>
      </c>
      <c r="BJ46" s="8">
        <v>0</v>
      </c>
      <c r="BK46" s="8">
        <v>0</v>
      </c>
      <c r="BL46" s="1"/>
    </row>
    <row r="47" spans="2:64" ht="13" x14ac:dyDescent="0.25">
      <c r="B47" s="55"/>
      <c r="C47" s="80" t="s">
        <v>114</v>
      </c>
      <c r="E47" s="29"/>
      <c r="F47" s="29"/>
      <c r="G47" s="29"/>
      <c r="H47" s="29"/>
      <c r="I47" s="29"/>
      <c r="J47" s="29"/>
      <c r="K47" s="29"/>
      <c r="L47" s="4" t="s">
        <v>11</v>
      </c>
      <c r="M47" s="8">
        <v>1.0033070000000002</v>
      </c>
      <c r="N47" s="8">
        <v>0</v>
      </c>
      <c r="O47" s="8">
        <v>0</v>
      </c>
      <c r="P47" s="8">
        <v>0</v>
      </c>
      <c r="Q47" s="8">
        <v>2.5000000000000001E-2</v>
      </c>
      <c r="R47" s="8">
        <v>2.0025000000000001E-2</v>
      </c>
      <c r="S47" s="8">
        <v>0</v>
      </c>
      <c r="T47" s="8">
        <v>0</v>
      </c>
      <c r="U47" s="8">
        <v>0</v>
      </c>
      <c r="V47" s="8">
        <v>0</v>
      </c>
      <c r="W47" s="8">
        <v>2.5000000000000001E-2</v>
      </c>
      <c r="X47" s="8">
        <v>0</v>
      </c>
      <c r="Y47" s="8">
        <v>0</v>
      </c>
      <c r="Z47" s="8">
        <v>0</v>
      </c>
      <c r="AA47" s="8">
        <v>0</v>
      </c>
      <c r="AB47" s="8">
        <v>0</v>
      </c>
      <c r="AC47" s="8">
        <v>3.7192999999999997E-2</v>
      </c>
      <c r="AD47" s="8">
        <v>0</v>
      </c>
      <c r="AE47" s="8">
        <v>0</v>
      </c>
      <c r="AF47" s="8">
        <v>0</v>
      </c>
      <c r="AG47" s="8">
        <v>0</v>
      </c>
      <c r="AH47" s="8">
        <v>0</v>
      </c>
      <c r="AI47" s="8">
        <v>0</v>
      </c>
      <c r="AJ47" s="8">
        <v>0</v>
      </c>
      <c r="AK47" s="8">
        <v>2.3519000000000002E-2</v>
      </c>
      <c r="AL47" s="8">
        <v>9.2990999999999893E-2</v>
      </c>
      <c r="AM47" s="8">
        <v>0</v>
      </c>
      <c r="AN47" s="8">
        <v>7.4999999999999997E-2</v>
      </c>
      <c r="AO47" s="8">
        <v>0</v>
      </c>
      <c r="AP47" s="8">
        <v>0</v>
      </c>
      <c r="AQ47" s="8">
        <v>0.15929699999999999</v>
      </c>
      <c r="AR47" s="8">
        <v>5.0250000000000003E-2</v>
      </c>
      <c r="AS47" s="8">
        <v>0</v>
      </c>
      <c r="AT47" s="8">
        <v>2.5000000000000001E-2</v>
      </c>
      <c r="AU47" s="8">
        <v>0.05</v>
      </c>
      <c r="AV47" s="8">
        <v>2.5000000000000001E-2</v>
      </c>
      <c r="AW47" s="8">
        <v>5.5018999999999998E-2</v>
      </c>
      <c r="AX47" s="8">
        <v>0</v>
      </c>
      <c r="AY47" s="8">
        <v>0</v>
      </c>
      <c r="AZ47" s="8">
        <v>0</v>
      </c>
      <c r="BA47" s="8">
        <v>0</v>
      </c>
      <c r="BB47" s="8">
        <v>0</v>
      </c>
      <c r="BC47" s="8">
        <v>0.24043999999999999</v>
      </c>
      <c r="BD47" s="8">
        <v>2.4576000000000001E-2</v>
      </c>
      <c r="BE47" s="8">
        <v>0</v>
      </c>
      <c r="BF47" s="8">
        <v>0</v>
      </c>
      <c r="BG47" s="8">
        <v>7.4996999999999994E-2</v>
      </c>
      <c r="BH47" s="8">
        <v>0</v>
      </c>
      <c r="BI47" s="8">
        <v>0</v>
      </c>
      <c r="BJ47" s="8">
        <v>0</v>
      </c>
      <c r="BK47" s="8">
        <v>0</v>
      </c>
      <c r="BL47" s="1"/>
    </row>
    <row r="48" spans="2:64" ht="13" x14ac:dyDescent="0.25">
      <c r="B48" s="55"/>
      <c r="C48" s="80" t="s">
        <v>115</v>
      </c>
      <c r="E48" s="1"/>
      <c r="F48" s="1"/>
      <c r="G48" s="1"/>
      <c r="H48" s="1"/>
      <c r="I48" s="1"/>
      <c r="J48" s="1"/>
      <c r="K48" s="1"/>
      <c r="L48" s="4" t="s">
        <v>11</v>
      </c>
      <c r="M48" s="8">
        <v>5.6740000000000004</v>
      </c>
      <c r="N48" s="8">
        <v>0</v>
      </c>
      <c r="O48" s="8">
        <v>0</v>
      </c>
      <c r="P48" s="8">
        <v>0</v>
      </c>
      <c r="Q48" s="8">
        <v>0</v>
      </c>
      <c r="R48" s="8">
        <v>0</v>
      </c>
      <c r="S48" s="8">
        <v>0</v>
      </c>
      <c r="T48" s="8">
        <v>0</v>
      </c>
      <c r="U48" s="8">
        <v>0</v>
      </c>
      <c r="V48" s="8">
        <v>0</v>
      </c>
      <c r="W48" s="8">
        <v>0</v>
      </c>
      <c r="X48" s="8">
        <v>0</v>
      </c>
      <c r="Y48" s="8">
        <v>0</v>
      </c>
      <c r="Z48" s="8">
        <v>0</v>
      </c>
      <c r="AA48" s="8">
        <v>5.6740000000000004</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1"/>
    </row>
    <row r="49" spans="2:64" ht="13" x14ac:dyDescent="0.25">
      <c r="B49" s="55"/>
      <c r="C49" s="80" t="s">
        <v>119</v>
      </c>
      <c r="E49" s="1"/>
      <c r="F49" s="1"/>
      <c r="G49" s="1"/>
      <c r="H49" s="1"/>
      <c r="I49" s="1"/>
      <c r="J49" s="1"/>
      <c r="K49" s="1"/>
      <c r="L49" s="4" t="s">
        <v>11</v>
      </c>
      <c r="M49" s="8">
        <v>123.42899999999999</v>
      </c>
      <c r="N49" s="8">
        <v>6.9929583527691297E-2</v>
      </c>
      <c r="O49" s="8">
        <v>0.12466134614207899</v>
      </c>
      <c r="P49" s="8">
        <v>0.496496700158156</v>
      </c>
      <c r="Q49" s="8">
        <v>0.48442934427888601</v>
      </c>
      <c r="R49" s="8">
        <v>0.110920981736369</v>
      </c>
      <c r="S49" s="8">
        <v>2.1428772129159099E-2</v>
      </c>
      <c r="T49" s="8">
        <v>0</v>
      </c>
      <c r="U49" s="8">
        <v>0</v>
      </c>
      <c r="V49" s="8">
        <v>0.40460736095671701</v>
      </c>
      <c r="W49" s="8">
        <v>0.124929741512997</v>
      </c>
      <c r="X49" s="8">
        <v>5.1429053109981797E-2</v>
      </c>
      <c r="Y49" s="8">
        <v>0.113381776212594</v>
      </c>
      <c r="Z49" s="8">
        <v>0.31606349237446901</v>
      </c>
      <c r="AA49" s="8">
        <v>0</v>
      </c>
      <c r="AB49" s="8">
        <v>0.47763675565990998</v>
      </c>
      <c r="AC49" s="8">
        <v>3.82862397651845</v>
      </c>
      <c r="AD49" s="8">
        <v>4.6771169413095297</v>
      </c>
      <c r="AE49" s="8">
        <v>5.4513106423610598</v>
      </c>
      <c r="AF49" s="8">
        <v>0.26745411210194397</v>
      </c>
      <c r="AG49" s="8">
        <v>0.26778071873235099</v>
      </c>
      <c r="AH49" s="8">
        <v>0.15619052715677301</v>
      </c>
      <c r="AI49" s="8">
        <v>0</v>
      </c>
      <c r="AJ49" s="8">
        <v>5.0315628145996403</v>
      </c>
      <c r="AK49" s="8">
        <v>0.62077681772967197</v>
      </c>
      <c r="AL49" s="8">
        <v>0.33095667114879701</v>
      </c>
      <c r="AM49" s="8">
        <v>0.20896916433544899</v>
      </c>
      <c r="AN49" s="8">
        <v>0.78238824565827503</v>
      </c>
      <c r="AO49" s="8">
        <v>0.66529033464058795</v>
      </c>
      <c r="AP49" s="8">
        <v>0.30002963863093302</v>
      </c>
      <c r="AQ49" s="8">
        <v>5.5927974210891298</v>
      </c>
      <c r="AR49" s="8">
        <v>4.4735237523251401</v>
      </c>
      <c r="AS49" s="8">
        <v>0</v>
      </c>
      <c r="AT49" s="8">
        <v>0.454633322353998</v>
      </c>
      <c r="AU49" s="8">
        <v>0.45254975998233599</v>
      </c>
      <c r="AV49" s="8">
        <v>8.9631993452131695</v>
      </c>
      <c r="AW49" s="8">
        <v>11.9724205365403</v>
      </c>
      <c r="AX49" s="8">
        <v>0.98132500531654199</v>
      </c>
      <c r="AY49" s="8">
        <v>0.63995955453688502</v>
      </c>
      <c r="AZ49" s="8">
        <v>19.503858261246101</v>
      </c>
      <c r="BA49" s="8">
        <v>0.621530349787207</v>
      </c>
      <c r="BB49" s="8">
        <v>0.17108962027221</v>
      </c>
      <c r="BC49" s="8">
        <v>18.310150852483101</v>
      </c>
      <c r="BD49" s="8">
        <v>5.12102860253081</v>
      </c>
      <c r="BE49" s="8">
        <v>0.45963574063491802</v>
      </c>
      <c r="BF49" s="8">
        <v>10.555989456046399</v>
      </c>
      <c r="BG49" s="8">
        <v>1.5144642522380101</v>
      </c>
      <c r="BH49" s="8">
        <v>4.3453614055357601</v>
      </c>
      <c r="BI49" s="8">
        <v>3.91111724914547</v>
      </c>
      <c r="BJ49" s="8">
        <v>0</v>
      </c>
      <c r="BK49" s="8">
        <v>0</v>
      </c>
      <c r="BL49" s="1"/>
    </row>
    <row r="50" spans="2:64" ht="13" x14ac:dyDescent="0.25">
      <c r="B50" s="55"/>
      <c r="C50" s="80" t="s">
        <v>121</v>
      </c>
      <c r="E50" s="1"/>
      <c r="F50" s="1"/>
      <c r="G50" s="1"/>
      <c r="H50" s="1"/>
      <c r="I50" s="1"/>
      <c r="J50" s="1"/>
      <c r="K50" s="1"/>
      <c r="L50" s="4" t="s">
        <v>11</v>
      </c>
      <c r="M50" s="8">
        <v>31.64</v>
      </c>
      <c r="N50" s="8">
        <v>0</v>
      </c>
      <c r="O50" s="8">
        <v>0</v>
      </c>
      <c r="P50" s="8">
        <v>0</v>
      </c>
      <c r="Q50" s="8">
        <v>0</v>
      </c>
      <c r="R50" s="8">
        <v>0</v>
      </c>
      <c r="S50" s="8">
        <v>0</v>
      </c>
      <c r="T50" s="8">
        <v>0</v>
      </c>
      <c r="U50" s="8">
        <v>0</v>
      </c>
      <c r="V50" s="8">
        <v>0</v>
      </c>
      <c r="W50" s="8">
        <v>0</v>
      </c>
      <c r="X50" s="8">
        <v>0</v>
      </c>
      <c r="Y50" s="8">
        <v>0</v>
      </c>
      <c r="Z50" s="8">
        <v>0</v>
      </c>
      <c r="AA50" s="8">
        <v>31.64</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1"/>
    </row>
    <row r="51" spans="2:64" ht="13" x14ac:dyDescent="0.25">
      <c r="B51" s="55"/>
      <c r="C51" s="80" t="s">
        <v>122</v>
      </c>
      <c r="E51" s="1"/>
      <c r="F51" s="1"/>
      <c r="G51" s="1"/>
      <c r="H51" s="1"/>
      <c r="I51" s="1"/>
      <c r="J51" s="1"/>
      <c r="K51" s="1"/>
      <c r="L51" s="4" t="s">
        <v>11</v>
      </c>
      <c r="M51" s="8">
        <v>12.6</v>
      </c>
      <c r="N51" s="8">
        <v>0</v>
      </c>
      <c r="O51" s="8">
        <v>0</v>
      </c>
      <c r="P51" s="8">
        <v>0</v>
      </c>
      <c r="Q51" s="8">
        <v>0</v>
      </c>
      <c r="R51" s="8">
        <v>0</v>
      </c>
      <c r="S51" s="8">
        <v>0</v>
      </c>
      <c r="T51" s="8">
        <v>0</v>
      </c>
      <c r="U51" s="8">
        <v>0</v>
      </c>
      <c r="V51" s="8">
        <v>0</v>
      </c>
      <c r="W51" s="8">
        <v>0</v>
      </c>
      <c r="X51" s="8">
        <v>0</v>
      </c>
      <c r="Y51" s="8">
        <v>0</v>
      </c>
      <c r="Z51" s="8">
        <v>0</v>
      </c>
      <c r="AA51" s="8">
        <v>12.6</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1"/>
    </row>
    <row r="52" spans="2:64" ht="13" x14ac:dyDescent="0.25">
      <c r="B52" s="55"/>
      <c r="C52" s="80" t="s">
        <v>125</v>
      </c>
      <c r="E52" s="29"/>
      <c r="F52" s="29"/>
      <c r="G52" s="29"/>
      <c r="H52" s="29"/>
      <c r="I52" s="29"/>
      <c r="J52" s="29"/>
      <c r="K52" s="29"/>
      <c r="L52" s="4" t="s">
        <v>11</v>
      </c>
      <c r="M52" s="8">
        <v>28.263389</v>
      </c>
      <c r="N52" s="8">
        <v>0</v>
      </c>
      <c r="O52" s="8">
        <v>0</v>
      </c>
      <c r="P52" s="8">
        <v>0</v>
      </c>
      <c r="Q52" s="8">
        <v>0</v>
      </c>
      <c r="R52" s="8">
        <v>0</v>
      </c>
      <c r="S52" s="8">
        <v>0</v>
      </c>
      <c r="T52" s="8">
        <v>0</v>
      </c>
      <c r="U52" s="8">
        <v>0</v>
      </c>
      <c r="V52" s="8">
        <v>0</v>
      </c>
      <c r="W52" s="8">
        <v>0</v>
      </c>
      <c r="X52" s="8">
        <v>0</v>
      </c>
      <c r="Y52" s="8">
        <v>28.263389</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1"/>
    </row>
    <row r="53" spans="2:64" ht="13" x14ac:dyDescent="0.25">
      <c r="B53" s="55"/>
      <c r="C53" s="80" t="s">
        <v>126</v>
      </c>
      <c r="E53" s="1"/>
      <c r="F53" s="1"/>
      <c r="G53" s="1"/>
      <c r="H53" s="1"/>
      <c r="I53" s="1"/>
      <c r="J53" s="1"/>
      <c r="K53" s="1"/>
      <c r="L53" s="4" t="s">
        <v>11</v>
      </c>
      <c r="M53" s="8">
        <v>0.68600000000000005</v>
      </c>
      <c r="N53" s="8">
        <v>0</v>
      </c>
      <c r="O53" s="8">
        <v>0</v>
      </c>
      <c r="P53" s="8">
        <v>0</v>
      </c>
      <c r="Q53" s="8">
        <v>0</v>
      </c>
      <c r="R53" s="8">
        <v>0</v>
      </c>
      <c r="S53" s="8">
        <v>0</v>
      </c>
      <c r="T53" s="8">
        <v>0</v>
      </c>
      <c r="U53" s="8">
        <v>0</v>
      </c>
      <c r="V53" s="8">
        <v>0</v>
      </c>
      <c r="W53" s="8">
        <v>0</v>
      </c>
      <c r="X53" s="8">
        <v>0</v>
      </c>
      <c r="Y53" s="8">
        <v>0.68600000000000005</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1"/>
    </row>
    <row r="54" spans="2:64" ht="13" x14ac:dyDescent="0.25">
      <c r="B54" s="55"/>
      <c r="C54" s="80" t="s">
        <v>127</v>
      </c>
      <c r="E54" s="1"/>
      <c r="F54" s="1"/>
      <c r="G54" s="1"/>
      <c r="H54" s="1"/>
      <c r="I54" s="1"/>
      <c r="J54" s="1"/>
      <c r="K54" s="1"/>
      <c r="L54" s="4" t="s">
        <v>11</v>
      </c>
      <c r="M54" s="8">
        <v>3.992</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3.992</v>
      </c>
      <c r="BG54" s="8">
        <v>0</v>
      </c>
      <c r="BH54" s="8">
        <v>0</v>
      </c>
      <c r="BI54" s="8">
        <v>0</v>
      </c>
      <c r="BJ54" s="8">
        <v>0</v>
      </c>
      <c r="BK54" s="8">
        <v>0</v>
      </c>
      <c r="BL54" s="1"/>
    </row>
    <row r="55" spans="2:64" ht="13" x14ac:dyDescent="0.25">
      <c r="B55" s="55"/>
      <c r="C55" s="80" t="s">
        <v>128</v>
      </c>
      <c r="E55" s="29"/>
      <c r="F55" s="29"/>
      <c r="G55" s="29"/>
      <c r="H55" s="29"/>
      <c r="I55" s="29"/>
      <c r="J55" s="29"/>
      <c r="K55" s="29"/>
      <c r="L55" s="4" t="s">
        <v>11</v>
      </c>
      <c r="M55" s="8">
        <v>8.9382510000000011</v>
      </c>
      <c r="N55" s="8">
        <v>0</v>
      </c>
      <c r="O55" s="8">
        <v>0</v>
      </c>
      <c r="P55" s="8">
        <v>0</v>
      </c>
      <c r="Q55" s="8">
        <v>0</v>
      </c>
      <c r="R55" s="8">
        <v>0</v>
      </c>
      <c r="S55" s="8">
        <v>0</v>
      </c>
      <c r="T55" s="8">
        <v>0</v>
      </c>
      <c r="U55" s="8">
        <v>0</v>
      </c>
      <c r="V55" s="8">
        <v>0</v>
      </c>
      <c r="W55" s="8">
        <v>0</v>
      </c>
      <c r="X55" s="8">
        <v>5.9240881048274598</v>
      </c>
      <c r="Y55" s="8">
        <v>0</v>
      </c>
      <c r="Z55" s="8">
        <v>0</v>
      </c>
      <c r="AA55" s="8">
        <v>0</v>
      </c>
      <c r="AB55" s="8">
        <v>0</v>
      </c>
      <c r="AC55" s="8">
        <v>0</v>
      </c>
      <c r="AD55" s="8">
        <v>0</v>
      </c>
      <c r="AE55" s="8">
        <v>0</v>
      </c>
      <c r="AF55" s="8">
        <v>2.4639378841346602</v>
      </c>
      <c r="AG55" s="8">
        <v>0.55022501103788102</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1"/>
    </row>
    <row r="56" spans="2:64" ht="13" x14ac:dyDescent="0.25">
      <c r="B56" s="55"/>
      <c r="C56" s="80" t="s">
        <v>854</v>
      </c>
      <c r="E56" s="1"/>
      <c r="F56" s="1"/>
      <c r="G56" s="1"/>
      <c r="H56" s="1"/>
      <c r="I56" s="1"/>
      <c r="J56" s="1"/>
      <c r="K56" s="1"/>
      <c r="L56" s="4" t="s">
        <v>11</v>
      </c>
      <c r="M56" s="8">
        <v>0.72299999999999998</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0.72299999999999998</v>
      </c>
      <c r="BG56" s="8">
        <v>0</v>
      </c>
      <c r="BH56" s="8">
        <v>0</v>
      </c>
      <c r="BI56" s="8">
        <v>0</v>
      </c>
      <c r="BJ56" s="8">
        <v>0</v>
      </c>
      <c r="BK56" s="8">
        <v>0</v>
      </c>
      <c r="BL56" s="1"/>
    </row>
    <row r="57" spans="2:64" ht="13" x14ac:dyDescent="0.25">
      <c r="B57" s="55"/>
      <c r="C57" s="80" t="s">
        <v>834</v>
      </c>
      <c r="E57" s="1"/>
      <c r="F57" s="1"/>
      <c r="G57" s="1"/>
      <c r="H57" s="1"/>
      <c r="I57" s="1"/>
      <c r="J57" s="1"/>
      <c r="K57" s="1"/>
      <c r="L57" s="4" t="s">
        <v>11</v>
      </c>
      <c r="M57" s="8">
        <v>0.711646</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0.711646</v>
      </c>
      <c r="BG57" s="8">
        <v>0</v>
      </c>
      <c r="BH57" s="8">
        <v>0</v>
      </c>
      <c r="BI57" s="8">
        <v>0</v>
      </c>
      <c r="BJ57" s="8">
        <v>0</v>
      </c>
      <c r="BK57" s="8">
        <v>0</v>
      </c>
      <c r="BL57" s="1"/>
    </row>
    <row r="58" spans="2:64" ht="13" x14ac:dyDescent="0.25">
      <c r="B58" s="55"/>
      <c r="C58" s="80" t="s">
        <v>130</v>
      </c>
      <c r="E58" s="1"/>
      <c r="F58" s="1"/>
      <c r="G58" s="1"/>
      <c r="H58" s="1"/>
      <c r="I58" s="1"/>
      <c r="J58" s="1"/>
      <c r="K58" s="1"/>
      <c r="L58" s="4" t="s">
        <v>11</v>
      </c>
      <c r="M58" s="8">
        <v>9.5730979999999999</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0.13525400000000001</v>
      </c>
      <c r="BD58" s="8">
        <v>5.6539999999999999</v>
      </c>
      <c r="BE58" s="8">
        <v>0</v>
      </c>
      <c r="BF58" s="8">
        <v>3.7838440000000002</v>
      </c>
      <c r="BG58" s="8">
        <v>0</v>
      </c>
      <c r="BH58" s="8">
        <v>0</v>
      </c>
      <c r="BI58" s="8">
        <v>0</v>
      </c>
      <c r="BJ58" s="8">
        <v>0</v>
      </c>
      <c r="BK58" s="8">
        <v>0</v>
      </c>
      <c r="BL58" s="1"/>
    </row>
    <row r="59" spans="2:64" ht="13" x14ac:dyDescent="0.25">
      <c r="B59" s="55"/>
      <c r="C59" s="80" t="s">
        <v>131</v>
      </c>
      <c r="E59" s="29"/>
      <c r="F59" s="29"/>
      <c r="G59" s="29"/>
      <c r="H59" s="29"/>
      <c r="I59" s="29"/>
      <c r="J59" s="29"/>
      <c r="K59" s="29"/>
      <c r="L59" s="4" t="s">
        <v>11</v>
      </c>
      <c r="M59" s="8">
        <v>134.33099999999999</v>
      </c>
      <c r="N59" s="8">
        <v>0</v>
      </c>
      <c r="O59" s="8">
        <v>0</v>
      </c>
      <c r="P59" s="8">
        <v>0</v>
      </c>
      <c r="Q59" s="8">
        <v>134.33099999999999</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1"/>
    </row>
    <row r="60" spans="2:64" ht="13" x14ac:dyDescent="0.25">
      <c r="B60" s="55"/>
      <c r="C60" s="80" t="s">
        <v>132</v>
      </c>
      <c r="E60" s="1"/>
      <c r="F60" s="1"/>
      <c r="G60" s="1"/>
      <c r="H60" s="1"/>
      <c r="I60" s="1"/>
      <c r="J60" s="1"/>
      <c r="K60" s="1"/>
      <c r="L60" s="4" t="s">
        <v>11</v>
      </c>
      <c r="M60" s="8">
        <v>9.6776359999999997</v>
      </c>
      <c r="N60" s="8">
        <v>0</v>
      </c>
      <c r="O60" s="8">
        <v>0</v>
      </c>
      <c r="P60" s="8">
        <v>9.6776359999999997</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1"/>
    </row>
    <row r="61" spans="2:64" ht="13" x14ac:dyDescent="0.25">
      <c r="B61" s="55"/>
      <c r="C61" s="80" t="s">
        <v>133</v>
      </c>
      <c r="E61" s="1"/>
      <c r="F61" s="1"/>
      <c r="G61" s="1"/>
      <c r="H61" s="1"/>
      <c r="I61" s="1"/>
      <c r="J61" s="1"/>
      <c r="K61" s="1"/>
      <c r="L61" s="4" t="s">
        <v>11</v>
      </c>
      <c r="M61" s="8">
        <v>1.0758920000000001</v>
      </c>
      <c r="N61" s="8">
        <v>0</v>
      </c>
      <c r="O61" s="8">
        <v>0</v>
      </c>
      <c r="P61" s="8">
        <v>0</v>
      </c>
      <c r="Q61" s="8">
        <v>0</v>
      </c>
      <c r="R61" s="8">
        <v>0.53794600000000004</v>
      </c>
      <c r="S61" s="8">
        <v>0</v>
      </c>
      <c r="T61" s="8">
        <v>0</v>
      </c>
      <c r="U61" s="8">
        <v>0</v>
      </c>
      <c r="V61" s="8">
        <v>0</v>
      </c>
      <c r="W61" s="8">
        <v>0</v>
      </c>
      <c r="X61" s="8">
        <v>0</v>
      </c>
      <c r="Y61" s="8">
        <v>0</v>
      </c>
      <c r="Z61" s="8">
        <v>0</v>
      </c>
      <c r="AA61" s="8">
        <v>0</v>
      </c>
      <c r="AB61" s="8">
        <v>0</v>
      </c>
      <c r="AC61" s="8">
        <v>0</v>
      </c>
      <c r="AD61" s="8">
        <v>0.53794600000000004</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1"/>
    </row>
    <row r="62" spans="2:64" ht="13" x14ac:dyDescent="0.25">
      <c r="B62" s="55"/>
      <c r="C62" s="80" t="s">
        <v>829</v>
      </c>
      <c r="E62" s="1"/>
      <c r="F62" s="1"/>
      <c r="G62" s="1"/>
      <c r="H62" s="1"/>
      <c r="I62" s="1"/>
      <c r="J62" s="1"/>
      <c r="K62" s="1"/>
      <c r="L62" s="4" t="s">
        <v>11</v>
      </c>
      <c r="M62" s="8">
        <v>0.375</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0.375</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1"/>
    </row>
    <row r="63" spans="2:64" ht="13" x14ac:dyDescent="0.25">
      <c r="B63" s="55"/>
      <c r="C63" s="80" t="s">
        <v>836</v>
      </c>
      <c r="E63" s="1"/>
      <c r="F63" s="1"/>
      <c r="G63" s="1"/>
      <c r="H63" s="1"/>
      <c r="I63" s="1"/>
      <c r="J63" s="1"/>
      <c r="K63" s="1"/>
      <c r="L63" s="4" t="s">
        <v>11</v>
      </c>
      <c r="M63" s="8">
        <v>32.857513000000019</v>
      </c>
      <c r="N63" s="8">
        <v>0</v>
      </c>
      <c r="O63" s="8">
        <v>0</v>
      </c>
      <c r="P63" s="8">
        <v>0</v>
      </c>
      <c r="Q63" s="8">
        <v>0</v>
      </c>
      <c r="R63" s="8">
        <v>0</v>
      </c>
      <c r="S63" s="8">
        <v>0</v>
      </c>
      <c r="T63" s="8">
        <v>0</v>
      </c>
      <c r="U63" s="8">
        <v>0</v>
      </c>
      <c r="V63" s="8">
        <v>0</v>
      </c>
      <c r="W63" s="8">
        <v>0</v>
      </c>
      <c r="X63" s="8">
        <v>0</v>
      </c>
      <c r="Y63" s="8">
        <v>0</v>
      </c>
      <c r="Z63" s="8">
        <v>0</v>
      </c>
      <c r="AA63" s="8">
        <v>0</v>
      </c>
      <c r="AB63" s="8">
        <v>1</v>
      </c>
      <c r="AC63" s="8">
        <v>0</v>
      </c>
      <c r="AD63" s="8">
        <v>0</v>
      </c>
      <c r="AE63" s="8">
        <v>0</v>
      </c>
      <c r="AF63" s="8">
        <v>0</v>
      </c>
      <c r="AG63" s="8">
        <v>0</v>
      </c>
      <c r="AH63" s="8">
        <v>0</v>
      </c>
      <c r="AI63" s="8">
        <v>0</v>
      </c>
      <c r="AJ63" s="8">
        <v>0</v>
      </c>
      <c r="AK63" s="8">
        <v>0</v>
      </c>
      <c r="AL63" s="8">
        <v>0</v>
      </c>
      <c r="AM63" s="8">
        <v>0</v>
      </c>
      <c r="AN63" s="8">
        <v>0</v>
      </c>
      <c r="AO63" s="8">
        <v>0.33910300000000099</v>
      </c>
      <c r="AP63" s="8">
        <v>0.59146100000000001</v>
      </c>
      <c r="AQ63" s="8">
        <v>4.0203480000000198</v>
      </c>
      <c r="AR63" s="8">
        <v>0</v>
      </c>
      <c r="AS63" s="8">
        <v>0</v>
      </c>
      <c r="AT63" s="8">
        <v>0.32208700000000001</v>
      </c>
      <c r="AU63" s="8">
        <v>0</v>
      </c>
      <c r="AV63" s="8">
        <v>0</v>
      </c>
      <c r="AW63" s="8">
        <v>0</v>
      </c>
      <c r="AX63" s="8">
        <v>0</v>
      </c>
      <c r="AY63" s="8">
        <v>0</v>
      </c>
      <c r="AZ63" s="8">
        <v>1.40469</v>
      </c>
      <c r="BA63" s="8">
        <v>0</v>
      </c>
      <c r="BB63" s="8">
        <v>0</v>
      </c>
      <c r="BC63" s="8">
        <v>25.179824</v>
      </c>
      <c r="BD63" s="8">
        <v>0</v>
      </c>
      <c r="BE63" s="8">
        <v>0</v>
      </c>
      <c r="BF63" s="8">
        <v>0</v>
      </c>
      <c r="BG63" s="8">
        <v>0</v>
      </c>
      <c r="BH63" s="8">
        <v>0</v>
      </c>
      <c r="BI63" s="8">
        <v>0</v>
      </c>
      <c r="BJ63" s="8">
        <v>0</v>
      </c>
      <c r="BK63" s="8">
        <v>0</v>
      </c>
      <c r="BL63" s="1"/>
    </row>
    <row r="64" spans="2:64" ht="13" x14ac:dyDescent="0.25">
      <c r="B64" s="55"/>
      <c r="C64" s="80" t="s">
        <v>134</v>
      </c>
      <c r="E64" s="29"/>
      <c r="F64" s="29"/>
      <c r="G64" s="29"/>
      <c r="H64" s="29"/>
      <c r="I64" s="29"/>
      <c r="J64" s="29"/>
      <c r="K64" s="29"/>
      <c r="L64" s="4" t="s">
        <v>11</v>
      </c>
      <c r="M64" s="8">
        <v>72.8</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72.8</v>
      </c>
      <c r="BB64" s="8">
        <v>0</v>
      </c>
      <c r="BC64" s="8">
        <v>0</v>
      </c>
      <c r="BD64" s="8">
        <v>0</v>
      </c>
      <c r="BE64" s="8">
        <v>0</v>
      </c>
      <c r="BF64" s="8">
        <v>0</v>
      </c>
      <c r="BG64" s="8">
        <v>0</v>
      </c>
      <c r="BH64" s="8">
        <v>0</v>
      </c>
      <c r="BI64" s="8">
        <v>0</v>
      </c>
      <c r="BJ64" s="8">
        <v>0</v>
      </c>
      <c r="BK64" s="8">
        <v>0</v>
      </c>
      <c r="BL64" s="1"/>
    </row>
    <row r="65" spans="2:64" ht="13" x14ac:dyDescent="0.25">
      <c r="B65" s="55"/>
      <c r="C65" s="80" t="s">
        <v>135</v>
      </c>
      <c r="E65" s="1"/>
      <c r="F65" s="1"/>
      <c r="G65" s="1"/>
      <c r="H65" s="1"/>
      <c r="I65" s="1"/>
      <c r="J65" s="1"/>
      <c r="K65" s="1"/>
      <c r="L65" s="4" t="s">
        <v>11</v>
      </c>
      <c r="M65" s="8">
        <v>10.8</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10.8</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1"/>
    </row>
    <row r="66" spans="2:64" ht="13" x14ac:dyDescent="0.25">
      <c r="B66" s="55"/>
      <c r="C66" s="80" t="s">
        <v>136</v>
      </c>
      <c r="E66" s="29"/>
      <c r="F66" s="29"/>
      <c r="G66" s="29"/>
      <c r="H66" s="29"/>
      <c r="I66" s="29"/>
      <c r="J66" s="29"/>
      <c r="K66" s="29"/>
      <c r="L66" s="4" t="s">
        <v>11</v>
      </c>
      <c r="M66" s="8">
        <v>107.025994</v>
      </c>
      <c r="N66" s="8">
        <v>107.025994</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1"/>
    </row>
    <row r="67" spans="2:64" ht="13" x14ac:dyDescent="0.25">
      <c r="B67" s="55"/>
      <c r="C67" s="80" t="s">
        <v>137</v>
      </c>
      <c r="E67" s="1"/>
      <c r="F67" s="1"/>
      <c r="G67" s="1"/>
      <c r="H67" s="1"/>
      <c r="I67" s="1"/>
      <c r="J67" s="1"/>
      <c r="K67" s="1"/>
      <c r="L67" s="4" t="s">
        <v>11</v>
      </c>
      <c r="M67" s="8">
        <v>18.600000000000001</v>
      </c>
      <c r="N67" s="8">
        <v>0</v>
      </c>
      <c r="O67" s="8">
        <v>0</v>
      </c>
      <c r="P67" s="8">
        <v>0</v>
      </c>
      <c r="Q67" s="8">
        <v>0</v>
      </c>
      <c r="R67" s="8">
        <v>0</v>
      </c>
      <c r="S67" s="8">
        <v>0</v>
      </c>
      <c r="T67" s="8">
        <v>0</v>
      </c>
      <c r="U67" s="8">
        <v>0</v>
      </c>
      <c r="V67" s="8">
        <v>0</v>
      </c>
      <c r="W67" s="8">
        <v>0</v>
      </c>
      <c r="X67" s="8">
        <v>0</v>
      </c>
      <c r="Y67" s="8">
        <v>0</v>
      </c>
      <c r="Z67" s="8">
        <v>0</v>
      </c>
      <c r="AA67" s="8">
        <v>18.600000000000001</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1"/>
    </row>
    <row r="68" spans="2:64" ht="13" x14ac:dyDescent="0.25">
      <c r="B68" s="55"/>
      <c r="C68" s="80" t="s">
        <v>138</v>
      </c>
      <c r="E68" s="1"/>
      <c r="F68" s="1"/>
      <c r="G68" s="1"/>
      <c r="H68" s="1"/>
      <c r="I68" s="1"/>
      <c r="J68" s="1"/>
      <c r="K68" s="1"/>
      <c r="L68" s="4" t="s">
        <v>11</v>
      </c>
      <c r="M68" s="8">
        <v>2.0000000000000004</v>
      </c>
      <c r="N68" s="8">
        <v>0</v>
      </c>
      <c r="O68" s="8">
        <v>0.45</v>
      </c>
      <c r="P68" s="8">
        <v>0.77500000000000002</v>
      </c>
      <c r="Q68" s="8">
        <v>0</v>
      </c>
      <c r="R68" s="8">
        <v>0.35</v>
      </c>
      <c r="S68" s="8">
        <v>0</v>
      </c>
      <c r="T68" s="8">
        <v>0.35</v>
      </c>
      <c r="U68" s="8">
        <v>0</v>
      </c>
      <c r="V68" s="8">
        <v>0</v>
      </c>
      <c r="W68" s="8">
        <v>7.4999999999999997E-2</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1"/>
    </row>
    <row r="69" spans="2:64" ht="13" x14ac:dyDescent="0.25">
      <c r="B69" s="55"/>
      <c r="C69" s="80" t="s">
        <v>139</v>
      </c>
      <c r="E69" s="1"/>
      <c r="F69" s="1"/>
      <c r="G69" s="1"/>
      <c r="H69" s="1"/>
      <c r="I69" s="1"/>
      <c r="J69" s="1"/>
      <c r="K69" s="1"/>
      <c r="L69" s="4" t="s">
        <v>11</v>
      </c>
      <c r="M69" s="8">
        <v>0.7009999999999994</v>
      </c>
      <c r="N69" s="8">
        <v>0</v>
      </c>
      <c r="O69" s="8">
        <v>0</v>
      </c>
      <c r="P69" s="8">
        <v>0</v>
      </c>
      <c r="Q69" s="8">
        <v>3.33230754604159E-2</v>
      </c>
      <c r="R69" s="8">
        <v>0</v>
      </c>
      <c r="S69" s="8">
        <v>0.16486153122521499</v>
      </c>
      <c r="T69" s="8">
        <v>8.7692303843199496E-2</v>
      </c>
      <c r="U69" s="8">
        <v>0</v>
      </c>
      <c r="V69" s="8">
        <v>0</v>
      </c>
      <c r="W69" s="8">
        <v>0</v>
      </c>
      <c r="X69" s="8">
        <v>0</v>
      </c>
      <c r="Y69" s="8">
        <v>0</v>
      </c>
      <c r="Z69" s="8">
        <v>0</v>
      </c>
      <c r="AA69" s="8">
        <v>0</v>
      </c>
      <c r="AB69" s="8">
        <v>0</v>
      </c>
      <c r="AC69" s="8">
        <v>0</v>
      </c>
      <c r="AD69" s="8">
        <v>0.17345537700184899</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0.104266149269564</v>
      </c>
      <c r="AW69" s="8">
        <v>0.13740156319975599</v>
      </c>
      <c r="AX69" s="8">
        <v>0</v>
      </c>
      <c r="AY69" s="8">
        <v>0</v>
      </c>
      <c r="AZ69" s="8">
        <v>0</v>
      </c>
      <c r="BA69" s="8">
        <v>0</v>
      </c>
      <c r="BB69" s="8">
        <v>0</v>
      </c>
      <c r="BC69" s="8">
        <v>0</v>
      </c>
      <c r="BD69" s="8">
        <v>0</v>
      </c>
      <c r="BE69" s="8">
        <v>0</v>
      </c>
      <c r="BF69" s="8">
        <v>0</v>
      </c>
      <c r="BG69" s="8">
        <v>0</v>
      </c>
      <c r="BH69" s="8">
        <v>0</v>
      </c>
      <c r="BI69" s="8">
        <v>0</v>
      </c>
      <c r="BJ69" s="8">
        <v>0</v>
      </c>
      <c r="BK69" s="8">
        <v>0</v>
      </c>
      <c r="BL69" s="1"/>
    </row>
    <row r="70" spans="2:64" ht="13" x14ac:dyDescent="0.25">
      <c r="B70" s="55"/>
      <c r="C70" s="80" t="s">
        <v>142</v>
      </c>
      <c r="E70" s="1"/>
      <c r="F70" s="1"/>
      <c r="G70" s="1"/>
      <c r="H70" s="1"/>
      <c r="I70" s="1"/>
      <c r="J70" s="1"/>
      <c r="K70" s="1"/>
      <c r="L70" s="4" t="s">
        <v>11</v>
      </c>
      <c r="M70" s="8">
        <v>42.625875999999991</v>
      </c>
      <c r="N70" s="8">
        <v>0.17499999999999999</v>
      </c>
      <c r="O70" s="8">
        <v>0</v>
      </c>
      <c r="P70" s="8">
        <v>0</v>
      </c>
      <c r="Q70" s="8">
        <v>0</v>
      </c>
      <c r="R70" s="8">
        <v>0</v>
      </c>
      <c r="S70" s="8">
        <v>0</v>
      </c>
      <c r="T70" s="8">
        <v>0</v>
      </c>
      <c r="U70" s="8">
        <v>0</v>
      </c>
      <c r="V70" s="8">
        <v>7.0563999999999905E-2</v>
      </c>
      <c r="W70" s="8">
        <v>0.10879999999999999</v>
      </c>
      <c r="X70" s="8">
        <v>0</v>
      </c>
      <c r="Y70" s="8">
        <v>0</v>
      </c>
      <c r="Z70" s="8">
        <v>1.0211809999999999</v>
      </c>
      <c r="AA70" s="8">
        <v>0</v>
      </c>
      <c r="AB70" s="8">
        <v>0</v>
      </c>
      <c r="AC70" s="8">
        <v>2.607513</v>
      </c>
      <c r="AD70" s="8">
        <v>0</v>
      </c>
      <c r="AE70" s="8">
        <v>0.447519000000001</v>
      </c>
      <c r="AF70" s="8">
        <v>0</v>
      </c>
      <c r="AG70" s="8">
        <v>0</v>
      </c>
      <c r="AH70" s="8">
        <v>0</v>
      </c>
      <c r="AI70" s="8">
        <v>0</v>
      </c>
      <c r="AJ70" s="8">
        <v>1.2125140000000001</v>
      </c>
      <c r="AK70" s="8">
        <v>0</v>
      </c>
      <c r="AL70" s="8">
        <v>0.64102899999999796</v>
      </c>
      <c r="AM70" s="8">
        <v>0</v>
      </c>
      <c r="AN70" s="8">
        <v>0.312</v>
      </c>
      <c r="AO70" s="8">
        <v>2.3851879999999999</v>
      </c>
      <c r="AP70" s="8">
        <v>0</v>
      </c>
      <c r="AQ70" s="8">
        <v>10.890294000000001</v>
      </c>
      <c r="AR70" s="8">
        <v>2.2620260000000001</v>
      </c>
      <c r="AS70" s="8">
        <v>0</v>
      </c>
      <c r="AT70" s="8">
        <v>2.2748409999999999</v>
      </c>
      <c r="AU70" s="8">
        <v>0</v>
      </c>
      <c r="AV70" s="8">
        <v>0</v>
      </c>
      <c r="AW70" s="8">
        <v>0</v>
      </c>
      <c r="AX70" s="8">
        <v>0</v>
      </c>
      <c r="AY70" s="8">
        <v>0.16350000000000001</v>
      </c>
      <c r="AZ70" s="8">
        <v>0.55212999999999901</v>
      </c>
      <c r="BA70" s="8">
        <v>0</v>
      </c>
      <c r="BB70" s="8">
        <v>0</v>
      </c>
      <c r="BC70" s="8">
        <v>12.632944999999999</v>
      </c>
      <c r="BD70" s="8">
        <v>0</v>
      </c>
      <c r="BE70" s="8">
        <v>0</v>
      </c>
      <c r="BF70" s="8">
        <v>0</v>
      </c>
      <c r="BG70" s="8">
        <v>1.814554</v>
      </c>
      <c r="BH70" s="8">
        <v>0</v>
      </c>
      <c r="BI70" s="8">
        <v>3.054278</v>
      </c>
      <c r="BJ70" s="8">
        <v>0</v>
      </c>
      <c r="BK70" s="8">
        <v>0</v>
      </c>
      <c r="BL70" s="1"/>
    </row>
    <row r="71" spans="2:64" ht="13" x14ac:dyDescent="0.25">
      <c r="B71" s="55"/>
      <c r="C71" s="80" t="s">
        <v>143</v>
      </c>
      <c r="E71" s="1"/>
      <c r="F71" s="1"/>
      <c r="G71" s="1"/>
      <c r="H71" s="1"/>
      <c r="I71" s="1"/>
      <c r="J71" s="1"/>
      <c r="K71" s="1"/>
      <c r="L71" s="4" t="s">
        <v>11</v>
      </c>
      <c r="M71" s="8">
        <v>0.8</v>
      </c>
      <c r="N71" s="8">
        <v>0</v>
      </c>
      <c r="O71" s="8">
        <v>0</v>
      </c>
      <c r="P71" s="8">
        <v>0</v>
      </c>
      <c r="Q71" s="8">
        <v>0</v>
      </c>
      <c r="R71" s="8">
        <v>0</v>
      </c>
      <c r="S71" s="8">
        <v>0</v>
      </c>
      <c r="T71" s="8">
        <v>0.8</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1"/>
    </row>
    <row r="72" spans="2:64" ht="13" x14ac:dyDescent="0.25">
      <c r="B72" s="55"/>
      <c r="C72" s="80" t="s">
        <v>145</v>
      </c>
      <c r="E72" s="29"/>
      <c r="F72" s="29"/>
      <c r="G72" s="29"/>
      <c r="H72" s="29"/>
      <c r="I72" s="29"/>
      <c r="J72" s="29"/>
      <c r="K72" s="29"/>
      <c r="L72" s="4" t="s">
        <v>11</v>
      </c>
      <c r="M72" s="8">
        <v>6</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2.8154650000000001</v>
      </c>
      <c r="AR72" s="8">
        <v>0</v>
      </c>
      <c r="AS72" s="8">
        <v>0</v>
      </c>
      <c r="AT72" s="8">
        <v>0</v>
      </c>
      <c r="AU72" s="8">
        <v>0</v>
      </c>
      <c r="AV72" s="8">
        <v>0</v>
      </c>
      <c r="AW72" s="8">
        <v>0</v>
      </c>
      <c r="AX72" s="8">
        <v>0</v>
      </c>
      <c r="AY72" s="8">
        <v>0</v>
      </c>
      <c r="AZ72" s="8">
        <v>1.2173849999999999</v>
      </c>
      <c r="BA72" s="8">
        <v>0</v>
      </c>
      <c r="BB72" s="8">
        <v>0</v>
      </c>
      <c r="BC72" s="8">
        <v>1.96715</v>
      </c>
      <c r="BD72" s="8">
        <v>0</v>
      </c>
      <c r="BE72" s="8">
        <v>0</v>
      </c>
      <c r="BF72" s="8">
        <v>0</v>
      </c>
      <c r="BG72" s="8">
        <v>0</v>
      </c>
      <c r="BH72" s="8">
        <v>0</v>
      </c>
      <c r="BI72" s="8">
        <v>0</v>
      </c>
      <c r="BJ72" s="8">
        <v>0</v>
      </c>
      <c r="BK72" s="8">
        <v>0</v>
      </c>
      <c r="BL72" s="1"/>
    </row>
    <row r="73" spans="2:64" ht="13" x14ac:dyDescent="0.25">
      <c r="B73" s="55"/>
      <c r="C73" s="80" t="s">
        <v>842</v>
      </c>
      <c r="E73" s="1"/>
      <c r="F73" s="1"/>
      <c r="G73" s="1"/>
      <c r="H73" s="1"/>
      <c r="I73" s="1"/>
      <c r="J73" s="1"/>
      <c r="K73" s="1"/>
      <c r="L73" s="4" t="s">
        <v>11</v>
      </c>
      <c r="M73" s="8">
        <v>1.341</v>
      </c>
      <c r="N73" s="8">
        <v>0</v>
      </c>
      <c r="O73" s="8">
        <v>0</v>
      </c>
      <c r="P73" s="8">
        <v>0</v>
      </c>
      <c r="Q73" s="8">
        <v>1.341</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1"/>
    </row>
    <row r="74" spans="2:64" ht="13" x14ac:dyDescent="0.25">
      <c r="B74" s="55"/>
      <c r="C74" s="80" t="s">
        <v>146</v>
      </c>
      <c r="E74" s="1"/>
      <c r="F74" s="1"/>
      <c r="G74" s="1"/>
      <c r="H74" s="1"/>
      <c r="I74" s="1"/>
      <c r="J74" s="1"/>
      <c r="K74" s="1"/>
      <c r="L74" s="4" t="s">
        <v>11</v>
      </c>
      <c r="M74" s="8">
        <v>8.1197890000000008</v>
      </c>
      <c r="N74" s="8">
        <v>0</v>
      </c>
      <c r="O74" s="8">
        <v>0</v>
      </c>
      <c r="P74" s="8">
        <v>0</v>
      </c>
      <c r="Q74" s="8">
        <v>1.9234230666071099</v>
      </c>
      <c r="R74" s="8">
        <v>0</v>
      </c>
      <c r="S74" s="8">
        <v>0</v>
      </c>
      <c r="T74" s="8">
        <v>0</v>
      </c>
      <c r="U74" s="8">
        <v>0</v>
      </c>
      <c r="V74" s="8">
        <v>0</v>
      </c>
      <c r="W74" s="8">
        <v>0</v>
      </c>
      <c r="X74" s="8">
        <v>0</v>
      </c>
      <c r="Y74" s="8">
        <v>0</v>
      </c>
      <c r="Z74" s="8">
        <v>2.7727412033269401</v>
      </c>
      <c r="AA74" s="8">
        <v>3.4236247300659501</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1"/>
    </row>
    <row r="75" spans="2:64" ht="13" x14ac:dyDescent="0.25">
      <c r="B75" s="55"/>
      <c r="C75" s="80" t="s">
        <v>148</v>
      </c>
      <c r="E75" s="1"/>
      <c r="F75" s="1"/>
      <c r="G75" s="1"/>
      <c r="H75" s="1"/>
      <c r="I75" s="1"/>
      <c r="J75" s="1"/>
      <c r="K75" s="1"/>
      <c r="L75" s="4" t="s">
        <v>11</v>
      </c>
      <c r="M75" s="8">
        <v>87.5</v>
      </c>
      <c r="N75" s="8">
        <v>0</v>
      </c>
      <c r="O75" s="8">
        <v>0</v>
      </c>
      <c r="P75" s="8">
        <v>0</v>
      </c>
      <c r="Q75" s="8">
        <v>87.5</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1"/>
    </row>
    <row r="76" spans="2:64" ht="13" x14ac:dyDescent="0.25">
      <c r="B76" s="55"/>
      <c r="C76" s="80" t="s">
        <v>149</v>
      </c>
      <c r="E76" s="1"/>
      <c r="F76" s="1"/>
      <c r="G76" s="1"/>
      <c r="H76" s="1"/>
      <c r="I76" s="1"/>
      <c r="J76" s="1"/>
      <c r="K76" s="1"/>
      <c r="L76" s="4" t="s">
        <v>11</v>
      </c>
      <c r="M76" s="8">
        <v>142.24306899999991</v>
      </c>
      <c r="N76" s="8">
        <v>0</v>
      </c>
      <c r="O76" s="8">
        <v>0</v>
      </c>
      <c r="P76" s="8">
        <v>0</v>
      </c>
      <c r="Q76" s="8">
        <v>0</v>
      </c>
      <c r="R76" s="8">
        <v>0</v>
      </c>
      <c r="S76" s="8">
        <v>0</v>
      </c>
      <c r="T76" s="8">
        <v>0</v>
      </c>
      <c r="U76" s="8">
        <v>0</v>
      </c>
      <c r="V76" s="8">
        <v>0</v>
      </c>
      <c r="W76" s="8">
        <v>0</v>
      </c>
      <c r="X76" s="8">
        <v>0</v>
      </c>
      <c r="Y76" s="8">
        <v>0</v>
      </c>
      <c r="Z76" s="8">
        <v>0</v>
      </c>
      <c r="AA76" s="8">
        <v>0</v>
      </c>
      <c r="AB76" s="8">
        <v>5</v>
      </c>
      <c r="AC76" s="8">
        <v>2.0393200000000098</v>
      </c>
      <c r="AD76" s="8">
        <v>2.0150779999999999</v>
      </c>
      <c r="AE76" s="8">
        <v>0.22650700000000001</v>
      </c>
      <c r="AF76" s="8">
        <v>0</v>
      </c>
      <c r="AG76" s="8">
        <v>0.91942500000000005</v>
      </c>
      <c r="AH76" s="8">
        <v>0</v>
      </c>
      <c r="AI76" s="8">
        <v>0</v>
      </c>
      <c r="AJ76" s="8">
        <v>5.9976000000000099E-2</v>
      </c>
      <c r="AK76" s="8">
        <v>3.7868040000000001</v>
      </c>
      <c r="AL76" s="8">
        <v>0.35212500000000002</v>
      </c>
      <c r="AM76" s="8">
        <v>18.5</v>
      </c>
      <c r="AN76" s="8">
        <v>3.1250000000000102</v>
      </c>
      <c r="AO76" s="8">
        <v>3.8103180000000001</v>
      </c>
      <c r="AP76" s="8">
        <v>20.584219000000001</v>
      </c>
      <c r="AQ76" s="8">
        <v>10.281331</v>
      </c>
      <c r="AR76" s="8">
        <v>0.45</v>
      </c>
      <c r="AS76" s="8">
        <v>0</v>
      </c>
      <c r="AT76" s="8">
        <v>0</v>
      </c>
      <c r="AU76" s="8">
        <v>0</v>
      </c>
      <c r="AV76" s="8">
        <v>1.827474</v>
      </c>
      <c r="AW76" s="8">
        <v>10</v>
      </c>
      <c r="AX76" s="8">
        <v>1.1438470000000001</v>
      </c>
      <c r="AY76" s="8">
        <v>0</v>
      </c>
      <c r="AZ76" s="8">
        <v>0</v>
      </c>
      <c r="BA76" s="8">
        <v>10.122583000000001</v>
      </c>
      <c r="BB76" s="8">
        <v>0</v>
      </c>
      <c r="BC76" s="8">
        <v>46.414654999999897</v>
      </c>
      <c r="BD76" s="8">
        <v>0</v>
      </c>
      <c r="BE76" s="8">
        <v>0</v>
      </c>
      <c r="BF76" s="8">
        <v>0</v>
      </c>
      <c r="BG76" s="8">
        <v>0</v>
      </c>
      <c r="BH76" s="8">
        <v>0</v>
      </c>
      <c r="BI76" s="8">
        <v>0.52492699999999903</v>
      </c>
      <c r="BJ76" s="8">
        <v>0</v>
      </c>
      <c r="BK76" s="8">
        <v>1.05948</v>
      </c>
      <c r="BL76" s="1"/>
    </row>
    <row r="77" spans="2:64" ht="13" x14ac:dyDescent="0.25">
      <c r="B77" s="55"/>
      <c r="C77" s="80" t="s">
        <v>150</v>
      </c>
      <c r="E77" s="1"/>
      <c r="F77" s="1"/>
      <c r="G77" s="1"/>
      <c r="H77" s="1"/>
      <c r="I77" s="1"/>
      <c r="J77" s="1"/>
      <c r="K77" s="1"/>
      <c r="L77" s="4" t="s">
        <v>11</v>
      </c>
      <c r="M77" s="8">
        <v>2</v>
      </c>
      <c r="N77" s="8">
        <v>0</v>
      </c>
      <c r="O77" s="8">
        <v>0</v>
      </c>
      <c r="P77" s="8">
        <v>0</v>
      </c>
      <c r="Q77" s="8">
        <v>0</v>
      </c>
      <c r="R77" s="8">
        <v>0</v>
      </c>
      <c r="S77" s="8">
        <v>0</v>
      </c>
      <c r="T77" s="8">
        <v>0</v>
      </c>
      <c r="U77" s="8">
        <v>0</v>
      </c>
      <c r="V77" s="8">
        <v>0</v>
      </c>
      <c r="W77" s="8">
        <v>0</v>
      </c>
      <c r="X77" s="8">
        <v>0</v>
      </c>
      <c r="Y77" s="8">
        <v>0</v>
      </c>
      <c r="Z77" s="8">
        <v>0</v>
      </c>
      <c r="AA77" s="8">
        <v>2</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1"/>
    </row>
    <row r="78" spans="2:64" ht="13" x14ac:dyDescent="0.25">
      <c r="B78" s="55"/>
      <c r="C78" s="80" t="s">
        <v>152</v>
      </c>
      <c r="E78" s="1"/>
      <c r="F78" s="1"/>
      <c r="G78" s="1"/>
      <c r="H78" s="1"/>
      <c r="I78" s="1"/>
      <c r="J78" s="1"/>
      <c r="K78" s="1"/>
      <c r="L78" s="4" t="s">
        <v>11</v>
      </c>
      <c r="M78" s="8">
        <v>25</v>
      </c>
      <c r="N78" s="8">
        <v>0</v>
      </c>
      <c r="O78" s="8">
        <v>0</v>
      </c>
      <c r="P78" s="8">
        <v>0</v>
      </c>
      <c r="Q78" s="8">
        <v>0</v>
      </c>
      <c r="R78" s="8">
        <v>0</v>
      </c>
      <c r="S78" s="8">
        <v>0</v>
      </c>
      <c r="T78" s="8">
        <v>0</v>
      </c>
      <c r="U78" s="8">
        <v>0</v>
      </c>
      <c r="V78" s="8">
        <v>0</v>
      </c>
      <c r="W78" s="8">
        <v>0</v>
      </c>
      <c r="X78" s="8">
        <v>25</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1"/>
    </row>
    <row r="79" spans="2:64" ht="13" x14ac:dyDescent="0.25">
      <c r="B79" s="55"/>
      <c r="C79" s="80" t="s">
        <v>154</v>
      </c>
      <c r="E79" s="1"/>
      <c r="F79" s="1"/>
      <c r="G79" s="1"/>
      <c r="H79" s="1"/>
      <c r="I79" s="1"/>
      <c r="J79" s="1"/>
      <c r="K79" s="1"/>
      <c r="L79" s="4" t="s">
        <v>11</v>
      </c>
      <c r="M79" s="8">
        <v>24.605</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24.605</v>
      </c>
      <c r="BL79" s="1"/>
    </row>
    <row r="80" spans="2:64" ht="13" x14ac:dyDescent="0.25">
      <c r="B80" s="55"/>
      <c r="C80" s="80" t="s">
        <v>157</v>
      </c>
      <c r="E80" s="1"/>
      <c r="F80" s="1"/>
      <c r="G80" s="1"/>
      <c r="H80" s="1"/>
      <c r="I80" s="1"/>
      <c r="J80" s="1"/>
      <c r="K80" s="1"/>
      <c r="L80" s="4" t="s">
        <v>11</v>
      </c>
      <c r="M80" s="8">
        <v>0.74</v>
      </c>
      <c r="N80" s="8">
        <v>0</v>
      </c>
      <c r="O80" s="8">
        <v>0</v>
      </c>
      <c r="P80" s="8">
        <v>0</v>
      </c>
      <c r="Q80" s="8">
        <v>0</v>
      </c>
      <c r="R80" s="8">
        <v>0</v>
      </c>
      <c r="S80" s="8">
        <v>0</v>
      </c>
      <c r="T80" s="8">
        <v>0</v>
      </c>
      <c r="U80" s="8">
        <v>0</v>
      </c>
      <c r="V80" s="8">
        <v>0</v>
      </c>
      <c r="W80" s="8">
        <v>0</v>
      </c>
      <c r="X80" s="8">
        <v>0</v>
      </c>
      <c r="Y80" s="8">
        <v>0</v>
      </c>
      <c r="Z80" s="8">
        <v>0</v>
      </c>
      <c r="AA80" s="8">
        <v>0.74</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1"/>
    </row>
    <row r="81" spans="2:64" ht="13" x14ac:dyDescent="0.25">
      <c r="B81" s="55"/>
      <c r="C81" s="80" t="s">
        <v>850</v>
      </c>
      <c r="E81" s="29"/>
      <c r="F81" s="29"/>
      <c r="G81" s="29"/>
      <c r="H81" s="29"/>
      <c r="I81" s="29"/>
      <c r="J81" s="29"/>
      <c r="K81" s="29"/>
      <c r="L81" s="4" t="s">
        <v>11</v>
      </c>
      <c r="M81" s="8">
        <v>7.1</v>
      </c>
      <c r="N81" s="8">
        <v>0</v>
      </c>
      <c r="O81" s="8">
        <v>0</v>
      </c>
      <c r="P81" s="8">
        <v>0</v>
      </c>
      <c r="Q81" s="8">
        <v>0</v>
      </c>
      <c r="R81" s="8">
        <v>0</v>
      </c>
      <c r="S81" s="8">
        <v>0</v>
      </c>
      <c r="T81" s="8">
        <v>0</v>
      </c>
      <c r="U81" s="8">
        <v>0</v>
      </c>
      <c r="V81" s="8">
        <v>0</v>
      </c>
      <c r="W81" s="8">
        <v>0</v>
      </c>
      <c r="X81" s="8">
        <v>0</v>
      </c>
      <c r="Y81" s="8">
        <v>0</v>
      </c>
      <c r="Z81" s="8">
        <v>0</v>
      </c>
      <c r="AA81" s="8">
        <v>7.1</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1"/>
    </row>
    <row r="82" spans="2:64" ht="13" x14ac:dyDescent="0.25">
      <c r="B82" s="55"/>
      <c r="C82" s="80" t="s">
        <v>158</v>
      </c>
      <c r="E82" s="1"/>
      <c r="F82" s="1"/>
      <c r="G82" s="1"/>
      <c r="H82" s="1"/>
      <c r="I82" s="1"/>
      <c r="J82" s="1"/>
      <c r="K82" s="1"/>
      <c r="L82" s="4" t="s">
        <v>11</v>
      </c>
      <c r="M82" s="8">
        <v>2</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2</v>
      </c>
      <c r="AZ82" s="8">
        <v>0</v>
      </c>
      <c r="BA82" s="8">
        <v>0</v>
      </c>
      <c r="BB82" s="8">
        <v>0</v>
      </c>
      <c r="BC82" s="8">
        <v>0</v>
      </c>
      <c r="BD82" s="8">
        <v>0</v>
      </c>
      <c r="BE82" s="8">
        <v>0</v>
      </c>
      <c r="BF82" s="8">
        <v>0</v>
      </c>
      <c r="BG82" s="8">
        <v>0</v>
      </c>
      <c r="BH82" s="8">
        <v>0</v>
      </c>
      <c r="BI82" s="8">
        <v>0</v>
      </c>
      <c r="BJ82" s="8">
        <v>0</v>
      </c>
      <c r="BK82" s="8">
        <v>0</v>
      </c>
      <c r="BL82" s="1"/>
    </row>
    <row r="83" spans="2:64" ht="13" x14ac:dyDescent="0.25">
      <c r="B83" s="55"/>
      <c r="C83" s="80" t="s">
        <v>840</v>
      </c>
      <c r="E83" s="1"/>
      <c r="F83" s="1"/>
      <c r="G83" s="1"/>
      <c r="H83" s="1"/>
      <c r="I83" s="1"/>
      <c r="J83" s="1"/>
      <c r="K83" s="1"/>
      <c r="L83" s="4" t="s">
        <v>11</v>
      </c>
      <c r="M83" s="8">
        <v>1</v>
      </c>
      <c r="N83" s="8">
        <v>0</v>
      </c>
      <c r="O83" s="8">
        <v>0</v>
      </c>
      <c r="P83" s="8">
        <v>0</v>
      </c>
      <c r="Q83" s="8">
        <v>1</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1"/>
    </row>
    <row r="84" spans="2:64" ht="13" x14ac:dyDescent="0.25">
      <c r="B84" s="55"/>
      <c r="C84" s="80" t="s">
        <v>159</v>
      </c>
      <c r="E84" s="1"/>
      <c r="F84" s="1"/>
      <c r="G84" s="1"/>
      <c r="H84" s="1"/>
      <c r="I84" s="1"/>
      <c r="J84" s="1"/>
      <c r="K84" s="1"/>
      <c r="L84" s="4" t="s">
        <v>11</v>
      </c>
      <c r="M84" s="8">
        <v>6.259455</v>
      </c>
      <c r="N84" s="8">
        <v>0</v>
      </c>
      <c r="O84" s="8">
        <v>0</v>
      </c>
      <c r="P84" s="8">
        <v>0</v>
      </c>
      <c r="Q84" s="8">
        <v>0</v>
      </c>
      <c r="R84" s="8">
        <v>0</v>
      </c>
      <c r="S84" s="8">
        <v>0</v>
      </c>
      <c r="T84" s="8">
        <v>0</v>
      </c>
      <c r="U84" s="8">
        <v>0</v>
      </c>
      <c r="V84" s="8">
        <v>6.259455</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1"/>
    </row>
    <row r="85" spans="2:64" ht="13" x14ac:dyDescent="0.25">
      <c r="B85" s="55"/>
      <c r="C85" s="80" t="s">
        <v>160</v>
      </c>
      <c r="E85" s="1"/>
      <c r="F85" s="1"/>
      <c r="G85" s="1"/>
      <c r="H85" s="1"/>
      <c r="I85" s="1"/>
      <c r="J85" s="1"/>
      <c r="K85" s="1"/>
      <c r="L85" s="4" t="s">
        <v>11</v>
      </c>
      <c r="M85" s="8">
        <v>3.5</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3.5</v>
      </c>
      <c r="BJ85" s="8">
        <v>0</v>
      </c>
      <c r="BK85" s="8">
        <v>0</v>
      </c>
      <c r="BL85" s="1"/>
    </row>
    <row r="86" spans="2:64" ht="13" x14ac:dyDescent="0.25">
      <c r="B86" s="55"/>
      <c r="C86" s="80" t="s">
        <v>161</v>
      </c>
      <c r="E86" s="1"/>
      <c r="F86" s="1"/>
      <c r="G86" s="1"/>
      <c r="H86" s="1"/>
      <c r="I86" s="1"/>
      <c r="J86" s="1"/>
      <c r="K86" s="1"/>
      <c r="L86" s="4" t="s">
        <v>11</v>
      </c>
      <c r="M86" s="8">
        <v>105.613</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35.872562954293002</v>
      </c>
      <c r="AM86" s="8">
        <v>69.740437045706997</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1"/>
    </row>
    <row r="87" spans="2:64" ht="13" x14ac:dyDescent="0.25">
      <c r="B87" s="55"/>
      <c r="C87" s="80" t="s">
        <v>162</v>
      </c>
      <c r="E87" s="29"/>
      <c r="F87" s="29"/>
      <c r="G87" s="29"/>
      <c r="H87" s="29"/>
      <c r="I87" s="29"/>
      <c r="J87" s="29"/>
      <c r="K87" s="29"/>
      <c r="L87" s="4" t="s">
        <v>11</v>
      </c>
      <c r="M87" s="8">
        <v>68.140000000000043</v>
      </c>
      <c r="N87" s="8">
        <v>0</v>
      </c>
      <c r="O87" s="8">
        <v>0</v>
      </c>
      <c r="P87" s="8">
        <v>0</v>
      </c>
      <c r="Q87" s="8">
        <v>0</v>
      </c>
      <c r="R87" s="8">
        <v>0</v>
      </c>
      <c r="S87" s="8">
        <v>0</v>
      </c>
      <c r="T87" s="8">
        <v>0</v>
      </c>
      <c r="U87" s="8">
        <v>0</v>
      </c>
      <c r="V87" s="8">
        <v>0</v>
      </c>
      <c r="W87" s="8">
        <v>0</v>
      </c>
      <c r="X87" s="8">
        <v>0</v>
      </c>
      <c r="Y87" s="8">
        <v>0</v>
      </c>
      <c r="Z87" s="8">
        <v>0</v>
      </c>
      <c r="AA87" s="8">
        <v>0</v>
      </c>
      <c r="AB87" s="8">
        <v>18.0642136309859</v>
      </c>
      <c r="AC87" s="8">
        <v>0</v>
      </c>
      <c r="AD87" s="8">
        <v>0</v>
      </c>
      <c r="AE87" s="8">
        <v>0</v>
      </c>
      <c r="AF87" s="8">
        <v>0</v>
      </c>
      <c r="AG87" s="8">
        <v>0</v>
      </c>
      <c r="AH87" s="8">
        <v>0</v>
      </c>
      <c r="AI87" s="8">
        <v>1.03957843410954</v>
      </c>
      <c r="AJ87" s="8">
        <v>32.783490678901003</v>
      </c>
      <c r="AK87" s="8">
        <v>0</v>
      </c>
      <c r="AL87" s="8">
        <v>0</v>
      </c>
      <c r="AM87" s="8">
        <v>16.252717256003599</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1"/>
    </row>
    <row r="88" spans="2:64" ht="13" x14ac:dyDescent="0.25">
      <c r="B88" s="55"/>
      <c r="C88" s="80" t="s">
        <v>163</v>
      </c>
      <c r="E88" s="1"/>
      <c r="F88" s="1"/>
      <c r="G88" s="1"/>
      <c r="H88" s="1"/>
      <c r="I88" s="1"/>
      <c r="J88" s="1"/>
      <c r="K88" s="1"/>
      <c r="L88" s="4" t="s">
        <v>11</v>
      </c>
      <c r="M88" s="8">
        <v>9.1</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9.1</v>
      </c>
      <c r="BH88" s="8">
        <v>0</v>
      </c>
      <c r="BI88" s="8">
        <v>0</v>
      </c>
      <c r="BJ88" s="8">
        <v>0</v>
      </c>
      <c r="BK88" s="8">
        <v>0</v>
      </c>
      <c r="BL88" s="1"/>
    </row>
    <row r="89" spans="2:64" ht="13" x14ac:dyDescent="0.25">
      <c r="B89" s="55"/>
      <c r="C89" s="80" t="s">
        <v>845</v>
      </c>
      <c r="E89" s="1"/>
      <c r="F89" s="1"/>
      <c r="G89" s="1"/>
      <c r="H89" s="1"/>
      <c r="I89" s="1"/>
      <c r="J89" s="1"/>
      <c r="K89" s="1"/>
      <c r="L89" s="4" t="s">
        <v>11</v>
      </c>
      <c r="M89" s="8">
        <v>0.5</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0.5</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1"/>
    </row>
    <row r="90" spans="2:64" ht="13" x14ac:dyDescent="0.25">
      <c r="B90" s="55"/>
      <c r="C90" s="80" t="s">
        <v>164</v>
      </c>
      <c r="E90" s="1"/>
      <c r="F90" s="1"/>
      <c r="G90" s="1"/>
      <c r="H90" s="1"/>
      <c r="I90" s="1"/>
      <c r="J90" s="1"/>
      <c r="K90" s="1"/>
      <c r="L90" s="4" t="s">
        <v>11</v>
      </c>
      <c r="M90" s="8">
        <v>90.236999999999995</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90.236999999999995</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1"/>
    </row>
    <row r="91" spans="2:64" ht="13" x14ac:dyDescent="0.25">
      <c r="B91" s="55"/>
      <c r="C91" s="80" t="s">
        <v>844</v>
      </c>
      <c r="E91" s="1"/>
      <c r="F91" s="1"/>
      <c r="G91" s="1"/>
      <c r="H91" s="1"/>
      <c r="I91" s="1"/>
      <c r="J91" s="1"/>
      <c r="K91" s="1"/>
      <c r="L91" s="4" t="s">
        <v>11</v>
      </c>
      <c r="M91" s="8">
        <v>5</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5</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1"/>
    </row>
    <row r="92" spans="2:64" ht="13" x14ac:dyDescent="0.25">
      <c r="B92" s="55"/>
      <c r="C92" s="80" t="s">
        <v>166</v>
      </c>
      <c r="E92" s="1"/>
      <c r="F92" s="1"/>
      <c r="G92" s="1"/>
      <c r="H92" s="1"/>
      <c r="I92" s="1"/>
      <c r="J92" s="1"/>
      <c r="K92" s="1"/>
      <c r="L92" s="4" t="s">
        <v>11</v>
      </c>
      <c r="M92" s="8">
        <v>3827.9999999999968</v>
      </c>
      <c r="N92" s="8">
        <v>5.5162623017734003</v>
      </c>
      <c r="O92" s="8">
        <v>4.8412729320669401</v>
      </c>
      <c r="P92" s="8">
        <v>6.8197684170480697</v>
      </c>
      <c r="Q92" s="8">
        <v>6.3194223471842497</v>
      </c>
      <c r="R92" s="8">
        <v>2.0055950907032498</v>
      </c>
      <c r="S92" s="8">
        <v>0.12252532729114</v>
      </c>
      <c r="T92" s="8">
        <v>1.67758198117732</v>
      </c>
      <c r="U92" s="8">
        <v>0</v>
      </c>
      <c r="V92" s="8">
        <v>6.3095352541070602</v>
      </c>
      <c r="W92" s="8">
        <v>23.9108558043012</v>
      </c>
      <c r="X92" s="8">
        <v>0.57320006447229299</v>
      </c>
      <c r="Y92" s="8">
        <v>10.280368927712701</v>
      </c>
      <c r="Z92" s="8">
        <v>17.926249018147001</v>
      </c>
      <c r="AA92" s="8">
        <v>0</v>
      </c>
      <c r="AB92" s="8">
        <v>164.657558168598</v>
      </c>
      <c r="AC92" s="8">
        <v>29.555625182677598</v>
      </c>
      <c r="AD92" s="8">
        <v>16.622488668859901</v>
      </c>
      <c r="AE92" s="8">
        <v>10.086594276766199</v>
      </c>
      <c r="AF92" s="8">
        <v>6.6094095884683499</v>
      </c>
      <c r="AG92" s="8">
        <v>2.2132443453784498</v>
      </c>
      <c r="AH92" s="8">
        <v>40.1283255246029</v>
      </c>
      <c r="AI92" s="8">
        <v>3.2422241273350498</v>
      </c>
      <c r="AJ92" s="8">
        <v>119.37700154796001</v>
      </c>
      <c r="AK92" s="8">
        <v>18.857294571833801</v>
      </c>
      <c r="AL92" s="8">
        <v>12.590351731500199</v>
      </c>
      <c r="AM92" s="8">
        <v>5.4573312443560402</v>
      </c>
      <c r="AN92" s="8">
        <v>31.441145452635499</v>
      </c>
      <c r="AO92" s="8">
        <v>17.3116503764237</v>
      </c>
      <c r="AP92" s="8">
        <v>31.5717995016402</v>
      </c>
      <c r="AQ92" s="8">
        <v>223.69180076158301</v>
      </c>
      <c r="AR92" s="8">
        <v>8.9865681716964794</v>
      </c>
      <c r="AS92" s="8">
        <v>0</v>
      </c>
      <c r="AT92" s="8">
        <v>76.008999069492802</v>
      </c>
      <c r="AU92" s="8">
        <v>76.794704934946694</v>
      </c>
      <c r="AV92" s="8">
        <v>110.442061247506</v>
      </c>
      <c r="AW92" s="8">
        <v>70.866789433560299</v>
      </c>
      <c r="AX92" s="8">
        <v>9.0329557289408307</v>
      </c>
      <c r="AY92" s="8">
        <v>42.721451551392498</v>
      </c>
      <c r="AZ92" s="8">
        <v>163.672139403003</v>
      </c>
      <c r="BA92" s="8">
        <v>122.433680279664</v>
      </c>
      <c r="BB92" s="8">
        <v>39.091304987834597</v>
      </c>
      <c r="BC92" s="8">
        <v>2073.74984025904</v>
      </c>
      <c r="BD92" s="8">
        <v>34.073566584390697</v>
      </c>
      <c r="BE92" s="8">
        <v>5.0017090939592999</v>
      </c>
      <c r="BF92" s="8">
        <v>37.224310934030598</v>
      </c>
      <c r="BG92" s="8">
        <v>90.188385878976206</v>
      </c>
      <c r="BH92" s="8">
        <v>20.300565593783499</v>
      </c>
      <c r="BI92" s="8">
        <v>27.694484311175501</v>
      </c>
      <c r="BJ92" s="8">
        <v>0</v>
      </c>
      <c r="BK92" s="8">
        <v>0</v>
      </c>
      <c r="BL92" s="1"/>
    </row>
    <row r="93" spans="2:64" ht="13" x14ac:dyDescent="0.25">
      <c r="B93" s="55"/>
      <c r="C93" s="80" t="s">
        <v>587</v>
      </c>
      <c r="E93" s="1"/>
      <c r="F93" s="1"/>
      <c r="G93" s="1"/>
      <c r="H93" s="1"/>
      <c r="I93" s="1"/>
      <c r="J93" s="1"/>
      <c r="K93" s="1"/>
      <c r="L93" s="4" t="s">
        <v>11</v>
      </c>
      <c r="M93" s="8">
        <v>0.182</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0.182</v>
      </c>
      <c r="BK93" s="8">
        <v>0</v>
      </c>
      <c r="BL93" s="1"/>
    </row>
    <row r="94" spans="2:64" ht="13" x14ac:dyDescent="0.25">
      <c r="B94" s="55"/>
      <c r="C94" s="80" t="s">
        <v>167</v>
      </c>
      <c r="E94" s="1"/>
      <c r="F94" s="1"/>
      <c r="G94" s="1"/>
      <c r="H94" s="1"/>
      <c r="I94" s="1"/>
      <c r="J94" s="1"/>
      <c r="K94" s="1"/>
      <c r="L94" s="4" t="s">
        <v>11</v>
      </c>
      <c r="M94" s="8">
        <v>91.781000000000006</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91.781000000000006</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1"/>
    </row>
    <row r="95" spans="2:64" ht="13" x14ac:dyDescent="0.25">
      <c r="B95" s="55"/>
      <c r="C95" s="80" t="s">
        <v>168</v>
      </c>
      <c r="E95" s="29"/>
      <c r="F95" s="29"/>
      <c r="G95" s="29"/>
      <c r="H95" s="29"/>
      <c r="I95" s="29"/>
      <c r="J95" s="29"/>
      <c r="K95" s="29"/>
      <c r="L95" s="4" t="s">
        <v>11</v>
      </c>
      <c r="M95" s="8">
        <v>10.398</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10.398</v>
      </c>
      <c r="BI95" s="8">
        <v>0</v>
      </c>
      <c r="BJ95" s="8">
        <v>0</v>
      </c>
      <c r="BK95" s="8">
        <v>0</v>
      </c>
      <c r="BL95" s="1"/>
    </row>
    <row r="96" spans="2:64" ht="13" x14ac:dyDescent="0.25">
      <c r="B96" s="55"/>
      <c r="C96" s="80" t="s">
        <v>170</v>
      </c>
      <c r="E96" s="1"/>
      <c r="F96" s="1"/>
      <c r="G96" s="1"/>
      <c r="H96" s="1"/>
      <c r="I96" s="1"/>
      <c r="J96" s="1"/>
      <c r="K96" s="1"/>
      <c r="L96" s="4" t="s">
        <v>11</v>
      </c>
      <c r="M96" s="8">
        <v>186.768</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186.768</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1"/>
    </row>
    <row r="97" spans="2:115" ht="13" x14ac:dyDescent="0.25">
      <c r="B97" s="55"/>
      <c r="C97" s="80" t="s">
        <v>171</v>
      </c>
      <c r="E97" s="1"/>
      <c r="F97" s="1"/>
      <c r="G97" s="1"/>
      <c r="H97" s="1"/>
      <c r="I97" s="1"/>
      <c r="J97" s="1"/>
      <c r="K97" s="1"/>
      <c r="L97" s="4" t="s">
        <v>11</v>
      </c>
      <c r="M97" s="8">
        <v>15.382999999999999</v>
      </c>
      <c r="N97" s="8">
        <v>0</v>
      </c>
      <c r="O97" s="8">
        <v>0</v>
      </c>
      <c r="P97" s="8">
        <v>0</v>
      </c>
      <c r="Q97" s="8">
        <v>0</v>
      </c>
      <c r="R97" s="8">
        <v>0</v>
      </c>
      <c r="S97" s="8">
        <v>0</v>
      </c>
      <c r="T97" s="8">
        <v>0</v>
      </c>
      <c r="U97" s="8">
        <v>0</v>
      </c>
      <c r="V97" s="8">
        <v>0</v>
      </c>
      <c r="W97" s="8">
        <v>0</v>
      </c>
      <c r="X97" s="8">
        <v>0</v>
      </c>
      <c r="Y97" s="8">
        <v>0</v>
      </c>
      <c r="Z97" s="8">
        <v>0</v>
      </c>
      <c r="AA97" s="8">
        <v>15.382999999999999</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1"/>
    </row>
    <row r="98" spans="2:115" ht="13" x14ac:dyDescent="0.25">
      <c r="B98" s="55"/>
      <c r="C98" s="80" t="s">
        <v>847</v>
      </c>
      <c r="E98" s="1"/>
      <c r="F98" s="1"/>
      <c r="G98" s="1"/>
      <c r="H98" s="1"/>
      <c r="I98" s="1"/>
      <c r="J98" s="1"/>
      <c r="K98" s="1"/>
      <c r="L98" s="4" t="s">
        <v>11</v>
      </c>
      <c r="M98" s="8">
        <v>0.5</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0.5</v>
      </c>
      <c r="BD98" s="8">
        <v>0</v>
      </c>
      <c r="BE98" s="8">
        <v>0</v>
      </c>
      <c r="BF98" s="8">
        <v>0</v>
      </c>
      <c r="BG98" s="8">
        <v>0</v>
      </c>
      <c r="BH98" s="8">
        <v>0</v>
      </c>
      <c r="BI98" s="8">
        <v>0</v>
      </c>
      <c r="BJ98" s="8">
        <v>0</v>
      </c>
      <c r="BK98" s="8">
        <v>0</v>
      </c>
      <c r="BL98" s="1"/>
    </row>
    <row r="99" spans="2:115" ht="13" x14ac:dyDescent="0.25">
      <c r="B99" s="55"/>
      <c r="C99" s="80" t="s">
        <v>846</v>
      </c>
      <c r="E99" s="1"/>
      <c r="F99" s="1"/>
      <c r="G99" s="1"/>
      <c r="H99" s="1"/>
      <c r="I99" s="1"/>
      <c r="J99" s="1"/>
      <c r="K99" s="1"/>
      <c r="L99" s="4" t="s">
        <v>11</v>
      </c>
      <c r="M99" s="8">
        <v>56.61</v>
      </c>
      <c r="N99" s="8">
        <v>0</v>
      </c>
      <c r="O99" s="8">
        <v>0</v>
      </c>
      <c r="P99" s="8">
        <v>0</v>
      </c>
      <c r="Q99" s="8">
        <v>0</v>
      </c>
      <c r="R99" s="8">
        <v>0</v>
      </c>
      <c r="S99" s="8">
        <v>0</v>
      </c>
      <c r="T99" s="8">
        <v>0</v>
      </c>
      <c r="U99" s="8">
        <v>0</v>
      </c>
      <c r="V99" s="8">
        <v>0</v>
      </c>
      <c r="W99" s="8">
        <v>0</v>
      </c>
      <c r="X99" s="8">
        <v>0</v>
      </c>
      <c r="Y99" s="8">
        <v>0</v>
      </c>
      <c r="Z99" s="8">
        <v>0</v>
      </c>
      <c r="AA99" s="8">
        <v>0</v>
      </c>
      <c r="AB99" s="8">
        <v>56.61</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1"/>
    </row>
    <row r="100" spans="2:115" ht="13" x14ac:dyDescent="0.25">
      <c r="B100" s="55"/>
      <c r="C100" s="80" t="s">
        <v>172</v>
      </c>
      <c r="E100" s="1"/>
      <c r="F100" s="1"/>
      <c r="G100" s="1"/>
      <c r="H100" s="1"/>
      <c r="I100" s="1"/>
      <c r="J100" s="1"/>
      <c r="K100" s="1"/>
      <c r="L100" s="4" t="s">
        <v>11</v>
      </c>
      <c r="M100" s="8">
        <v>19.196999999999946</v>
      </c>
      <c r="N100" s="8">
        <v>0.20349204984959099</v>
      </c>
      <c r="O100" s="8">
        <v>0.70672238934249998</v>
      </c>
      <c r="P100" s="8">
        <v>2.3154095401804899</v>
      </c>
      <c r="Q100" s="8">
        <v>12.723752900730499</v>
      </c>
      <c r="R100" s="8">
        <v>0.76722002578427195</v>
      </c>
      <c r="S100" s="8">
        <v>1.41619467125054</v>
      </c>
      <c r="T100" s="8">
        <v>0.123745165449076</v>
      </c>
      <c r="U100" s="8">
        <v>0</v>
      </c>
      <c r="V100" s="8">
        <v>0.46748173614095501</v>
      </c>
      <c r="W100" s="8">
        <v>0.10449591749033101</v>
      </c>
      <c r="X100" s="8">
        <v>3.2998710786420297E-2</v>
      </c>
      <c r="Y100" s="8">
        <v>0.131994843145681</v>
      </c>
      <c r="Z100" s="8">
        <v>0</v>
      </c>
      <c r="AA100" s="8">
        <v>0.20349204984959099</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1"/>
    </row>
    <row r="101" spans="2:115" ht="13" x14ac:dyDescent="0.25">
      <c r="B101" s="55"/>
      <c r="C101" s="80" t="s">
        <v>173</v>
      </c>
      <c r="E101" s="1"/>
      <c r="F101" s="1"/>
      <c r="G101" s="1"/>
      <c r="H101" s="1"/>
      <c r="I101" s="1"/>
      <c r="J101" s="1"/>
      <c r="K101" s="1"/>
      <c r="L101" s="4" t="s">
        <v>11</v>
      </c>
      <c r="M101" s="8">
        <v>37.495000000000033</v>
      </c>
      <c r="N101" s="8">
        <v>0</v>
      </c>
      <c r="O101" s="8">
        <v>0</v>
      </c>
      <c r="P101" s="8">
        <v>1.49739500610874</v>
      </c>
      <c r="Q101" s="8">
        <v>14.3555230604765</v>
      </c>
      <c r="R101" s="8">
        <v>4.2087393097128798</v>
      </c>
      <c r="S101" s="8">
        <v>0</v>
      </c>
      <c r="T101" s="8">
        <v>6.9286728772144297</v>
      </c>
      <c r="U101" s="8">
        <v>0.15031211820403201</v>
      </c>
      <c r="V101" s="8">
        <v>3.59747002901649</v>
      </c>
      <c r="W101" s="8">
        <v>0</v>
      </c>
      <c r="X101" s="8">
        <v>0</v>
      </c>
      <c r="Y101" s="8">
        <v>0</v>
      </c>
      <c r="Z101" s="8">
        <v>0</v>
      </c>
      <c r="AA101" s="8">
        <v>6.7568875992669701</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1"/>
    </row>
    <row r="102" spans="2:115" ht="13" x14ac:dyDescent="0.25">
      <c r="B102" s="55"/>
      <c r="C102" s="80" t="s">
        <v>174</v>
      </c>
      <c r="E102" s="1"/>
      <c r="F102" s="1"/>
      <c r="G102" s="1"/>
      <c r="H102" s="1"/>
      <c r="I102" s="1"/>
      <c r="J102" s="1"/>
      <c r="K102" s="1"/>
      <c r="L102" s="4" t="s">
        <v>11</v>
      </c>
      <c r="M102" s="8">
        <v>85.79</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85.79</v>
      </c>
      <c r="BA102" s="8">
        <v>0</v>
      </c>
      <c r="BB102" s="8">
        <v>0</v>
      </c>
      <c r="BC102" s="8">
        <v>0</v>
      </c>
      <c r="BD102" s="8">
        <v>0</v>
      </c>
      <c r="BE102" s="8">
        <v>0</v>
      </c>
      <c r="BF102" s="8">
        <v>0</v>
      </c>
      <c r="BG102" s="8">
        <v>0</v>
      </c>
      <c r="BH102" s="8">
        <v>0</v>
      </c>
      <c r="BI102" s="8">
        <v>0</v>
      </c>
      <c r="BJ102" s="8">
        <v>0</v>
      </c>
      <c r="BK102" s="8">
        <v>0</v>
      </c>
      <c r="BL102" s="1"/>
    </row>
    <row r="103" spans="2:115" ht="13" x14ac:dyDescent="0.25">
      <c r="B103" s="55"/>
      <c r="C103" s="80" t="s">
        <v>853</v>
      </c>
      <c r="E103" s="1"/>
      <c r="F103" s="1"/>
      <c r="G103" s="1"/>
      <c r="H103" s="1"/>
      <c r="I103" s="1"/>
      <c r="J103" s="1"/>
      <c r="K103" s="1"/>
      <c r="L103" s="4" t="s">
        <v>11</v>
      </c>
      <c r="M103" s="8">
        <v>0.75</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0.75</v>
      </c>
      <c r="BI103" s="8">
        <v>0</v>
      </c>
      <c r="BJ103" s="8">
        <v>0</v>
      </c>
      <c r="BK103" s="8">
        <v>0</v>
      </c>
      <c r="BL103" s="1"/>
    </row>
    <row r="104" spans="2:115" x14ac:dyDescent="0.25">
      <c r="C104" s="80" t="s">
        <v>181</v>
      </c>
      <c r="E104" s="1"/>
      <c r="F104" s="1"/>
      <c r="G104" s="1"/>
      <c r="H104" s="1"/>
      <c r="I104" s="1"/>
      <c r="J104" s="1"/>
      <c r="K104" s="1"/>
      <c r="L104" s="4" t="s">
        <v>11</v>
      </c>
      <c r="M104" s="8">
        <v>9.2680000000000007</v>
      </c>
      <c r="N104" s="8">
        <v>0</v>
      </c>
      <c r="O104" s="8">
        <v>0</v>
      </c>
      <c r="P104" s="8">
        <v>0</v>
      </c>
      <c r="Q104" s="8">
        <v>0</v>
      </c>
      <c r="R104" s="8">
        <v>9.2680000000000007</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1"/>
    </row>
    <row r="105" spans="2:115" x14ac:dyDescent="0.25">
      <c r="B105" s="40"/>
      <c r="C105" s="80" t="s">
        <v>182</v>
      </c>
      <c r="E105" s="1"/>
      <c r="F105" s="1"/>
      <c r="G105" s="1"/>
      <c r="H105" s="1"/>
      <c r="I105" s="1"/>
      <c r="J105" s="1"/>
      <c r="K105" s="1"/>
      <c r="L105" s="4" t="s">
        <v>11</v>
      </c>
      <c r="M105" s="8">
        <v>3.1327700000000034</v>
      </c>
      <c r="N105" s="8">
        <v>0</v>
      </c>
      <c r="O105" s="8">
        <v>0</v>
      </c>
      <c r="P105" s="8">
        <v>0</v>
      </c>
      <c r="Q105" s="8">
        <v>0</v>
      </c>
      <c r="R105" s="8">
        <v>0</v>
      </c>
      <c r="S105" s="8">
        <v>0</v>
      </c>
      <c r="T105" s="8">
        <v>0</v>
      </c>
      <c r="U105" s="8">
        <v>0</v>
      </c>
      <c r="V105" s="8">
        <v>0</v>
      </c>
      <c r="W105" s="8">
        <v>0</v>
      </c>
      <c r="X105" s="8">
        <v>0</v>
      </c>
      <c r="Y105" s="8">
        <v>0</v>
      </c>
      <c r="Z105" s="8">
        <v>0</v>
      </c>
      <c r="AA105" s="8">
        <v>0</v>
      </c>
      <c r="AB105" s="8">
        <v>0.40000000000000102</v>
      </c>
      <c r="AC105" s="8">
        <v>0</v>
      </c>
      <c r="AD105" s="8">
        <v>0</v>
      </c>
      <c r="AE105" s="8">
        <v>0</v>
      </c>
      <c r="AF105" s="8">
        <v>0</v>
      </c>
      <c r="AG105" s="8">
        <v>0</v>
      </c>
      <c r="AH105" s="8">
        <v>0</v>
      </c>
      <c r="AI105" s="8">
        <v>0</v>
      </c>
      <c r="AJ105" s="8">
        <v>0.40000000000000102</v>
      </c>
      <c r="AK105" s="8">
        <v>0</v>
      </c>
      <c r="AL105" s="8">
        <v>0</v>
      </c>
      <c r="AM105" s="8">
        <v>0</v>
      </c>
      <c r="AN105" s="8">
        <v>0</v>
      </c>
      <c r="AO105" s="8">
        <v>0</v>
      </c>
      <c r="AP105" s="8">
        <v>0</v>
      </c>
      <c r="AQ105" s="8">
        <v>1.2341070000000001</v>
      </c>
      <c r="AR105" s="8">
        <v>0</v>
      </c>
      <c r="AS105" s="8">
        <v>0</v>
      </c>
      <c r="AT105" s="8">
        <v>0</v>
      </c>
      <c r="AU105" s="8">
        <v>0</v>
      </c>
      <c r="AV105" s="8">
        <v>0.40000000000000102</v>
      </c>
      <c r="AW105" s="8">
        <v>0</v>
      </c>
      <c r="AX105" s="8">
        <v>0</v>
      </c>
      <c r="AY105" s="8">
        <v>0</v>
      </c>
      <c r="AZ105" s="8">
        <v>0</v>
      </c>
      <c r="BA105" s="8">
        <v>0</v>
      </c>
      <c r="BB105" s="8">
        <v>0</v>
      </c>
      <c r="BC105" s="8">
        <v>0.69866300000000003</v>
      </c>
      <c r="BD105" s="8">
        <v>0</v>
      </c>
      <c r="BE105" s="8">
        <v>0</v>
      </c>
      <c r="BF105" s="8">
        <v>0</v>
      </c>
      <c r="BG105" s="8">
        <v>0</v>
      </c>
      <c r="BH105" s="8">
        <v>0</v>
      </c>
      <c r="BI105" s="8">
        <v>0</v>
      </c>
      <c r="BJ105" s="8">
        <v>0</v>
      </c>
      <c r="BK105" s="8">
        <v>0</v>
      </c>
      <c r="BL105" s="1"/>
    </row>
    <row r="106" spans="2:115" x14ac:dyDescent="0.25">
      <c r="B106" s="26"/>
      <c r="C106" s="80" t="s">
        <v>183</v>
      </c>
      <c r="E106" s="1"/>
      <c r="F106" s="1"/>
      <c r="G106" s="1"/>
      <c r="H106" s="1"/>
      <c r="I106" s="1"/>
      <c r="J106" s="1"/>
      <c r="K106" s="1"/>
      <c r="L106" s="4" t="s">
        <v>11</v>
      </c>
      <c r="M106" s="8">
        <v>6.1445999999999996</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6.1445999999999996</v>
      </c>
      <c r="BD106" s="8">
        <v>0</v>
      </c>
      <c r="BE106" s="8">
        <v>0</v>
      </c>
      <c r="BF106" s="8">
        <v>0</v>
      </c>
      <c r="BG106" s="8">
        <v>0</v>
      </c>
      <c r="BH106" s="8">
        <v>0</v>
      </c>
      <c r="BI106" s="8">
        <v>0</v>
      </c>
      <c r="BJ106" s="8">
        <v>0</v>
      </c>
      <c r="BK106" s="8">
        <v>0</v>
      </c>
      <c r="BL106" s="1"/>
      <c r="BM106" s="1"/>
      <c r="BN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row>
    <row r="107" spans="2:115" x14ac:dyDescent="0.25">
      <c r="B107" s="26"/>
      <c r="C107" s="80" t="s">
        <v>184</v>
      </c>
      <c r="E107" s="1"/>
      <c r="F107" s="1"/>
      <c r="G107" s="1"/>
      <c r="H107" s="1"/>
      <c r="I107" s="1"/>
      <c r="J107" s="1"/>
      <c r="K107" s="1"/>
      <c r="L107" s="4" t="s">
        <v>11</v>
      </c>
      <c r="M107" s="8">
        <v>1.7</v>
      </c>
      <c r="N107" s="8">
        <v>0</v>
      </c>
      <c r="O107" s="8">
        <v>0</v>
      </c>
      <c r="P107" s="8">
        <v>0</v>
      </c>
      <c r="Q107" s="8">
        <v>0</v>
      </c>
      <c r="R107" s="8">
        <v>0</v>
      </c>
      <c r="S107" s="8">
        <v>0</v>
      </c>
      <c r="T107" s="8">
        <v>0</v>
      </c>
      <c r="U107" s="8">
        <v>0</v>
      </c>
      <c r="V107" s="8">
        <v>0</v>
      </c>
      <c r="W107" s="8">
        <v>0</v>
      </c>
      <c r="X107" s="8">
        <v>0</v>
      </c>
      <c r="Y107" s="8">
        <v>0</v>
      </c>
      <c r="Z107" s="8">
        <v>0</v>
      </c>
      <c r="AA107" s="8">
        <v>1.7</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1"/>
      <c r="BM107" s="1"/>
      <c r="BN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row>
    <row r="108" spans="2:115" x14ac:dyDescent="0.25">
      <c r="B108" s="26"/>
      <c r="C108" s="80" t="s">
        <v>185</v>
      </c>
      <c r="E108" s="1"/>
      <c r="F108" s="1"/>
      <c r="G108" s="1"/>
      <c r="H108" s="1"/>
      <c r="I108" s="1"/>
      <c r="J108" s="1"/>
      <c r="K108" s="1"/>
      <c r="L108" s="4" t="s">
        <v>11</v>
      </c>
      <c r="M108" s="8">
        <v>2</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2</v>
      </c>
      <c r="BE108" s="8">
        <v>0</v>
      </c>
      <c r="BF108" s="8">
        <v>0</v>
      </c>
      <c r="BG108" s="8">
        <v>0</v>
      </c>
      <c r="BH108" s="8">
        <v>0</v>
      </c>
      <c r="BI108" s="8">
        <v>0</v>
      </c>
      <c r="BJ108" s="8">
        <v>0</v>
      </c>
      <c r="BK108" s="8">
        <v>0</v>
      </c>
      <c r="BL108" s="1"/>
      <c r="BM108" s="1"/>
      <c r="BN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row>
    <row r="109" spans="2:115" x14ac:dyDescent="0.25">
      <c r="B109" s="26"/>
      <c r="C109" s="80" t="s">
        <v>186</v>
      </c>
      <c r="E109" s="1"/>
      <c r="F109" s="1"/>
      <c r="G109" s="1"/>
      <c r="H109" s="1"/>
      <c r="I109" s="1"/>
      <c r="J109" s="1"/>
      <c r="K109" s="1"/>
      <c r="L109" s="4" t="s">
        <v>11</v>
      </c>
      <c r="M109" s="8">
        <v>4.9080000000000004</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4.9080000000000004</v>
      </c>
      <c r="BE109" s="8">
        <v>0</v>
      </c>
      <c r="BF109" s="8">
        <v>0</v>
      </c>
      <c r="BG109" s="8">
        <v>0</v>
      </c>
      <c r="BH109" s="8">
        <v>0</v>
      </c>
      <c r="BI109" s="8">
        <v>0</v>
      </c>
      <c r="BJ109" s="8">
        <v>0</v>
      </c>
      <c r="BK109" s="8">
        <v>0</v>
      </c>
      <c r="BL109" s="1"/>
      <c r="BM109" s="1"/>
      <c r="BN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row>
    <row r="110" spans="2:115" x14ac:dyDescent="0.25">
      <c r="B110" s="26"/>
      <c r="C110" s="80" t="s">
        <v>187</v>
      </c>
      <c r="E110" s="1"/>
      <c r="F110" s="1"/>
      <c r="G110" s="1"/>
      <c r="H110" s="1"/>
      <c r="I110" s="1"/>
      <c r="J110" s="1"/>
      <c r="K110" s="1"/>
      <c r="L110" s="4" t="s">
        <v>11</v>
      </c>
      <c r="M110" s="8">
        <v>11.9</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11.9</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1"/>
      <c r="BM110" s="1"/>
      <c r="BN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row>
    <row r="111" spans="2:115" x14ac:dyDescent="0.25">
      <c r="B111" s="26"/>
      <c r="C111" s="80" t="s">
        <v>188</v>
      </c>
      <c r="E111" s="1"/>
      <c r="F111" s="1"/>
      <c r="G111" s="1"/>
      <c r="H111" s="1"/>
      <c r="I111" s="1"/>
      <c r="J111" s="1"/>
      <c r="K111" s="1"/>
      <c r="L111" s="4" t="s">
        <v>11</v>
      </c>
      <c r="M111" s="8">
        <v>20.434000000000001</v>
      </c>
      <c r="N111" s="8">
        <v>0</v>
      </c>
      <c r="O111" s="8">
        <v>0</v>
      </c>
      <c r="P111" s="8">
        <v>0</v>
      </c>
      <c r="Q111" s="8">
        <v>0</v>
      </c>
      <c r="R111" s="8">
        <v>0</v>
      </c>
      <c r="S111" s="8">
        <v>0</v>
      </c>
      <c r="T111" s="8">
        <v>0</v>
      </c>
      <c r="U111" s="8">
        <v>0</v>
      </c>
      <c r="V111" s="8">
        <v>0</v>
      </c>
      <c r="W111" s="8">
        <v>0</v>
      </c>
      <c r="X111" s="8">
        <v>0</v>
      </c>
      <c r="Y111" s="8">
        <v>0</v>
      </c>
      <c r="Z111" s="8">
        <v>0</v>
      </c>
      <c r="AA111" s="8">
        <v>20.434000000000001</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1"/>
      <c r="BM111" s="1"/>
      <c r="BN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row>
    <row r="112" spans="2:115" x14ac:dyDescent="0.25">
      <c r="B112" s="26"/>
      <c r="C112" s="80" t="s">
        <v>189</v>
      </c>
      <c r="E112" s="1"/>
      <c r="F112" s="1"/>
      <c r="G112" s="1"/>
      <c r="H112" s="1"/>
      <c r="I112" s="1"/>
      <c r="J112" s="1"/>
      <c r="K112" s="1"/>
      <c r="L112" s="4" t="s">
        <v>11</v>
      </c>
      <c r="M112" s="8">
        <v>183.73100000000028</v>
      </c>
      <c r="N112" s="8">
        <v>0</v>
      </c>
      <c r="O112" s="8">
        <v>0</v>
      </c>
      <c r="P112" s="8">
        <v>0</v>
      </c>
      <c r="Q112" s="8">
        <v>1.53838359634788</v>
      </c>
      <c r="R112" s="8">
        <v>0</v>
      </c>
      <c r="S112" s="8">
        <v>0</v>
      </c>
      <c r="T112" s="8">
        <v>0</v>
      </c>
      <c r="U112" s="8">
        <v>0</v>
      </c>
      <c r="V112" s="8">
        <v>0</v>
      </c>
      <c r="W112" s="8">
        <v>0</v>
      </c>
      <c r="X112" s="8">
        <v>6.9581290043887201</v>
      </c>
      <c r="Y112" s="8">
        <v>6.8106974270792504</v>
      </c>
      <c r="Z112" s="8">
        <v>0</v>
      </c>
      <c r="AA112" s="8">
        <v>26.305667142460599</v>
      </c>
      <c r="AB112" s="8">
        <v>0.36348477992304401</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128.98355330630099</v>
      </c>
      <c r="AT112" s="8">
        <v>0</v>
      </c>
      <c r="AU112" s="8">
        <v>0</v>
      </c>
      <c r="AV112" s="8">
        <v>0</v>
      </c>
      <c r="AW112" s="8">
        <v>0</v>
      </c>
      <c r="AX112" s="8">
        <v>0</v>
      </c>
      <c r="AY112" s="8">
        <v>0</v>
      </c>
      <c r="AZ112" s="8">
        <v>0</v>
      </c>
      <c r="BA112" s="8">
        <v>0</v>
      </c>
      <c r="BB112" s="8">
        <v>0</v>
      </c>
      <c r="BC112" s="8">
        <v>0</v>
      </c>
      <c r="BD112" s="8">
        <v>0</v>
      </c>
      <c r="BE112" s="8">
        <v>0</v>
      </c>
      <c r="BF112" s="8">
        <v>0.152734671265364</v>
      </c>
      <c r="BG112" s="8">
        <v>0</v>
      </c>
      <c r="BH112" s="8">
        <v>0.28128989394631798</v>
      </c>
      <c r="BI112" s="8">
        <v>0</v>
      </c>
      <c r="BJ112" s="8">
        <v>0</v>
      </c>
      <c r="BK112" s="8">
        <v>12.3370601782881</v>
      </c>
      <c r="BL112" s="1"/>
      <c r="BM112" s="1"/>
      <c r="BN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row>
    <row r="113" spans="2:115" x14ac:dyDescent="0.25">
      <c r="B113" s="26"/>
      <c r="C113" s="80" t="s">
        <v>191</v>
      </c>
      <c r="E113" s="1"/>
      <c r="F113" s="1"/>
      <c r="G113" s="1"/>
      <c r="H113" s="1"/>
      <c r="I113" s="1"/>
      <c r="J113" s="1"/>
      <c r="K113" s="1"/>
      <c r="L113" s="4" t="s">
        <v>11</v>
      </c>
      <c r="M113" s="8">
        <v>172.624</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172.624</v>
      </c>
      <c r="BK113" s="8">
        <v>0</v>
      </c>
      <c r="BL113" s="1"/>
      <c r="BM113" s="1"/>
      <c r="BN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row>
    <row r="114" spans="2:115" x14ac:dyDescent="0.25">
      <c r="B114" s="26"/>
      <c r="C114" s="80" t="s">
        <v>192</v>
      </c>
      <c r="E114" s="1"/>
      <c r="F114" s="1"/>
      <c r="G114" s="1"/>
      <c r="H114" s="1"/>
      <c r="I114" s="1"/>
      <c r="J114" s="1"/>
      <c r="K114" s="1"/>
      <c r="L114" s="4" t="s">
        <v>11</v>
      </c>
      <c r="M114" s="8">
        <v>6.2</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6.2</v>
      </c>
      <c r="BE114" s="8">
        <v>0</v>
      </c>
      <c r="BF114" s="8">
        <v>0</v>
      </c>
      <c r="BG114" s="8">
        <v>0</v>
      </c>
      <c r="BH114" s="8">
        <v>0</v>
      </c>
      <c r="BI114" s="8">
        <v>0</v>
      </c>
      <c r="BJ114" s="8">
        <v>0</v>
      </c>
      <c r="BK114" s="8">
        <v>0</v>
      </c>
      <c r="BL114" s="1"/>
      <c r="BM114" s="1"/>
      <c r="BN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row>
    <row r="115" spans="2:115" x14ac:dyDescent="0.25">
      <c r="B115" s="26"/>
      <c r="C115" s="80" t="s">
        <v>193</v>
      </c>
      <c r="E115" s="1"/>
      <c r="F115" s="1"/>
      <c r="G115" s="1"/>
      <c r="H115" s="1"/>
      <c r="I115" s="1"/>
      <c r="J115" s="1"/>
      <c r="K115" s="1"/>
      <c r="L115" s="4" t="s">
        <v>11</v>
      </c>
      <c r="M115" s="8">
        <v>23.696999999999999</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23.696999999999999</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1"/>
      <c r="BM115" s="1"/>
      <c r="BN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row>
    <row r="116" spans="2:115" x14ac:dyDescent="0.25">
      <c r="B116" s="26"/>
      <c r="C116" s="80" t="s">
        <v>838</v>
      </c>
      <c r="E116" s="1"/>
      <c r="F116" s="1"/>
      <c r="G116" s="1"/>
      <c r="H116" s="1"/>
      <c r="I116" s="1"/>
      <c r="J116" s="1"/>
      <c r="K116" s="1"/>
      <c r="L116" s="4" t="s">
        <v>11</v>
      </c>
      <c r="M116" s="8">
        <v>1</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1</v>
      </c>
      <c r="BD116" s="8">
        <v>0</v>
      </c>
      <c r="BE116" s="8">
        <v>0</v>
      </c>
      <c r="BF116" s="8">
        <v>0</v>
      </c>
      <c r="BG116" s="8">
        <v>0</v>
      </c>
      <c r="BH116" s="8">
        <v>0</v>
      </c>
      <c r="BI116" s="8">
        <v>0</v>
      </c>
      <c r="BJ116" s="8">
        <v>0</v>
      </c>
      <c r="BK116" s="8">
        <v>0</v>
      </c>
      <c r="BL116" s="1"/>
      <c r="BM116" s="1"/>
      <c r="BN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row>
    <row r="117" spans="2:115" x14ac:dyDescent="0.25">
      <c r="B117" s="26"/>
      <c r="C117" s="80" t="s">
        <v>198</v>
      </c>
      <c r="E117" s="1"/>
      <c r="F117" s="1"/>
      <c r="G117" s="1"/>
      <c r="H117" s="1"/>
      <c r="I117" s="1"/>
      <c r="J117" s="1"/>
      <c r="K117" s="1"/>
      <c r="L117" s="4" t="s">
        <v>11</v>
      </c>
      <c r="M117" s="8">
        <v>10</v>
      </c>
      <c r="N117" s="8">
        <v>0</v>
      </c>
      <c r="O117" s="8">
        <v>0</v>
      </c>
      <c r="P117" s="8">
        <v>10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1"/>
      <c r="BM117" s="1"/>
      <c r="BN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row>
    <row r="118" spans="2:115" x14ac:dyDescent="0.25">
      <c r="B118" s="40"/>
      <c r="C118" s="80" t="s">
        <v>199</v>
      </c>
      <c r="E118" s="1"/>
      <c r="F118" s="1"/>
      <c r="G118" s="1"/>
      <c r="H118" s="1"/>
      <c r="I118" s="1"/>
      <c r="J118" s="1"/>
      <c r="K118" s="1"/>
      <c r="L118" s="4" t="s">
        <v>11</v>
      </c>
      <c r="M118" s="8">
        <v>14.539</v>
      </c>
      <c r="N118" s="8">
        <v>0</v>
      </c>
      <c r="O118" s="8">
        <v>0</v>
      </c>
      <c r="P118" s="8">
        <v>0</v>
      </c>
      <c r="Q118" s="8">
        <v>14.539</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1"/>
    </row>
    <row r="119" spans="2:115" ht="14" x14ac:dyDescent="0.3">
      <c r="B119" s="56" t="s">
        <v>762</v>
      </c>
      <c r="E119" s="1"/>
      <c r="F119" s="1"/>
      <c r="G119" s="1"/>
      <c r="H119" s="1"/>
      <c r="I119" s="1"/>
      <c r="J119" s="1"/>
      <c r="K119" s="1"/>
      <c r="L119" s="4"/>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1"/>
    </row>
    <row r="120" spans="2:115" x14ac:dyDescent="0.25">
      <c r="B120" s="40"/>
      <c r="C120" s="80" t="s">
        <v>81</v>
      </c>
      <c r="E120" s="1"/>
      <c r="F120" s="1"/>
      <c r="G120" s="1"/>
      <c r="H120" s="1"/>
      <c r="I120" s="1"/>
      <c r="J120" s="1"/>
      <c r="K120" s="1"/>
      <c r="L120" s="4" t="s">
        <v>11</v>
      </c>
      <c r="M120" s="8">
        <v>20.000000000000014</v>
      </c>
      <c r="N120" s="8">
        <v>7.1962956052770394E-2</v>
      </c>
      <c r="O120" s="8">
        <v>1.11919136863431</v>
      </c>
      <c r="P120" s="8">
        <v>4.1495230087876003</v>
      </c>
      <c r="Q120" s="8">
        <v>8.3346545841223598</v>
      </c>
      <c r="R120" s="8">
        <v>2.3338281660936202</v>
      </c>
      <c r="S120" s="8">
        <v>3.2720664793057002</v>
      </c>
      <c r="T120" s="8">
        <v>4.8029923388691401E-2</v>
      </c>
      <c r="U120" s="8">
        <v>0</v>
      </c>
      <c r="V120" s="8">
        <v>0.25728244054615401</v>
      </c>
      <c r="W120" s="8">
        <v>9.5711623511437596E-2</v>
      </c>
      <c r="X120" s="8">
        <v>0</v>
      </c>
      <c r="Y120" s="8">
        <v>0</v>
      </c>
      <c r="Z120" s="8">
        <v>0.317749449557372</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1"/>
    </row>
    <row r="121" spans="2:115" x14ac:dyDescent="0.25">
      <c r="B121" s="40"/>
      <c r="C121" s="80" t="s">
        <v>82</v>
      </c>
      <c r="E121" s="29"/>
      <c r="F121" s="29"/>
      <c r="G121" s="29"/>
      <c r="H121" s="29"/>
      <c r="I121" s="29"/>
      <c r="J121" s="29"/>
      <c r="K121" s="29"/>
      <c r="L121" s="4" t="s">
        <v>11</v>
      </c>
      <c r="M121" s="8">
        <v>45</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45</v>
      </c>
      <c r="BL121" s="1"/>
    </row>
    <row r="122" spans="2:115" x14ac:dyDescent="0.25">
      <c r="B122" s="40"/>
      <c r="C122" s="80" t="s">
        <v>841</v>
      </c>
      <c r="E122" s="29"/>
      <c r="F122" s="29"/>
      <c r="G122" s="29"/>
      <c r="H122" s="29"/>
      <c r="I122" s="29"/>
      <c r="J122" s="29"/>
      <c r="K122" s="29"/>
      <c r="L122" s="4" t="s">
        <v>11</v>
      </c>
      <c r="M122" s="8">
        <v>270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270</v>
      </c>
      <c r="BL122" s="1"/>
    </row>
    <row r="123" spans="2:115" x14ac:dyDescent="0.25">
      <c r="B123" s="40"/>
      <c r="C123" s="80" t="s">
        <v>83</v>
      </c>
      <c r="E123" s="1"/>
      <c r="F123" s="1"/>
      <c r="G123" s="1"/>
      <c r="H123" s="1"/>
      <c r="I123" s="1"/>
      <c r="J123" s="1"/>
      <c r="K123" s="1"/>
      <c r="L123" s="4" t="s">
        <v>11</v>
      </c>
      <c r="M123" s="8">
        <v>15</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15</v>
      </c>
      <c r="BL123" s="1"/>
    </row>
    <row r="124" spans="2:115" x14ac:dyDescent="0.25">
      <c r="B124" s="40"/>
      <c r="C124" s="80" t="s">
        <v>93</v>
      </c>
      <c r="E124" s="1"/>
      <c r="F124" s="1"/>
      <c r="G124" s="1"/>
      <c r="H124" s="1"/>
      <c r="I124" s="1"/>
      <c r="J124" s="1"/>
      <c r="K124" s="1"/>
      <c r="L124" s="4" t="s">
        <v>11</v>
      </c>
      <c r="M124" s="8">
        <v>7</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7</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1"/>
    </row>
    <row r="125" spans="2:115" x14ac:dyDescent="0.25">
      <c r="B125" s="40"/>
      <c r="C125" s="80" t="s">
        <v>96</v>
      </c>
      <c r="E125" s="1"/>
      <c r="F125" s="1"/>
      <c r="G125" s="1"/>
      <c r="H125" s="1"/>
      <c r="I125" s="1"/>
      <c r="J125" s="1"/>
      <c r="K125" s="1"/>
      <c r="L125" s="4" t="s">
        <v>11</v>
      </c>
      <c r="M125" s="8">
        <v>805</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805</v>
      </c>
      <c r="BB125" s="8">
        <v>0</v>
      </c>
      <c r="BC125" s="8">
        <v>0</v>
      </c>
      <c r="BD125" s="8">
        <v>0</v>
      </c>
      <c r="BE125" s="8">
        <v>0</v>
      </c>
      <c r="BF125" s="8">
        <v>0</v>
      </c>
      <c r="BG125" s="8">
        <v>0</v>
      </c>
      <c r="BH125" s="8">
        <v>0</v>
      </c>
      <c r="BI125" s="8">
        <v>0</v>
      </c>
      <c r="BJ125" s="8">
        <v>0</v>
      </c>
      <c r="BK125" s="8">
        <v>0</v>
      </c>
      <c r="BL125" s="1"/>
    </row>
    <row r="126" spans="2:115" x14ac:dyDescent="0.25">
      <c r="B126" s="40"/>
      <c r="C126" s="80" t="s">
        <v>110</v>
      </c>
      <c r="E126" s="1"/>
      <c r="F126" s="1"/>
      <c r="G126" s="1"/>
      <c r="H126" s="1"/>
      <c r="I126" s="1"/>
      <c r="J126" s="1"/>
      <c r="K126" s="1"/>
      <c r="L126" s="4" t="s">
        <v>11</v>
      </c>
      <c r="M126" s="8">
        <v>263</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263</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1"/>
    </row>
    <row r="127" spans="2:115" x14ac:dyDescent="0.25">
      <c r="B127" s="40"/>
      <c r="C127" s="80" t="s">
        <v>116</v>
      </c>
      <c r="E127" s="1"/>
      <c r="F127" s="1"/>
      <c r="G127" s="1"/>
      <c r="H127" s="1"/>
      <c r="I127" s="1"/>
      <c r="J127" s="1"/>
      <c r="K127" s="1"/>
      <c r="L127" s="4" t="s">
        <v>11</v>
      </c>
      <c r="M127" s="8">
        <v>6</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6</v>
      </c>
      <c r="BD127" s="8">
        <v>0</v>
      </c>
      <c r="BE127" s="8">
        <v>0</v>
      </c>
      <c r="BF127" s="8">
        <v>0</v>
      </c>
      <c r="BG127" s="8">
        <v>0</v>
      </c>
      <c r="BH127" s="8">
        <v>0</v>
      </c>
      <c r="BI127" s="8">
        <v>0</v>
      </c>
      <c r="BJ127" s="8">
        <v>0</v>
      </c>
      <c r="BK127" s="8">
        <v>0</v>
      </c>
      <c r="BL127" s="1"/>
    </row>
    <row r="128" spans="2:115" x14ac:dyDescent="0.25">
      <c r="B128" s="40"/>
      <c r="C128" s="80" t="s">
        <v>117</v>
      </c>
      <c r="E128" s="1"/>
      <c r="F128" s="1"/>
      <c r="G128" s="1"/>
      <c r="H128" s="1"/>
      <c r="I128" s="1"/>
      <c r="J128" s="1"/>
      <c r="K128" s="1"/>
      <c r="L128" s="4" t="s">
        <v>11</v>
      </c>
      <c r="M128" s="8">
        <v>140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140</v>
      </c>
      <c r="BA128" s="8">
        <v>0</v>
      </c>
      <c r="BB128" s="8">
        <v>0</v>
      </c>
      <c r="BC128" s="8">
        <v>0</v>
      </c>
      <c r="BD128" s="8">
        <v>0</v>
      </c>
      <c r="BE128" s="8">
        <v>0</v>
      </c>
      <c r="BF128" s="8">
        <v>0</v>
      </c>
      <c r="BG128" s="8">
        <v>0</v>
      </c>
      <c r="BH128" s="8">
        <v>0</v>
      </c>
      <c r="BI128" s="8">
        <v>0</v>
      </c>
      <c r="BJ128" s="8">
        <v>0</v>
      </c>
      <c r="BK128" s="8">
        <v>0</v>
      </c>
      <c r="BL128" s="1"/>
    </row>
    <row r="129" spans="1:115" x14ac:dyDescent="0.25">
      <c r="B129" s="40"/>
      <c r="C129" s="80" t="s">
        <v>123</v>
      </c>
      <c r="E129" s="1"/>
      <c r="F129" s="1"/>
      <c r="G129" s="1"/>
      <c r="H129" s="1"/>
      <c r="I129" s="1"/>
      <c r="J129" s="1"/>
      <c r="K129" s="1"/>
      <c r="L129" s="4" t="s">
        <v>11</v>
      </c>
      <c r="M129" s="8">
        <v>165.00000000000048</v>
      </c>
      <c r="N129" s="8">
        <v>0</v>
      </c>
      <c r="O129" s="8">
        <v>0</v>
      </c>
      <c r="P129" s="8">
        <v>15.940207462167001</v>
      </c>
      <c r="Q129" s="8">
        <v>117.818866996034</v>
      </c>
      <c r="R129" s="8">
        <v>13.790167526504501</v>
      </c>
      <c r="S129" s="8">
        <v>9.57729392901701</v>
      </c>
      <c r="T129" s="8">
        <v>0</v>
      </c>
      <c r="U129" s="8">
        <v>0</v>
      </c>
      <c r="V129" s="8">
        <v>5.9276275167302002</v>
      </c>
      <c r="W129" s="8">
        <v>0</v>
      </c>
      <c r="X129" s="8">
        <v>0</v>
      </c>
      <c r="Y129" s="8">
        <v>0</v>
      </c>
      <c r="Z129" s="8">
        <v>0</v>
      </c>
      <c r="AA129" s="8">
        <v>1.94583656954777</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1"/>
    </row>
    <row r="130" spans="1:115" x14ac:dyDescent="0.25">
      <c r="B130" s="40"/>
      <c r="C130" s="80" t="s">
        <v>124</v>
      </c>
      <c r="E130" s="1"/>
      <c r="F130" s="1"/>
      <c r="G130" s="1"/>
      <c r="H130" s="1"/>
      <c r="I130" s="1"/>
      <c r="J130" s="1"/>
      <c r="K130" s="1"/>
      <c r="L130" s="4" t="s">
        <v>11</v>
      </c>
      <c r="M130" s="8">
        <v>1050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1050</v>
      </c>
      <c r="BA130" s="8">
        <v>0</v>
      </c>
      <c r="BB130" s="8">
        <v>0</v>
      </c>
      <c r="BC130" s="8">
        <v>0</v>
      </c>
      <c r="BD130" s="8">
        <v>0</v>
      </c>
      <c r="BE130" s="8">
        <v>0</v>
      </c>
      <c r="BF130" s="8">
        <v>0</v>
      </c>
      <c r="BG130" s="8">
        <v>0</v>
      </c>
      <c r="BH130" s="8">
        <v>0</v>
      </c>
      <c r="BI130" s="8">
        <v>0</v>
      </c>
      <c r="BJ130" s="8">
        <v>0</v>
      </c>
      <c r="BK130" s="8">
        <v>0</v>
      </c>
      <c r="BL130" s="1"/>
    </row>
    <row r="131" spans="1:115" x14ac:dyDescent="0.25">
      <c r="B131" s="40"/>
      <c r="C131" s="80" t="s">
        <v>140</v>
      </c>
      <c r="E131" s="1"/>
      <c r="F131" s="1"/>
      <c r="G131" s="1"/>
      <c r="H131" s="1"/>
      <c r="I131" s="1"/>
      <c r="J131" s="1"/>
      <c r="K131" s="1"/>
      <c r="L131" s="4" t="s">
        <v>11</v>
      </c>
      <c r="M131" s="8">
        <v>235.00000000000028</v>
      </c>
      <c r="N131" s="8">
        <v>3.54599529481492</v>
      </c>
      <c r="O131" s="8">
        <v>9.1236476508185103</v>
      </c>
      <c r="P131" s="8">
        <v>6.1953928957247397</v>
      </c>
      <c r="Q131" s="8">
        <v>135.03534956726901</v>
      </c>
      <c r="R131" s="8">
        <v>23.467764419897801</v>
      </c>
      <c r="S131" s="8">
        <v>20.0884913036369</v>
      </c>
      <c r="T131" s="8">
        <v>0.83252444514382995</v>
      </c>
      <c r="U131" s="8">
        <v>0</v>
      </c>
      <c r="V131" s="8">
        <v>9.8349992341410992</v>
      </c>
      <c r="W131" s="8">
        <v>1.3584397895493101</v>
      </c>
      <c r="X131" s="8">
        <v>2.0187283344356302</v>
      </c>
      <c r="Y131" s="8">
        <v>11.7153752536646</v>
      </c>
      <c r="Z131" s="8">
        <v>11.783291810903901</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1"/>
    </row>
    <row r="132" spans="1:115" x14ac:dyDescent="0.25">
      <c r="B132" s="40"/>
      <c r="C132" s="80" t="s">
        <v>165</v>
      </c>
      <c r="E132" s="1"/>
      <c r="F132" s="1"/>
      <c r="G132" s="1"/>
      <c r="H132" s="1"/>
      <c r="I132" s="1"/>
      <c r="J132" s="1"/>
      <c r="K132" s="1"/>
      <c r="L132" s="4" t="s">
        <v>11</v>
      </c>
      <c r="M132" s="8">
        <v>779.99999999999909</v>
      </c>
      <c r="N132" s="8">
        <v>5.3057409896883498E-2</v>
      </c>
      <c r="O132" s="8">
        <v>0.67017273133242505</v>
      </c>
      <c r="P132" s="8">
        <v>3.0519642572343701</v>
      </c>
      <c r="Q132" s="8">
        <v>0.786756822034817</v>
      </c>
      <c r="R132" s="8">
        <v>1.02520011719528</v>
      </c>
      <c r="S132" s="8">
        <v>0.14880712833360801</v>
      </c>
      <c r="T132" s="8">
        <v>0.53678177273451799</v>
      </c>
      <c r="U132" s="8">
        <v>0</v>
      </c>
      <c r="V132" s="8">
        <v>0.66815482160427098</v>
      </c>
      <c r="W132" s="8">
        <v>13.6264809436621</v>
      </c>
      <c r="X132" s="8">
        <v>0</v>
      </c>
      <c r="Y132" s="8">
        <v>6.8450251196420897E-2</v>
      </c>
      <c r="Z132" s="8">
        <v>2.6358502064039602</v>
      </c>
      <c r="AA132" s="8">
        <v>0</v>
      </c>
      <c r="AB132" s="8">
        <v>120.404966913843</v>
      </c>
      <c r="AC132" s="8">
        <v>63.365297109361698</v>
      </c>
      <c r="AD132" s="8">
        <v>1.49311496052705</v>
      </c>
      <c r="AE132" s="8">
        <v>0.66790559999416599</v>
      </c>
      <c r="AF132" s="8">
        <v>0.38416206191046398</v>
      </c>
      <c r="AG132" s="8">
        <v>2.0040801230526499</v>
      </c>
      <c r="AH132" s="8">
        <v>8.2611756426968306</v>
      </c>
      <c r="AI132" s="8">
        <v>2.5446126925679699E-2</v>
      </c>
      <c r="AJ132" s="8">
        <v>49.4137846447382</v>
      </c>
      <c r="AK132" s="8">
        <v>8.1985518416632708</v>
      </c>
      <c r="AL132" s="8">
        <v>7.49458325105548</v>
      </c>
      <c r="AM132" s="8">
        <v>61.841755978224597</v>
      </c>
      <c r="AN132" s="8">
        <v>3.7780323835641001</v>
      </c>
      <c r="AO132" s="8">
        <v>6.8090244921746699</v>
      </c>
      <c r="AP132" s="8">
        <v>10.9687876988467</v>
      </c>
      <c r="AQ132" s="8">
        <v>50.842982115410301</v>
      </c>
      <c r="AR132" s="8">
        <v>1.65073815895897</v>
      </c>
      <c r="AS132" s="8">
        <v>0</v>
      </c>
      <c r="AT132" s="8">
        <v>24.0189247292234</v>
      </c>
      <c r="AU132" s="8">
        <v>13.289715681259599</v>
      </c>
      <c r="AV132" s="8">
        <v>47.207649313909997</v>
      </c>
      <c r="AW132" s="8">
        <v>13.363159603642799</v>
      </c>
      <c r="AX132" s="8">
        <v>0.38191941388144501</v>
      </c>
      <c r="AY132" s="8">
        <v>7.1452923507427304</v>
      </c>
      <c r="AZ132" s="8">
        <v>42.640410853488497</v>
      </c>
      <c r="BA132" s="8">
        <v>40.967093770993102</v>
      </c>
      <c r="BB132" s="8">
        <v>5.5844495121291802</v>
      </c>
      <c r="BC132" s="8">
        <v>142.30827387819801</v>
      </c>
      <c r="BD132" s="8">
        <v>5.8279335972979096</v>
      </c>
      <c r="BE132" s="8">
        <v>2.7832151292385001</v>
      </c>
      <c r="BF132" s="8">
        <v>0.72034734705348302</v>
      </c>
      <c r="BG132" s="8">
        <v>5.3351802057664797</v>
      </c>
      <c r="BH132" s="8">
        <v>6.2424609680072596</v>
      </c>
      <c r="BI132" s="8">
        <v>1.3079080805904699</v>
      </c>
      <c r="BJ132" s="8">
        <v>0</v>
      </c>
      <c r="BK132" s="8">
        <v>0</v>
      </c>
      <c r="BL132" s="1"/>
    </row>
    <row r="133" spans="1:115" x14ac:dyDescent="0.25">
      <c r="B133" s="40"/>
      <c r="C133" s="80" t="s">
        <v>176</v>
      </c>
      <c r="E133" s="1"/>
      <c r="F133" s="1"/>
      <c r="G133" s="1"/>
      <c r="H133" s="1"/>
      <c r="I133" s="1"/>
      <c r="J133" s="1"/>
      <c r="K133" s="1"/>
      <c r="L133" s="4" t="s">
        <v>11</v>
      </c>
      <c r="M133" s="8">
        <v>1290</v>
      </c>
      <c r="N133" s="8">
        <v>0</v>
      </c>
      <c r="O133" s="8">
        <v>0</v>
      </c>
      <c r="P133" s="8">
        <v>18.636731866463499</v>
      </c>
      <c r="Q133" s="8">
        <v>114.702600128358</v>
      </c>
      <c r="R133" s="8">
        <v>4.9116156859980196</v>
      </c>
      <c r="S133" s="8">
        <v>0</v>
      </c>
      <c r="T133" s="8">
        <v>0</v>
      </c>
      <c r="U133" s="8">
        <v>0</v>
      </c>
      <c r="V133" s="8">
        <v>0</v>
      </c>
      <c r="W133" s="8">
        <v>0</v>
      </c>
      <c r="X133" s="8">
        <v>0</v>
      </c>
      <c r="Y133" s="8">
        <v>0</v>
      </c>
      <c r="Z133" s="8">
        <v>0</v>
      </c>
      <c r="AA133" s="8">
        <v>0</v>
      </c>
      <c r="AB133" s="8">
        <v>1.07776431562849</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20.4763134196983</v>
      </c>
      <c r="AT133" s="8">
        <v>2.6209529201327402</v>
      </c>
      <c r="AU133" s="8">
        <v>26.5112164291615</v>
      </c>
      <c r="AV133" s="8">
        <v>16.1652557845117</v>
      </c>
      <c r="AW133" s="8">
        <v>42.334137585312803</v>
      </c>
      <c r="AX133" s="8">
        <v>41.9685027206298</v>
      </c>
      <c r="AY133" s="8">
        <v>13.364218147048</v>
      </c>
      <c r="AZ133" s="8">
        <v>1.41802241225949</v>
      </c>
      <c r="BA133" s="8">
        <v>56.192997366772097</v>
      </c>
      <c r="BB133" s="8">
        <v>132.050680708078</v>
      </c>
      <c r="BC133" s="8">
        <v>59.410167006273603</v>
      </c>
      <c r="BD133" s="8">
        <v>8.3704947430403607</v>
      </c>
      <c r="BE133" s="8">
        <v>1.4525050626297999</v>
      </c>
      <c r="BF133" s="8">
        <v>2.7015329351375801</v>
      </c>
      <c r="BG133" s="8">
        <v>41.488737617417897</v>
      </c>
      <c r="BH133" s="8">
        <v>11.327036172121</v>
      </c>
      <c r="BI133" s="8">
        <v>15.110871457142199</v>
      </c>
      <c r="BJ133" s="8">
        <v>0</v>
      </c>
      <c r="BK133" s="8">
        <v>657.70764551618504</v>
      </c>
      <c r="BL133" s="1"/>
    </row>
    <row r="134" spans="1:115" x14ac:dyDescent="0.25">
      <c r="B134" s="40"/>
      <c r="C134" s="80" t="s">
        <v>177</v>
      </c>
      <c r="E134" s="1"/>
      <c r="F134" s="1"/>
      <c r="G134" s="1"/>
      <c r="H134" s="1"/>
      <c r="I134" s="1"/>
      <c r="J134" s="1"/>
      <c r="K134" s="1"/>
      <c r="L134" s="4" t="s">
        <v>11</v>
      </c>
      <c r="M134" s="8">
        <v>1230.0000000000005</v>
      </c>
      <c r="N134" s="8">
        <v>5.7647716317673701E-2</v>
      </c>
      <c r="O134" s="8">
        <v>0.60163881075280901</v>
      </c>
      <c r="P134" s="8">
        <v>13.572566325557</v>
      </c>
      <c r="Q134" s="8">
        <v>83.314943318705204</v>
      </c>
      <c r="R134" s="8">
        <v>10.0593678838862</v>
      </c>
      <c r="S134" s="8">
        <v>9.3825865342545303</v>
      </c>
      <c r="T134" s="8">
        <v>0.68086199785974799</v>
      </c>
      <c r="U134" s="8">
        <v>0</v>
      </c>
      <c r="V134" s="8">
        <v>3.5302290048950602</v>
      </c>
      <c r="W134" s="8">
        <v>0</v>
      </c>
      <c r="X134" s="8">
        <v>12.498831158029899</v>
      </c>
      <c r="Y134" s="8">
        <v>3.49647704898103</v>
      </c>
      <c r="Z134" s="8">
        <v>6.6611194497910198</v>
      </c>
      <c r="AA134" s="8">
        <v>0</v>
      </c>
      <c r="AB134" s="8">
        <v>1.6340858552881801</v>
      </c>
      <c r="AC134" s="8">
        <v>5.0011350087786601</v>
      </c>
      <c r="AD134" s="8">
        <v>0</v>
      </c>
      <c r="AE134" s="8">
        <v>0.605915991957231</v>
      </c>
      <c r="AF134" s="8">
        <v>2.0287840260604102</v>
      </c>
      <c r="AG134" s="8">
        <v>0</v>
      </c>
      <c r="AH134" s="8">
        <v>3.6174378719326099</v>
      </c>
      <c r="AI134" s="8">
        <v>0</v>
      </c>
      <c r="AJ134" s="8">
        <v>1.06303406061433</v>
      </c>
      <c r="AK134" s="8">
        <v>0</v>
      </c>
      <c r="AL134" s="8">
        <v>0.41434054909009599</v>
      </c>
      <c r="AM134" s="8">
        <v>0</v>
      </c>
      <c r="AN134" s="8">
        <v>1.34588399642413</v>
      </c>
      <c r="AO134" s="8">
        <v>1.47108002490912</v>
      </c>
      <c r="AP134" s="8">
        <v>0.73519562264220895</v>
      </c>
      <c r="AQ134" s="8">
        <v>1.2572389196987801</v>
      </c>
      <c r="AR134" s="8">
        <v>0.99552849154578904</v>
      </c>
      <c r="AS134" s="8">
        <v>0</v>
      </c>
      <c r="AT134" s="8">
        <v>1.9291606435609701</v>
      </c>
      <c r="AU134" s="8">
        <v>25.6116170472392</v>
      </c>
      <c r="AV134" s="8">
        <v>12.4788343974749</v>
      </c>
      <c r="AW134" s="8">
        <v>40.438340964113301</v>
      </c>
      <c r="AX134" s="8">
        <v>43.426151650362399</v>
      </c>
      <c r="AY134" s="8">
        <v>12.864332841533001</v>
      </c>
      <c r="AZ134" s="8">
        <v>1.5498481220807401</v>
      </c>
      <c r="BA134" s="8">
        <v>51.218608029398901</v>
      </c>
      <c r="BB134" s="8">
        <v>126.857632010792</v>
      </c>
      <c r="BC134" s="8">
        <v>55.444379476502398</v>
      </c>
      <c r="BD134" s="8">
        <v>8.3854290533814293</v>
      </c>
      <c r="BE134" s="8">
        <v>1.5562783176450199</v>
      </c>
      <c r="BF134" s="8">
        <v>2.7293683157598601</v>
      </c>
      <c r="BG134" s="8">
        <v>41.186579752335298</v>
      </c>
      <c r="BH134" s="8">
        <v>11.536889457493</v>
      </c>
      <c r="BI134" s="8">
        <v>14.888740950757199</v>
      </c>
      <c r="BJ134" s="8">
        <v>0</v>
      </c>
      <c r="BK134" s="8">
        <v>613.87187930159905</v>
      </c>
      <c r="BL134" s="1"/>
    </row>
    <row r="135" spans="1:115" x14ac:dyDescent="0.25">
      <c r="B135" s="40"/>
      <c r="C135" s="80" t="s">
        <v>178</v>
      </c>
      <c r="E135" s="1"/>
      <c r="F135" s="1"/>
      <c r="G135" s="1"/>
      <c r="H135" s="1"/>
      <c r="I135" s="1"/>
      <c r="J135" s="1"/>
      <c r="K135" s="1"/>
      <c r="L135" s="4" t="s">
        <v>11</v>
      </c>
      <c r="M135" s="8">
        <v>860.00000000000023</v>
      </c>
      <c r="N135" s="8">
        <v>0</v>
      </c>
      <c r="O135" s="8">
        <v>0.30427579546483702</v>
      </c>
      <c r="P135" s="8">
        <v>7.92179356696212</v>
      </c>
      <c r="Q135" s="8">
        <v>46.063817250213901</v>
      </c>
      <c r="R135" s="8">
        <v>2.6724090466169299</v>
      </c>
      <c r="S135" s="8">
        <v>3.5805932424930398</v>
      </c>
      <c r="T135" s="8">
        <v>0</v>
      </c>
      <c r="U135" s="8">
        <v>0</v>
      </c>
      <c r="V135" s="8">
        <v>2.7570577628669999</v>
      </c>
      <c r="W135" s="8">
        <v>0</v>
      </c>
      <c r="X135" s="8">
        <v>6.6730481120595897</v>
      </c>
      <c r="Y135" s="8">
        <v>0.55030332472629095</v>
      </c>
      <c r="Z135" s="8">
        <v>1.6848558456187801</v>
      </c>
      <c r="AA135" s="8">
        <v>0</v>
      </c>
      <c r="AB135" s="8">
        <v>0.18171648544904301</v>
      </c>
      <c r="AC135" s="8">
        <v>6.0816683086917704</v>
      </c>
      <c r="AD135" s="8">
        <v>0</v>
      </c>
      <c r="AE135" s="8">
        <v>1.1042222896487099</v>
      </c>
      <c r="AF135" s="8">
        <v>2.9781197774131201</v>
      </c>
      <c r="AG135" s="8">
        <v>0</v>
      </c>
      <c r="AH135" s="8">
        <v>4.0833966728886599</v>
      </c>
      <c r="AI135" s="8">
        <v>0</v>
      </c>
      <c r="AJ135" s="8">
        <v>0</v>
      </c>
      <c r="AK135" s="8">
        <v>0</v>
      </c>
      <c r="AL135" s="8">
        <v>0</v>
      </c>
      <c r="AM135" s="8">
        <v>0</v>
      </c>
      <c r="AN135" s="8">
        <v>1.77817185214069</v>
      </c>
      <c r="AO135" s="8">
        <v>0</v>
      </c>
      <c r="AP135" s="8">
        <v>0</v>
      </c>
      <c r="AQ135" s="8">
        <v>0</v>
      </c>
      <c r="AR135" s="8">
        <v>0</v>
      </c>
      <c r="AS135" s="8">
        <v>0</v>
      </c>
      <c r="AT135" s="8">
        <v>3.2291349304023398</v>
      </c>
      <c r="AU135" s="8">
        <v>20.208027167657399</v>
      </c>
      <c r="AV135" s="8">
        <v>12.501456641728099</v>
      </c>
      <c r="AW135" s="8">
        <v>24.810560328084598</v>
      </c>
      <c r="AX135" s="8">
        <v>27.256591552331699</v>
      </c>
      <c r="AY135" s="8">
        <v>10.1258051281945</v>
      </c>
      <c r="AZ135" s="8">
        <v>0.58027602744593598</v>
      </c>
      <c r="BA135" s="8">
        <v>30.2396526269013</v>
      </c>
      <c r="BB135" s="8">
        <v>85.337946386189799</v>
      </c>
      <c r="BC135" s="8">
        <v>41.800542723552802</v>
      </c>
      <c r="BD135" s="8">
        <v>6.6435585522183596</v>
      </c>
      <c r="BE135" s="8">
        <v>0.66674227013646903</v>
      </c>
      <c r="BF135" s="8">
        <v>2.0883903042587701</v>
      </c>
      <c r="BG135" s="8">
        <v>31.264166012147001</v>
      </c>
      <c r="BH135" s="8">
        <v>3.6749052541526401</v>
      </c>
      <c r="BI135" s="8">
        <v>10.3525767413611</v>
      </c>
      <c r="BJ135" s="8">
        <v>0</v>
      </c>
      <c r="BK135" s="8">
        <v>460.80421801998301</v>
      </c>
      <c r="BL135" s="1"/>
    </row>
    <row r="136" spans="1:115" x14ac:dyDescent="0.25">
      <c r="B136" s="40"/>
      <c r="C136" s="80" t="s">
        <v>179</v>
      </c>
      <c r="E136" s="1"/>
      <c r="F136" s="1"/>
      <c r="G136" s="1"/>
      <c r="H136" s="1"/>
      <c r="I136" s="1"/>
      <c r="J136" s="1"/>
      <c r="K136" s="1"/>
      <c r="L136" s="4" t="s">
        <v>11</v>
      </c>
      <c r="M136" s="8">
        <v>500</v>
      </c>
      <c r="N136" s="8">
        <v>0</v>
      </c>
      <c r="O136" s="8">
        <v>0</v>
      </c>
      <c r="P136" s="8">
        <v>2.99640735573217</v>
      </c>
      <c r="Q136" s="8">
        <v>43.069656847229702</v>
      </c>
      <c r="R136" s="8">
        <v>2.52431272738428</v>
      </c>
      <c r="S136" s="8">
        <v>2.1910414361678301</v>
      </c>
      <c r="T136" s="8">
        <v>0</v>
      </c>
      <c r="U136" s="8">
        <v>0</v>
      </c>
      <c r="V136" s="8">
        <v>1.00866034702524</v>
      </c>
      <c r="W136" s="8">
        <v>0</v>
      </c>
      <c r="X136" s="8">
        <v>5.1038582073068</v>
      </c>
      <c r="Y136" s="8">
        <v>0.88425547317516495</v>
      </c>
      <c r="Z136" s="8">
        <v>4.5052866549127701</v>
      </c>
      <c r="AA136" s="8">
        <v>0</v>
      </c>
      <c r="AB136" s="8">
        <v>0.387313198243255</v>
      </c>
      <c r="AC136" s="8">
        <v>5.0899625565173503</v>
      </c>
      <c r="AD136" s="8">
        <v>0</v>
      </c>
      <c r="AE136" s="8">
        <v>0.50175619473439503</v>
      </c>
      <c r="AF136" s="8">
        <v>0</v>
      </c>
      <c r="AG136" s="8">
        <v>0</v>
      </c>
      <c r="AH136" s="8">
        <v>0</v>
      </c>
      <c r="AI136" s="8">
        <v>0</v>
      </c>
      <c r="AJ136" s="8">
        <v>0</v>
      </c>
      <c r="AK136" s="8">
        <v>0</v>
      </c>
      <c r="AL136" s="8">
        <v>0</v>
      </c>
      <c r="AM136" s="8">
        <v>0</v>
      </c>
      <c r="AN136" s="8">
        <v>0.89523031593462499</v>
      </c>
      <c r="AO136" s="8">
        <v>0</v>
      </c>
      <c r="AP136" s="8">
        <v>0</v>
      </c>
      <c r="AQ136" s="8">
        <v>0</v>
      </c>
      <c r="AR136" s="8">
        <v>0</v>
      </c>
      <c r="AS136" s="8">
        <v>0</v>
      </c>
      <c r="AT136" s="8">
        <v>6.7508700458632498E-2</v>
      </c>
      <c r="AU136" s="8">
        <v>7.4311671761607503</v>
      </c>
      <c r="AV136" s="8">
        <v>7.2852854687180999</v>
      </c>
      <c r="AW136" s="8">
        <v>19.7507339852048</v>
      </c>
      <c r="AX136" s="8">
        <v>13.8012202780679</v>
      </c>
      <c r="AY136" s="8">
        <v>3.8503746115185802</v>
      </c>
      <c r="AZ136" s="8">
        <v>0.72962023368679496</v>
      </c>
      <c r="BA136" s="8">
        <v>31.206324348630801</v>
      </c>
      <c r="BB136" s="8">
        <v>52.990287327365998</v>
      </c>
      <c r="BC136" s="8">
        <v>21.958664043612998</v>
      </c>
      <c r="BD136" s="8">
        <v>1.8036920170944</v>
      </c>
      <c r="BE136" s="8">
        <v>0.70426378106761001</v>
      </c>
      <c r="BF136" s="8">
        <v>0.61637240763793499</v>
      </c>
      <c r="BG136" s="8">
        <v>10.955942461423399</v>
      </c>
      <c r="BH136" s="8">
        <v>7.5762582842729502</v>
      </c>
      <c r="BI136" s="8">
        <v>5.1289803503557998</v>
      </c>
      <c r="BJ136" s="8">
        <v>0</v>
      </c>
      <c r="BK136" s="8">
        <v>244.985563210359</v>
      </c>
      <c r="BL136" s="1"/>
    </row>
    <row r="137" spans="1:115" x14ac:dyDescent="0.25">
      <c r="B137" s="40"/>
      <c r="C137" s="80" t="s">
        <v>190</v>
      </c>
      <c r="E137" s="1"/>
      <c r="F137" s="1"/>
      <c r="G137" s="1"/>
      <c r="H137" s="1"/>
      <c r="I137" s="1"/>
      <c r="J137" s="1"/>
      <c r="K137" s="1"/>
      <c r="L137" s="4" t="s">
        <v>11</v>
      </c>
      <c r="M137" s="8">
        <v>42.54</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42.54</v>
      </c>
      <c r="BL137" s="1"/>
    </row>
    <row r="138" spans="1:115" x14ac:dyDescent="0.25">
      <c r="B138" s="40"/>
      <c r="C138" s="80" t="s">
        <v>194</v>
      </c>
      <c r="E138" s="1"/>
      <c r="F138" s="1"/>
      <c r="G138" s="1"/>
      <c r="H138" s="1"/>
      <c r="I138" s="1"/>
      <c r="J138" s="1"/>
      <c r="K138" s="1"/>
      <c r="L138" s="4" t="s">
        <v>11</v>
      </c>
      <c r="M138" s="8">
        <v>33.85144800000004</v>
      </c>
      <c r="N138" s="8">
        <v>0</v>
      </c>
      <c r="O138" s="8">
        <v>0</v>
      </c>
      <c r="P138" s="8">
        <v>0</v>
      </c>
      <c r="Q138" s="8">
        <v>0</v>
      </c>
      <c r="R138" s="8">
        <v>0</v>
      </c>
      <c r="S138" s="8">
        <v>0.273801299992259</v>
      </c>
      <c r="T138" s="8">
        <v>0</v>
      </c>
      <c r="U138" s="8">
        <v>0</v>
      </c>
      <c r="V138" s="8">
        <v>0</v>
      </c>
      <c r="W138" s="8">
        <v>3.2733004140631102E-5</v>
      </c>
      <c r="X138" s="8">
        <v>0</v>
      </c>
      <c r="Y138" s="8">
        <v>3.2733004140631102E-5</v>
      </c>
      <c r="Z138" s="8">
        <v>4.26166150699956E-4</v>
      </c>
      <c r="AA138" s="8">
        <v>0</v>
      </c>
      <c r="AB138" s="8">
        <v>0.25110577428493702</v>
      </c>
      <c r="AC138" s="8">
        <v>0.19893992943965999</v>
      </c>
      <c r="AD138" s="8">
        <v>0.19893992943965999</v>
      </c>
      <c r="AE138" s="8">
        <v>3.0384174851133299</v>
      </c>
      <c r="AF138" s="8">
        <v>0.143239841354831</v>
      </c>
      <c r="AG138" s="8">
        <v>0.143239841354831</v>
      </c>
      <c r="AH138" s="8">
        <v>0.11156640679668101</v>
      </c>
      <c r="AI138" s="8">
        <v>0.37000883942682999</v>
      </c>
      <c r="AJ138" s="8">
        <v>0.37000883942682999</v>
      </c>
      <c r="AK138" s="8">
        <v>0.37000883942682999</v>
      </c>
      <c r="AL138" s="8">
        <v>0.11800866148851399</v>
      </c>
      <c r="AM138" s="8">
        <v>0.46444464402892599</v>
      </c>
      <c r="AN138" s="8">
        <v>0.46444464402892599</v>
      </c>
      <c r="AO138" s="8">
        <v>19.800775753579799</v>
      </c>
      <c r="AP138" s="8">
        <v>9.2943841390481299E-2</v>
      </c>
      <c r="AQ138" s="8">
        <v>2.4312684021655202</v>
      </c>
      <c r="AR138" s="8">
        <v>0.96122529475320795</v>
      </c>
      <c r="AS138" s="8">
        <v>0</v>
      </c>
      <c r="AT138" s="8">
        <v>6.3300378263497104E-2</v>
      </c>
      <c r="AU138" s="8">
        <v>1.84895326918449E-2</v>
      </c>
      <c r="AV138" s="8">
        <v>1.4629107907142</v>
      </c>
      <c r="AW138" s="8">
        <v>1.86315574258865</v>
      </c>
      <c r="AX138" s="8">
        <v>0</v>
      </c>
      <c r="AY138" s="8">
        <v>0.22974911626302499</v>
      </c>
      <c r="AZ138" s="8">
        <v>0</v>
      </c>
      <c r="BA138" s="8">
        <v>1.8697846150073999E-2</v>
      </c>
      <c r="BB138" s="8">
        <v>6.0593732469772801E-2</v>
      </c>
      <c r="BC138" s="8">
        <v>6.0593732469772801E-2</v>
      </c>
      <c r="BD138" s="8">
        <v>6.0593732469772801E-2</v>
      </c>
      <c r="BE138" s="8">
        <v>8.0900368752865395E-2</v>
      </c>
      <c r="BF138" s="8">
        <v>0</v>
      </c>
      <c r="BG138" s="8">
        <v>0.12958312751551401</v>
      </c>
      <c r="BH138" s="8">
        <v>0</v>
      </c>
      <c r="BI138" s="8">
        <v>0</v>
      </c>
      <c r="BJ138" s="8">
        <v>0</v>
      </c>
      <c r="BK138" s="8">
        <v>0</v>
      </c>
      <c r="BL138" s="1"/>
    </row>
    <row r="139" spans="1:115" x14ac:dyDescent="0.25">
      <c r="B139" s="53"/>
      <c r="C139" s="80" t="s">
        <v>195</v>
      </c>
      <c r="D139" s="2"/>
      <c r="E139" s="2"/>
      <c r="F139" s="2"/>
      <c r="G139" s="2"/>
      <c r="H139" s="2"/>
      <c r="I139" s="2"/>
      <c r="J139" s="2"/>
      <c r="K139" s="2"/>
      <c r="L139" s="6" t="s">
        <v>11</v>
      </c>
      <c r="M139" s="9">
        <v>890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890</v>
      </c>
      <c r="BL139" s="1"/>
    </row>
    <row r="140" spans="1:115" ht="19" customHeight="1" x14ac:dyDescent="0.25">
      <c r="A140" s="15"/>
      <c r="B140" s="15"/>
      <c r="C140" s="16"/>
      <c r="D140" s="16"/>
      <c r="E140" s="16"/>
      <c r="F140" s="16"/>
      <c r="G140" s="16"/>
      <c r="H140" s="16"/>
      <c r="I140" s="16"/>
      <c r="J140" s="16"/>
      <c r="K140" s="16"/>
      <c r="L140" s="16"/>
      <c r="M140" s="21"/>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5"/>
      <c r="BM140" s="15"/>
      <c r="BN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row>
    <row r="141" spans="1:115" ht="16.5" customHeight="1" x14ac:dyDescent="0.25">
      <c r="A141" s="15"/>
      <c r="B141" s="15"/>
      <c r="C141" s="105" t="s">
        <v>52</v>
      </c>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c r="AU141" s="105"/>
      <c r="AV141" s="105"/>
      <c r="AW141" s="105"/>
      <c r="AX141" s="105"/>
      <c r="AY141" s="105"/>
      <c r="AZ141" s="105"/>
      <c r="BA141" s="105"/>
      <c r="BB141" s="105"/>
      <c r="BC141" s="105"/>
      <c r="BD141" s="105"/>
      <c r="BE141" s="105"/>
      <c r="BF141" s="105"/>
      <c r="BG141" s="105"/>
      <c r="BH141" s="105"/>
      <c r="BI141" s="105"/>
      <c r="BJ141" s="105"/>
      <c r="BK141" s="105"/>
      <c r="BL141" s="15"/>
      <c r="BM141" s="15"/>
      <c r="BN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row>
    <row r="142" spans="1:115" ht="4.5" customHeight="1" x14ac:dyDescent="0.25">
      <c r="A142" s="15"/>
      <c r="B142" s="15"/>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5"/>
      <c r="BM142" s="15"/>
      <c r="BN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row>
    <row r="143" spans="1:115" ht="55.4" customHeight="1" x14ac:dyDescent="0.25">
      <c r="A143" s="15" t="s">
        <v>53</v>
      </c>
      <c r="B143" s="15"/>
      <c r="C143" s="105" t="s">
        <v>201</v>
      </c>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c r="BH143" s="105"/>
      <c r="BI143" s="105"/>
      <c r="BJ143" s="105"/>
      <c r="BK143" s="105"/>
      <c r="BL143" s="15"/>
      <c r="BM143" s="15"/>
      <c r="BN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row>
    <row r="144" spans="1:115" ht="4.5" customHeight="1" x14ac:dyDescent="0.25"/>
    <row r="145" spans="1:115" ht="16.5" customHeight="1" x14ac:dyDescent="0.25">
      <c r="A145" s="15" t="s">
        <v>55</v>
      </c>
      <c r="B145" s="15"/>
      <c r="C145" s="15"/>
      <c r="D145" s="15"/>
      <c r="E145" s="105" t="s">
        <v>56</v>
      </c>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c r="AU145" s="105"/>
      <c r="AV145" s="105"/>
      <c r="AW145" s="105"/>
      <c r="AX145" s="105"/>
      <c r="AY145" s="105"/>
      <c r="AZ145" s="105"/>
      <c r="BA145" s="105"/>
      <c r="BB145" s="105"/>
      <c r="BC145" s="105"/>
      <c r="BD145" s="105"/>
      <c r="BE145" s="105"/>
      <c r="BF145" s="105"/>
      <c r="BG145" s="105"/>
      <c r="BH145" s="105"/>
      <c r="BI145" s="105"/>
      <c r="BJ145" s="105"/>
      <c r="BK145" s="105"/>
      <c r="BL145" s="15"/>
      <c r="BM145" s="15"/>
      <c r="BN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row>
  </sheetData>
  <mergeCells count="4">
    <mergeCell ref="E145:BK145"/>
    <mergeCell ref="K1:BK1"/>
    <mergeCell ref="C141:BK141"/>
    <mergeCell ref="C143:BK143"/>
  </mergeCells>
  <pageMargins left="0.7" right="0.7" top="0.75" bottom="0.75" header="0.3" footer="0.3"/>
  <pageSetup paperSize="9" fitToHeight="0" orientation="landscape" horizontalDpi="300" verticalDpi="300"/>
  <headerFooter scaleWithDoc="0" alignWithMargins="0">
    <oddHeader>&amp;C&amp;"Arialri"&amp;10&amp;K000000&amp;"Arial"&amp;8TABLE TARA.14</oddHeader>
    <oddFooter>&amp;L&amp;"Arial"&amp;8TRADE and ASSISTANCE REVIEW&amp;C&amp;R&amp;"Arial"&amp;8TRADE AND
ASSISTANCE REVIEW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A96AE-A61B-487F-987A-B7989C592239}">
  <sheetPr>
    <tabColor theme="5" tint="0.79998168889431442"/>
  </sheetPr>
  <dimension ref="A1:I5008"/>
  <sheetViews>
    <sheetView showGridLines="0" workbookViewId="0"/>
  </sheetViews>
  <sheetFormatPr defaultColWidth="8.81640625" defaultRowHeight="14.5" x14ac:dyDescent="0.35"/>
  <cols>
    <col min="1" max="1" width="6.81640625" style="26" customWidth="1"/>
    <col min="2" max="2" width="43.453125" style="26" customWidth="1"/>
    <col min="3" max="3" width="22" style="26" customWidth="1"/>
    <col min="4" max="8" width="8.81640625" style="26"/>
    <col min="9" max="9" width="8.81640625" style="24"/>
    <col min="10" max="16384" width="8.81640625" style="26"/>
  </cols>
  <sheetData>
    <row r="1" spans="1:6" ht="15.5" x14ac:dyDescent="0.35">
      <c r="A1" s="46">
        <v>1.1299999999999999</v>
      </c>
      <c r="B1" s="25" t="s">
        <v>827</v>
      </c>
    </row>
    <row r="2" spans="1:6" ht="15" thickBot="1" x14ac:dyDescent="0.4">
      <c r="B2" s="27" t="s">
        <v>781</v>
      </c>
      <c r="C2" s="28" t="s">
        <v>782</v>
      </c>
    </row>
    <row r="3" spans="1:6" x14ac:dyDescent="0.35">
      <c r="B3" s="32" t="s">
        <v>831</v>
      </c>
      <c r="C3" s="33" t="s">
        <v>783</v>
      </c>
    </row>
    <row r="4" spans="1:6" x14ac:dyDescent="0.35">
      <c r="B4" s="30" t="s">
        <v>12</v>
      </c>
      <c r="C4" s="31" t="s">
        <v>784</v>
      </c>
    </row>
    <row r="5" spans="1:6" x14ac:dyDescent="0.35">
      <c r="B5" s="30" t="s">
        <v>13</v>
      </c>
      <c r="C5" s="31" t="s">
        <v>785</v>
      </c>
    </row>
    <row r="6" spans="1:6" x14ac:dyDescent="0.35">
      <c r="B6" s="30" t="s">
        <v>14</v>
      </c>
      <c r="C6" s="31" t="s">
        <v>786</v>
      </c>
      <c r="F6" s="34"/>
    </row>
    <row r="7" spans="1:6" x14ac:dyDescent="0.35">
      <c r="B7" s="30" t="s">
        <v>15</v>
      </c>
      <c r="C7" s="31" t="s">
        <v>787</v>
      </c>
      <c r="F7" s="34"/>
    </row>
    <row r="8" spans="1:6" x14ac:dyDescent="0.35">
      <c r="B8" s="30" t="s">
        <v>16</v>
      </c>
      <c r="C8" s="31" t="s">
        <v>788</v>
      </c>
      <c r="F8" s="34"/>
    </row>
    <row r="9" spans="1:6" x14ac:dyDescent="0.35">
      <c r="B9" s="30" t="s">
        <v>17</v>
      </c>
      <c r="C9" s="31" t="s">
        <v>789</v>
      </c>
      <c r="F9" s="34"/>
    </row>
    <row r="10" spans="1:6" x14ac:dyDescent="0.35">
      <c r="B10" s="30" t="s">
        <v>18</v>
      </c>
      <c r="C10" s="31" t="s">
        <v>790</v>
      </c>
      <c r="F10" s="35"/>
    </row>
    <row r="11" spans="1:6" x14ac:dyDescent="0.35">
      <c r="B11" s="30" t="s">
        <v>830</v>
      </c>
      <c r="C11" s="31" t="s">
        <v>791</v>
      </c>
      <c r="F11"/>
    </row>
    <row r="12" spans="1:6" x14ac:dyDescent="0.35">
      <c r="B12" s="30" t="s">
        <v>19</v>
      </c>
      <c r="C12" s="31" t="s">
        <v>792</v>
      </c>
      <c r="F12"/>
    </row>
    <row r="13" spans="1:6" x14ac:dyDescent="0.35">
      <c r="B13" s="32" t="s">
        <v>20</v>
      </c>
      <c r="C13" s="33" t="s">
        <v>793</v>
      </c>
      <c r="F13"/>
    </row>
    <row r="14" spans="1:6" x14ac:dyDescent="0.35">
      <c r="B14" s="32" t="s">
        <v>21</v>
      </c>
      <c r="C14" s="33" t="s">
        <v>794</v>
      </c>
    </row>
    <row r="15" spans="1:6" x14ac:dyDescent="0.35">
      <c r="B15" s="30" t="s">
        <v>22</v>
      </c>
      <c r="C15" s="31" t="s">
        <v>795</v>
      </c>
    </row>
    <row r="16" spans="1:6" x14ac:dyDescent="0.35">
      <c r="B16" s="30" t="s">
        <v>23</v>
      </c>
      <c r="C16" s="31" t="s">
        <v>796</v>
      </c>
    </row>
    <row r="17" spans="2:3" x14ac:dyDescent="0.35">
      <c r="B17" s="30" t="s">
        <v>24</v>
      </c>
      <c r="C17" s="31" t="s">
        <v>797</v>
      </c>
    </row>
    <row r="18" spans="2:3" x14ac:dyDescent="0.35">
      <c r="B18" s="30" t="s">
        <v>25</v>
      </c>
      <c r="C18" s="31" t="s">
        <v>798</v>
      </c>
    </row>
    <row r="19" spans="2:3" x14ac:dyDescent="0.35">
      <c r="B19" s="30" t="s">
        <v>61</v>
      </c>
      <c r="C19" s="31" t="s">
        <v>799</v>
      </c>
    </row>
    <row r="20" spans="2:3" x14ac:dyDescent="0.35">
      <c r="B20" s="30" t="s">
        <v>62</v>
      </c>
      <c r="C20" s="31" t="s">
        <v>800</v>
      </c>
    </row>
    <row r="21" spans="2:3" x14ac:dyDescent="0.35">
      <c r="B21" s="30" t="s">
        <v>28</v>
      </c>
      <c r="C21" s="31" t="s">
        <v>801</v>
      </c>
    </row>
    <row r="22" spans="2:3" x14ac:dyDescent="0.35">
      <c r="B22" s="30" t="s">
        <v>63</v>
      </c>
      <c r="C22" s="31" t="s">
        <v>802</v>
      </c>
    </row>
    <row r="23" spans="2:3" x14ac:dyDescent="0.35">
      <c r="B23" s="30" t="s">
        <v>30</v>
      </c>
      <c r="C23" s="31" t="s">
        <v>803</v>
      </c>
    </row>
    <row r="24" spans="2:3" x14ac:dyDescent="0.35">
      <c r="B24" s="30" t="s">
        <v>31</v>
      </c>
      <c r="C24" s="31" t="s">
        <v>804</v>
      </c>
    </row>
    <row r="25" spans="2:3" x14ac:dyDescent="0.35">
      <c r="B25" s="30" t="s">
        <v>32</v>
      </c>
      <c r="C25" s="31" t="s">
        <v>805</v>
      </c>
    </row>
    <row r="26" spans="2:3" x14ac:dyDescent="0.35">
      <c r="B26" s="30" t="s">
        <v>33</v>
      </c>
      <c r="C26" s="31" t="s">
        <v>806</v>
      </c>
    </row>
    <row r="27" spans="2:3" x14ac:dyDescent="0.35">
      <c r="B27" s="36" t="s">
        <v>34</v>
      </c>
      <c r="C27" s="37" t="s">
        <v>807</v>
      </c>
    </row>
    <row r="28" spans="2:3" x14ac:dyDescent="0.35">
      <c r="B28" s="30" t="s">
        <v>35</v>
      </c>
      <c r="C28" s="31" t="s">
        <v>808</v>
      </c>
    </row>
    <row r="29" spans="2:3" x14ac:dyDescent="0.35">
      <c r="B29" s="30" t="s">
        <v>36</v>
      </c>
      <c r="C29" s="31" t="s">
        <v>809</v>
      </c>
    </row>
    <row r="30" spans="2:3" x14ac:dyDescent="0.35">
      <c r="B30" s="30" t="s">
        <v>37</v>
      </c>
      <c r="C30" s="31" t="s">
        <v>810</v>
      </c>
    </row>
    <row r="31" spans="2:3" x14ac:dyDescent="0.35">
      <c r="B31" s="30" t="s">
        <v>38</v>
      </c>
      <c r="C31" s="31" t="s">
        <v>811</v>
      </c>
    </row>
    <row r="32" spans="2:3" x14ac:dyDescent="0.35">
      <c r="B32" s="30" t="s">
        <v>39</v>
      </c>
      <c r="C32" s="31" t="s">
        <v>812</v>
      </c>
    </row>
    <row r="33" spans="2:3" x14ac:dyDescent="0.35">
      <c r="B33" s="30" t="s">
        <v>40</v>
      </c>
      <c r="C33" s="31" t="s">
        <v>813</v>
      </c>
    </row>
    <row r="34" spans="2:3" x14ac:dyDescent="0.35">
      <c r="B34" s="30" t="s">
        <v>41</v>
      </c>
      <c r="C34" s="31" t="s">
        <v>814</v>
      </c>
    </row>
    <row r="35" spans="2:3" x14ac:dyDescent="0.35">
      <c r="B35" s="30" t="s">
        <v>42</v>
      </c>
      <c r="C35" s="31" t="s">
        <v>815</v>
      </c>
    </row>
    <row r="36" spans="2:3" x14ac:dyDescent="0.35">
      <c r="B36" s="30" t="s">
        <v>65</v>
      </c>
      <c r="C36" s="31" t="s">
        <v>816</v>
      </c>
    </row>
    <row r="37" spans="2:3" x14ac:dyDescent="0.35">
      <c r="B37" s="30" t="s">
        <v>44</v>
      </c>
      <c r="C37" s="31" t="s">
        <v>817</v>
      </c>
    </row>
    <row r="38" spans="2:3" x14ac:dyDescent="0.35">
      <c r="B38" s="30" t="s">
        <v>45</v>
      </c>
      <c r="C38" s="31" t="s">
        <v>818</v>
      </c>
    </row>
    <row r="39" spans="2:3" x14ac:dyDescent="0.35">
      <c r="B39" s="30" t="s">
        <v>46</v>
      </c>
      <c r="C39" s="31" t="s">
        <v>819</v>
      </c>
    </row>
    <row r="40" spans="2:3" x14ac:dyDescent="0.35">
      <c r="B40" s="30" t="s">
        <v>47</v>
      </c>
      <c r="C40" s="31" t="s">
        <v>820</v>
      </c>
    </row>
    <row r="41" spans="2:3" x14ac:dyDescent="0.35">
      <c r="B41" s="30" t="s">
        <v>48</v>
      </c>
      <c r="C41" s="31" t="s">
        <v>821</v>
      </c>
    </row>
    <row r="42" spans="2:3" x14ac:dyDescent="0.35">
      <c r="B42" s="30" t="s">
        <v>49</v>
      </c>
      <c r="C42" s="31" t="s">
        <v>822</v>
      </c>
    </row>
    <row r="43" spans="2:3" ht="15" thickBot="1" x14ac:dyDescent="0.4">
      <c r="B43" s="38" t="s">
        <v>710</v>
      </c>
      <c r="C43" s="39" t="s">
        <v>823</v>
      </c>
    </row>
    <row r="44" spans="2:3" ht="45.65" customHeight="1" x14ac:dyDescent="0.35">
      <c r="B44" s="109" t="s">
        <v>824</v>
      </c>
      <c r="C44" s="109"/>
    </row>
    <row r="49" customFormat="1" ht="12.5" x14ac:dyDescent="0.25"/>
    <row r="50" customFormat="1" ht="12.5" x14ac:dyDescent="0.25"/>
    <row r="51" customFormat="1" ht="12.5" x14ac:dyDescent="0.25"/>
    <row r="52" customFormat="1" ht="12.5" x14ac:dyDescent="0.25"/>
    <row r="53" customFormat="1" ht="12.5" x14ac:dyDescent="0.25"/>
    <row r="54" customFormat="1" ht="12.5" x14ac:dyDescent="0.25"/>
    <row r="55" customFormat="1" ht="12.5" x14ac:dyDescent="0.25"/>
    <row r="56" customFormat="1" ht="12.5" x14ac:dyDescent="0.25"/>
    <row r="57" customFormat="1" ht="12.5" x14ac:dyDescent="0.25"/>
    <row r="58" customFormat="1" ht="12.5" x14ac:dyDescent="0.25"/>
    <row r="59" customFormat="1" ht="12.5" x14ac:dyDescent="0.25"/>
    <row r="60" customFormat="1" ht="12.5" x14ac:dyDescent="0.25"/>
    <row r="61" customFormat="1" ht="12.5" x14ac:dyDescent="0.25"/>
    <row r="62" customFormat="1" ht="12.5" x14ac:dyDescent="0.25"/>
    <row r="63" customFormat="1" ht="12.5" x14ac:dyDescent="0.25"/>
    <row r="64" customFormat="1" ht="12.5" x14ac:dyDescent="0.25"/>
    <row r="65" customFormat="1" ht="12.5" x14ac:dyDescent="0.25"/>
    <row r="66" customFormat="1" ht="12.5" x14ac:dyDescent="0.25"/>
    <row r="67" customFormat="1" ht="12.5" x14ac:dyDescent="0.25"/>
    <row r="68" customFormat="1" ht="12.5" x14ac:dyDescent="0.25"/>
    <row r="69" customFormat="1" ht="12.5" x14ac:dyDescent="0.25"/>
    <row r="70" customFormat="1" ht="12.5" x14ac:dyDescent="0.25"/>
    <row r="71" customFormat="1" ht="12.5" x14ac:dyDescent="0.25"/>
    <row r="72" customFormat="1" ht="12.5" x14ac:dyDescent="0.25"/>
    <row r="73" customFormat="1" ht="12.5" x14ac:dyDescent="0.25"/>
    <row r="74" customFormat="1" ht="12.5" x14ac:dyDescent="0.25"/>
    <row r="75" customFormat="1" ht="12.5" x14ac:dyDescent="0.25"/>
    <row r="76" customFormat="1" ht="12.5" x14ac:dyDescent="0.25"/>
    <row r="77" customFormat="1" ht="12.5" x14ac:dyDescent="0.25"/>
    <row r="78" customFormat="1" ht="12.5" x14ac:dyDescent="0.25"/>
    <row r="79" customFormat="1" ht="12.5" x14ac:dyDescent="0.25"/>
    <row r="80" customFormat="1" ht="12.5" x14ac:dyDescent="0.25"/>
    <row r="81" customFormat="1" ht="12.5" x14ac:dyDescent="0.25"/>
    <row r="82" customFormat="1" ht="12.5" x14ac:dyDescent="0.25"/>
    <row r="83" customFormat="1" ht="12.5" x14ac:dyDescent="0.25"/>
    <row r="84" customFormat="1" ht="12.5" x14ac:dyDescent="0.25"/>
    <row r="85" customFormat="1" ht="12.5" x14ac:dyDescent="0.25"/>
    <row r="86" customFormat="1" ht="12.5" x14ac:dyDescent="0.25"/>
    <row r="87" customFormat="1" ht="12.5" x14ac:dyDescent="0.25"/>
    <row r="88" customFormat="1" ht="12.5" x14ac:dyDescent="0.25"/>
    <row r="89" customFormat="1" ht="12.5" x14ac:dyDescent="0.25"/>
    <row r="90" customFormat="1" ht="12.5" x14ac:dyDescent="0.25"/>
    <row r="91" customFormat="1" ht="12.5" x14ac:dyDescent="0.25"/>
    <row r="92" customFormat="1" ht="12.5" x14ac:dyDescent="0.25"/>
    <row r="93" customFormat="1" ht="12.5" x14ac:dyDescent="0.25"/>
    <row r="94" customFormat="1" ht="12.5" x14ac:dyDescent="0.25"/>
    <row r="95" customFormat="1" ht="12.5" x14ac:dyDescent="0.25"/>
    <row r="96" customFormat="1" ht="12.5" x14ac:dyDescent="0.25"/>
    <row r="97" customFormat="1" ht="12.5" x14ac:dyDescent="0.25"/>
    <row r="98" customFormat="1" ht="12.5" x14ac:dyDescent="0.25"/>
    <row r="99" customFormat="1" ht="12.5" x14ac:dyDescent="0.25"/>
    <row r="100" customFormat="1" ht="12.5" x14ac:dyDescent="0.25"/>
    <row r="101" customFormat="1" ht="12.5" x14ac:dyDescent="0.25"/>
    <row r="102" customFormat="1" ht="12.5" x14ac:dyDescent="0.25"/>
    <row r="103" customFormat="1" ht="12.5" x14ac:dyDescent="0.25"/>
    <row r="104" customFormat="1" ht="12.5" x14ac:dyDescent="0.25"/>
    <row r="105" customFormat="1" ht="12.5" x14ac:dyDescent="0.25"/>
    <row r="106" customFormat="1" ht="12.5" x14ac:dyDescent="0.25"/>
    <row r="107" customFormat="1" ht="12.5" x14ac:dyDescent="0.25"/>
    <row r="108" customFormat="1" ht="12.5" x14ac:dyDescent="0.25"/>
    <row r="109" customFormat="1" ht="12.5" x14ac:dyDescent="0.25"/>
    <row r="110" customFormat="1" ht="12.5" x14ac:dyDescent="0.25"/>
    <row r="111" customFormat="1" ht="12.5" x14ac:dyDescent="0.25"/>
    <row r="112" customFormat="1" ht="12.5" x14ac:dyDescent="0.25"/>
    <row r="113" customFormat="1" ht="12.5" x14ac:dyDescent="0.25"/>
    <row r="114" customFormat="1" ht="12.5" x14ac:dyDescent="0.25"/>
    <row r="115" customFormat="1" ht="12.5" x14ac:dyDescent="0.25"/>
    <row r="116" customFormat="1" ht="12.5" x14ac:dyDescent="0.25"/>
    <row r="117" customFormat="1" ht="12.5" x14ac:dyDescent="0.25"/>
    <row r="118" customFormat="1" ht="12.5" x14ac:dyDescent="0.25"/>
    <row r="119" customFormat="1" ht="12.5" x14ac:dyDescent="0.25"/>
    <row r="120" customFormat="1" ht="12.5" x14ac:dyDescent="0.25"/>
    <row r="121" customFormat="1" ht="12.5" x14ac:dyDescent="0.25"/>
    <row r="122" customFormat="1" ht="12.5" x14ac:dyDescent="0.25"/>
    <row r="123" customFormat="1" ht="12.5" x14ac:dyDescent="0.25"/>
    <row r="124" customFormat="1" ht="12.5" x14ac:dyDescent="0.25"/>
    <row r="125" customFormat="1" ht="12.5" x14ac:dyDescent="0.25"/>
    <row r="126" customFormat="1" ht="12.5" x14ac:dyDescent="0.25"/>
    <row r="127" customFormat="1" ht="12.5" x14ac:dyDescent="0.25"/>
    <row r="128" customFormat="1" ht="12.5" x14ac:dyDescent="0.25"/>
    <row r="129" customFormat="1" ht="12.5" x14ac:dyDescent="0.25"/>
    <row r="130" customFormat="1" ht="12.5" x14ac:dyDescent="0.25"/>
    <row r="131" customFormat="1" ht="12.5" x14ac:dyDescent="0.25"/>
    <row r="132" customFormat="1" ht="12.5" x14ac:dyDescent="0.25"/>
    <row r="133" customFormat="1" ht="12.5" x14ac:dyDescent="0.25"/>
    <row r="134" customFormat="1" ht="12.5" x14ac:dyDescent="0.25"/>
    <row r="135" customFormat="1" ht="12.5" x14ac:dyDescent="0.25"/>
    <row r="136" customFormat="1" ht="12.5" x14ac:dyDescent="0.25"/>
    <row r="137" customFormat="1" ht="12.5" x14ac:dyDescent="0.25"/>
    <row r="138" customFormat="1" ht="12.5" x14ac:dyDescent="0.25"/>
    <row r="139" customFormat="1" ht="12.5" x14ac:dyDescent="0.25"/>
    <row r="140" customFormat="1" ht="12.5" x14ac:dyDescent="0.25"/>
    <row r="141" customFormat="1" ht="12.5" x14ac:dyDescent="0.25"/>
    <row r="142" customFormat="1" ht="12.5" x14ac:dyDescent="0.25"/>
    <row r="143" customFormat="1" ht="12.5" x14ac:dyDescent="0.25"/>
    <row r="144" customFormat="1" ht="12.5" x14ac:dyDescent="0.25"/>
    <row r="145" customFormat="1" ht="12.5" x14ac:dyDescent="0.25"/>
    <row r="146" customFormat="1" ht="12.5" x14ac:dyDescent="0.25"/>
    <row r="147" customFormat="1" ht="12.5" x14ac:dyDescent="0.25"/>
    <row r="148" customFormat="1" ht="12.5" x14ac:dyDescent="0.25"/>
    <row r="149" customFormat="1" ht="12.5" x14ac:dyDescent="0.25"/>
    <row r="150" customFormat="1" ht="12.5" x14ac:dyDescent="0.25"/>
    <row r="151" customFormat="1" ht="12.5" x14ac:dyDescent="0.25"/>
    <row r="152" customFormat="1" ht="12.5" x14ac:dyDescent="0.25"/>
    <row r="153" customFormat="1" ht="12.5" x14ac:dyDescent="0.25"/>
    <row r="154" customFormat="1" ht="12.5" x14ac:dyDescent="0.25"/>
    <row r="155" customFormat="1" ht="12.5" x14ac:dyDescent="0.25"/>
    <row r="156" customFormat="1" ht="12.5" x14ac:dyDescent="0.25"/>
    <row r="157" customFormat="1" ht="12.5" x14ac:dyDescent="0.25"/>
    <row r="158" customFormat="1" ht="12.5" x14ac:dyDescent="0.25"/>
    <row r="159" customFormat="1" ht="12.5" x14ac:dyDescent="0.25"/>
    <row r="160" customFormat="1" ht="12.5" x14ac:dyDescent="0.25"/>
    <row r="161" customFormat="1" ht="12.5" x14ac:dyDescent="0.25"/>
    <row r="162" customFormat="1" ht="12.5" x14ac:dyDescent="0.25"/>
    <row r="163" customFormat="1" ht="12.5" x14ac:dyDescent="0.25"/>
    <row r="164" customFormat="1" ht="12.5" x14ac:dyDescent="0.25"/>
    <row r="165" customFormat="1" ht="12.5" x14ac:dyDescent="0.25"/>
    <row r="166" customFormat="1" ht="12.5" x14ac:dyDescent="0.25"/>
    <row r="167" customFormat="1" ht="12.5" x14ac:dyDescent="0.25"/>
    <row r="168" customFormat="1" ht="12.5" x14ac:dyDescent="0.25"/>
    <row r="169" customFormat="1" ht="12.5" x14ac:dyDescent="0.25"/>
    <row r="170" customFormat="1" ht="12.5" x14ac:dyDescent="0.25"/>
    <row r="171" customFormat="1" ht="12.5" x14ac:dyDescent="0.25"/>
    <row r="172" customFormat="1" ht="12.5" x14ac:dyDescent="0.25"/>
    <row r="173" customFormat="1" ht="12.5" x14ac:dyDescent="0.25"/>
    <row r="174" customFormat="1" ht="12.5" x14ac:dyDescent="0.25"/>
    <row r="175" customFormat="1" ht="12.5" x14ac:dyDescent="0.25"/>
    <row r="176" customFormat="1" ht="12.5" x14ac:dyDescent="0.25"/>
    <row r="177" customFormat="1" ht="12.5" x14ac:dyDescent="0.25"/>
    <row r="178" customFormat="1" ht="12.5" x14ac:dyDescent="0.25"/>
    <row r="179" customFormat="1" ht="12.5" x14ac:dyDescent="0.25"/>
    <row r="180" customFormat="1" ht="12.5" x14ac:dyDescent="0.25"/>
    <row r="181" customFormat="1" ht="12.5" x14ac:dyDescent="0.25"/>
    <row r="182" customFormat="1" ht="12.5" x14ac:dyDescent="0.25"/>
    <row r="183" customFormat="1" ht="12.5" x14ac:dyDescent="0.25"/>
    <row r="184" customFormat="1" ht="12.5" x14ac:dyDescent="0.25"/>
    <row r="185" customFormat="1" ht="12.5" x14ac:dyDescent="0.25"/>
    <row r="186" customFormat="1" ht="12.5" x14ac:dyDescent="0.25"/>
    <row r="187" customFormat="1" ht="12.5" x14ac:dyDescent="0.25"/>
    <row r="188" customFormat="1" ht="12.5" x14ac:dyDescent="0.25"/>
    <row r="189" customFormat="1" ht="12.5" x14ac:dyDescent="0.25"/>
    <row r="190" customFormat="1" ht="12.5" x14ac:dyDescent="0.25"/>
    <row r="191" customFormat="1" ht="12.5" x14ac:dyDescent="0.25"/>
    <row r="192" customFormat="1" ht="12.5" x14ac:dyDescent="0.25"/>
    <row r="193" customFormat="1" ht="12.5" x14ac:dyDescent="0.25"/>
    <row r="194" customFormat="1" ht="12.5" x14ac:dyDescent="0.25"/>
    <row r="195" customFormat="1" ht="12.5" x14ac:dyDescent="0.25"/>
    <row r="196" customFormat="1" ht="12.5" x14ac:dyDescent="0.25"/>
    <row r="197" customFormat="1" ht="12.5" x14ac:dyDescent="0.25"/>
    <row r="198" customFormat="1" ht="12.5" x14ac:dyDescent="0.25"/>
    <row r="199" customFormat="1" ht="12.5" x14ac:dyDescent="0.25"/>
    <row r="200" customFormat="1" ht="12.5" x14ac:dyDescent="0.25"/>
    <row r="201" customFormat="1" ht="12.5" x14ac:dyDescent="0.25"/>
    <row r="202" customFormat="1" ht="12.5" x14ac:dyDescent="0.25"/>
    <row r="203" customFormat="1" ht="12.5" x14ac:dyDescent="0.25"/>
    <row r="204" customFormat="1" ht="12.5" x14ac:dyDescent="0.25"/>
    <row r="205" customFormat="1" ht="12.5" x14ac:dyDescent="0.25"/>
    <row r="206" customFormat="1" ht="12.5" x14ac:dyDescent="0.25"/>
    <row r="207" customFormat="1" ht="12.5" x14ac:dyDescent="0.25"/>
    <row r="208" customFormat="1" ht="12.5" x14ac:dyDescent="0.25"/>
    <row r="209" customFormat="1" ht="12.5" x14ac:dyDescent="0.25"/>
    <row r="210" customFormat="1" ht="12.5" x14ac:dyDescent="0.25"/>
    <row r="211" customFormat="1" ht="12.5" x14ac:dyDescent="0.25"/>
    <row r="212" customFormat="1" ht="12.5" x14ac:dyDescent="0.25"/>
    <row r="213" customFormat="1" ht="12.5" x14ac:dyDescent="0.25"/>
    <row r="214" customFormat="1" ht="12.5" x14ac:dyDescent="0.25"/>
    <row r="215" customFormat="1" ht="12.5" x14ac:dyDescent="0.25"/>
    <row r="216" customFormat="1" ht="12.5" x14ac:dyDescent="0.25"/>
    <row r="217" customFormat="1" ht="12.5" x14ac:dyDescent="0.25"/>
    <row r="218" customFormat="1" ht="12.5" x14ac:dyDescent="0.25"/>
    <row r="219" customFormat="1" ht="12.5" x14ac:dyDescent="0.25"/>
    <row r="220" customFormat="1" ht="12.5" x14ac:dyDescent="0.25"/>
    <row r="221" customFormat="1" ht="12.5" x14ac:dyDescent="0.25"/>
    <row r="222" customFormat="1" ht="12.5" x14ac:dyDescent="0.25"/>
    <row r="223" customFormat="1" ht="12.5" x14ac:dyDescent="0.25"/>
    <row r="224" customFormat="1" ht="12.5" x14ac:dyDescent="0.25"/>
    <row r="225" customFormat="1" ht="12.5" x14ac:dyDescent="0.25"/>
    <row r="226" customFormat="1" ht="12.5" x14ac:dyDescent="0.25"/>
    <row r="227" customFormat="1" ht="12.5" x14ac:dyDescent="0.25"/>
    <row r="228" customFormat="1" ht="12.5" x14ac:dyDescent="0.25"/>
    <row r="229" customFormat="1" ht="12.5" x14ac:dyDescent="0.25"/>
    <row r="230" customFormat="1" ht="12.5" x14ac:dyDescent="0.25"/>
    <row r="231" customFormat="1" ht="12.5" x14ac:dyDescent="0.25"/>
    <row r="232" customFormat="1" ht="12.5" x14ac:dyDescent="0.25"/>
    <row r="233" customFormat="1" ht="12.5" x14ac:dyDescent="0.25"/>
    <row r="234" customFormat="1" ht="12.5" x14ac:dyDescent="0.25"/>
    <row r="235" customFormat="1" ht="12.5" x14ac:dyDescent="0.25"/>
    <row r="236" customFormat="1" ht="12.5" x14ac:dyDescent="0.25"/>
    <row r="237" customFormat="1" ht="12.5" x14ac:dyDescent="0.25"/>
    <row r="238" customFormat="1" ht="12.5" x14ac:dyDescent="0.25"/>
    <row r="239" customFormat="1" ht="12.5" x14ac:dyDescent="0.25"/>
    <row r="240" customFormat="1" ht="12.5" x14ac:dyDescent="0.25"/>
    <row r="241" customFormat="1" ht="12.5" x14ac:dyDescent="0.25"/>
    <row r="242" customFormat="1" ht="12.5" x14ac:dyDescent="0.25"/>
    <row r="243" customFormat="1" ht="12.5" x14ac:dyDescent="0.25"/>
    <row r="244" customFormat="1" ht="12.5" x14ac:dyDescent="0.25"/>
    <row r="245" customFormat="1" ht="12.5" x14ac:dyDescent="0.25"/>
    <row r="246" customFormat="1" ht="12.5" x14ac:dyDescent="0.25"/>
    <row r="247" customFormat="1" ht="12.5" x14ac:dyDescent="0.25"/>
    <row r="248" customFormat="1" ht="12.5" x14ac:dyDescent="0.25"/>
    <row r="249" customFormat="1" ht="12.5" x14ac:dyDescent="0.25"/>
    <row r="250" customFormat="1" ht="12.5" x14ac:dyDescent="0.25"/>
    <row r="251" customFormat="1" ht="12.5" x14ac:dyDescent="0.25"/>
    <row r="252" customFormat="1" ht="12.5" x14ac:dyDescent="0.25"/>
    <row r="253" customFormat="1" ht="12.5" x14ac:dyDescent="0.25"/>
    <row r="254" customFormat="1" ht="12.5" x14ac:dyDescent="0.25"/>
    <row r="255" customFormat="1" ht="12.5" x14ac:dyDescent="0.25"/>
    <row r="256" customFormat="1" ht="12.5" x14ac:dyDescent="0.25"/>
    <row r="257" customFormat="1" ht="12.5" x14ac:dyDescent="0.25"/>
    <row r="258" customFormat="1" ht="12.5" x14ac:dyDescent="0.25"/>
    <row r="259" customFormat="1" ht="12.5" x14ac:dyDescent="0.25"/>
    <row r="260" customFormat="1" ht="12.5" x14ac:dyDescent="0.25"/>
    <row r="261" customFormat="1" ht="12.5" x14ac:dyDescent="0.25"/>
    <row r="262" customFormat="1" ht="12.5" x14ac:dyDescent="0.25"/>
    <row r="263" customFormat="1" ht="12.5" x14ac:dyDescent="0.25"/>
    <row r="264" customFormat="1" ht="12.5" x14ac:dyDescent="0.25"/>
    <row r="265" customFormat="1" ht="12.5" x14ac:dyDescent="0.25"/>
    <row r="266" customFormat="1" ht="12.5" x14ac:dyDescent="0.25"/>
    <row r="267" customFormat="1" ht="12.5" x14ac:dyDescent="0.25"/>
    <row r="268" customFormat="1" ht="12.5" x14ac:dyDescent="0.25"/>
    <row r="269" customFormat="1" ht="12.5" x14ac:dyDescent="0.25"/>
    <row r="270" customFormat="1" ht="12.5" x14ac:dyDescent="0.25"/>
    <row r="271" customFormat="1" ht="12.5" x14ac:dyDescent="0.25"/>
    <row r="272" customFormat="1" ht="12.5" x14ac:dyDescent="0.25"/>
    <row r="273" customFormat="1" ht="12.5" x14ac:dyDescent="0.25"/>
    <row r="274" customFormat="1" ht="12.5" x14ac:dyDescent="0.25"/>
    <row r="275" customFormat="1" ht="12.5" x14ac:dyDescent="0.25"/>
    <row r="276" customFormat="1" ht="12.5" x14ac:dyDescent="0.25"/>
    <row r="277" customFormat="1" ht="12.5" x14ac:dyDescent="0.25"/>
    <row r="278" customFormat="1" ht="12.5" x14ac:dyDescent="0.25"/>
    <row r="279" customFormat="1" ht="12.5" x14ac:dyDescent="0.25"/>
    <row r="280" customFormat="1" ht="12.5" x14ac:dyDescent="0.25"/>
    <row r="281" customFormat="1" ht="12.5" x14ac:dyDescent="0.25"/>
    <row r="282" customFormat="1" ht="12.5" x14ac:dyDescent="0.25"/>
    <row r="283" customFormat="1" ht="12.5" x14ac:dyDescent="0.25"/>
    <row r="284" customFormat="1" ht="12.5" x14ac:dyDescent="0.25"/>
    <row r="285" customFormat="1" ht="12.5" x14ac:dyDescent="0.25"/>
    <row r="286" customFormat="1" ht="12.5" x14ac:dyDescent="0.25"/>
    <row r="287" customFormat="1" ht="12.5" x14ac:dyDescent="0.25"/>
    <row r="288" customFormat="1" ht="12.5" x14ac:dyDescent="0.25"/>
    <row r="289" customFormat="1" ht="12.5" x14ac:dyDescent="0.25"/>
    <row r="290" customFormat="1" ht="12.5" x14ac:dyDescent="0.25"/>
    <row r="291" customFormat="1" ht="12.5" x14ac:dyDescent="0.25"/>
    <row r="292" customFormat="1" ht="12.5" x14ac:dyDescent="0.25"/>
    <row r="293" customFormat="1" ht="12.5" x14ac:dyDescent="0.25"/>
    <row r="294" customFormat="1" ht="12.5" x14ac:dyDescent="0.25"/>
    <row r="295" customFormat="1" ht="12.5" x14ac:dyDescent="0.25"/>
    <row r="296" customFormat="1" ht="12.5" x14ac:dyDescent="0.25"/>
    <row r="297" customFormat="1" ht="12.5" x14ac:dyDescent="0.25"/>
    <row r="298" customFormat="1" ht="12.5" x14ac:dyDescent="0.25"/>
    <row r="299" customFormat="1" ht="12.5" x14ac:dyDescent="0.25"/>
    <row r="300" customFormat="1" ht="12.5" x14ac:dyDescent="0.25"/>
    <row r="301" customFormat="1" ht="12.5" x14ac:dyDescent="0.25"/>
    <row r="302" customFormat="1" ht="12.5" x14ac:dyDescent="0.25"/>
    <row r="303" customFormat="1" ht="12.5" x14ac:dyDescent="0.25"/>
    <row r="304" customFormat="1" ht="12.5" x14ac:dyDescent="0.25"/>
    <row r="305" customFormat="1" ht="12.5" x14ac:dyDescent="0.25"/>
    <row r="306" customFormat="1" ht="12.5" x14ac:dyDescent="0.25"/>
    <row r="307" customFormat="1" ht="12.5" x14ac:dyDescent="0.25"/>
    <row r="308" customFormat="1" ht="12.5" x14ac:dyDescent="0.25"/>
    <row r="309" customFormat="1" ht="12.5" x14ac:dyDescent="0.25"/>
    <row r="310" customFormat="1" ht="12.5" x14ac:dyDescent="0.25"/>
    <row r="311" customFormat="1" ht="12.5" x14ac:dyDescent="0.25"/>
    <row r="312" customFormat="1" ht="12.5" x14ac:dyDescent="0.25"/>
    <row r="313" customFormat="1" ht="12.5" x14ac:dyDescent="0.25"/>
    <row r="314" customFormat="1" ht="12.5" x14ac:dyDescent="0.25"/>
    <row r="315" customFormat="1" ht="12.5" x14ac:dyDescent="0.25"/>
    <row r="316" customFormat="1" ht="12.5" x14ac:dyDescent="0.25"/>
    <row r="317" customFormat="1" ht="12.5" x14ac:dyDescent="0.25"/>
    <row r="318" customFormat="1" ht="12.5" x14ac:dyDescent="0.25"/>
    <row r="319" customFormat="1" ht="12.5" x14ac:dyDescent="0.25"/>
    <row r="320" customFormat="1" ht="12.5" x14ac:dyDescent="0.25"/>
    <row r="321" customFormat="1" ht="12.5" x14ac:dyDescent="0.25"/>
    <row r="322" customFormat="1" ht="12.5" x14ac:dyDescent="0.25"/>
    <row r="323" customFormat="1" ht="12.5" x14ac:dyDescent="0.25"/>
    <row r="324" customFormat="1" ht="12.5" x14ac:dyDescent="0.25"/>
    <row r="325" customFormat="1" ht="12.5" x14ac:dyDescent="0.25"/>
    <row r="326" customFormat="1" ht="12.5" x14ac:dyDescent="0.25"/>
    <row r="327" customFormat="1" ht="12.5" x14ac:dyDescent="0.25"/>
    <row r="328" customFormat="1" ht="12.5" x14ac:dyDescent="0.25"/>
    <row r="329" customFormat="1" ht="12.5" x14ac:dyDescent="0.25"/>
    <row r="330" customFormat="1" ht="12.5" x14ac:dyDescent="0.25"/>
    <row r="331" customFormat="1" ht="12.5" x14ac:dyDescent="0.25"/>
    <row r="332" customFormat="1" ht="12.5" x14ac:dyDescent="0.25"/>
    <row r="333" customFormat="1" ht="12.5" x14ac:dyDescent="0.25"/>
    <row r="334" customFormat="1" ht="12.5" x14ac:dyDescent="0.25"/>
    <row r="335" customFormat="1" ht="12.5" x14ac:dyDescent="0.25"/>
    <row r="336" customFormat="1" ht="12.5" x14ac:dyDescent="0.25"/>
    <row r="337" customFormat="1" ht="12.5" x14ac:dyDescent="0.25"/>
    <row r="338" customFormat="1" ht="12.5" x14ac:dyDescent="0.25"/>
    <row r="339" customFormat="1" ht="12.5" x14ac:dyDescent="0.25"/>
    <row r="340" customFormat="1" ht="12.5" x14ac:dyDescent="0.25"/>
    <row r="341" customFormat="1" ht="12.5" x14ac:dyDescent="0.25"/>
    <row r="342" customFormat="1" ht="12.5" x14ac:dyDescent="0.25"/>
    <row r="343" customFormat="1" ht="12.5" x14ac:dyDescent="0.25"/>
    <row r="344" customFormat="1" ht="12.5" x14ac:dyDescent="0.25"/>
    <row r="345" customFormat="1" ht="12.5" x14ac:dyDescent="0.25"/>
    <row r="346" customFormat="1" ht="12.5" x14ac:dyDescent="0.25"/>
    <row r="347" customFormat="1" ht="12.5" x14ac:dyDescent="0.25"/>
    <row r="348" customFormat="1" ht="12.5" x14ac:dyDescent="0.25"/>
    <row r="349" customFormat="1" ht="12.5" x14ac:dyDescent="0.25"/>
    <row r="350" customFormat="1" ht="12.5" x14ac:dyDescent="0.25"/>
    <row r="351" customFormat="1" ht="12.5" x14ac:dyDescent="0.25"/>
    <row r="352" customFormat="1" ht="12.5" x14ac:dyDescent="0.25"/>
    <row r="353" customFormat="1" ht="12.5" x14ac:dyDescent="0.25"/>
    <row r="354" customFormat="1" ht="12.5" x14ac:dyDescent="0.25"/>
    <row r="355" customFormat="1" ht="12.5" x14ac:dyDescent="0.25"/>
    <row r="356" customFormat="1" ht="12.5" x14ac:dyDescent="0.25"/>
    <row r="357" customFormat="1" ht="12.5" x14ac:dyDescent="0.25"/>
    <row r="358" customFormat="1" ht="12.5" x14ac:dyDescent="0.25"/>
    <row r="359" customFormat="1" ht="12.5" x14ac:dyDescent="0.25"/>
    <row r="360" customFormat="1" ht="12.5" x14ac:dyDescent="0.25"/>
    <row r="361" customFormat="1" ht="12.5" x14ac:dyDescent="0.25"/>
    <row r="362" customFormat="1" ht="12.5" x14ac:dyDescent="0.25"/>
    <row r="363" customFormat="1" ht="12.5" x14ac:dyDescent="0.25"/>
    <row r="364" customFormat="1" ht="12.5" x14ac:dyDescent="0.25"/>
    <row r="365" customFormat="1" ht="12.5" x14ac:dyDescent="0.25"/>
    <row r="366" customFormat="1" ht="12.5" x14ac:dyDescent="0.25"/>
    <row r="367" customFormat="1" ht="12.5" x14ac:dyDescent="0.25"/>
    <row r="368" customFormat="1" ht="12.5" x14ac:dyDescent="0.25"/>
    <row r="369" customFormat="1" ht="12.5" x14ac:dyDescent="0.25"/>
    <row r="370" customFormat="1" ht="12.5" x14ac:dyDescent="0.25"/>
    <row r="371" customFormat="1" ht="12.5" x14ac:dyDescent="0.25"/>
    <row r="372" customFormat="1" ht="12.5" x14ac:dyDescent="0.25"/>
    <row r="373" customFormat="1" ht="12.5" x14ac:dyDescent="0.25"/>
    <row r="374" customFormat="1" ht="12.5" x14ac:dyDescent="0.25"/>
    <row r="375" customFormat="1" ht="12.5" x14ac:dyDescent="0.25"/>
    <row r="376" customFormat="1" ht="12.5" x14ac:dyDescent="0.25"/>
    <row r="377" customFormat="1" ht="12.5" x14ac:dyDescent="0.25"/>
    <row r="378" customFormat="1" ht="12.5" x14ac:dyDescent="0.25"/>
    <row r="379" customFormat="1" ht="12.5" x14ac:dyDescent="0.25"/>
    <row r="380" customFormat="1" ht="12.5" x14ac:dyDescent="0.25"/>
    <row r="381" customFormat="1" ht="12.5" x14ac:dyDescent="0.25"/>
    <row r="382" customFormat="1" ht="12.5" x14ac:dyDescent="0.25"/>
    <row r="383" customFormat="1" ht="12.5" x14ac:dyDescent="0.25"/>
    <row r="384" customFormat="1" ht="12.5" x14ac:dyDescent="0.25"/>
    <row r="385" customFormat="1" ht="12.5" x14ac:dyDescent="0.25"/>
    <row r="386" customFormat="1" ht="12.5" x14ac:dyDescent="0.25"/>
    <row r="387" customFormat="1" ht="12.5" x14ac:dyDescent="0.25"/>
    <row r="388" customFormat="1" ht="12.5" x14ac:dyDescent="0.25"/>
    <row r="389" customFormat="1" ht="12.5" x14ac:dyDescent="0.25"/>
    <row r="390" customFormat="1" ht="12.5" x14ac:dyDescent="0.25"/>
    <row r="391" customFormat="1" ht="12.5" x14ac:dyDescent="0.25"/>
    <row r="392" customFormat="1" ht="12.5" x14ac:dyDescent="0.25"/>
    <row r="393" customFormat="1" ht="12.5" x14ac:dyDescent="0.25"/>
    <row r="394" customFormat="1" ht="12.5" x14ac:dyDescent="0.25"/>
    <row r="395" customFormat="1" ht="12.5" x14ac:dyDescent="0.25"/>
    <row r="396" customFormat="1" ht="12.5" x14ac:dyDescent="0.25"/>
    <row r="397" customFormat="1" ht="12.5" x14ac:dyDescent="0.25"/>
    <row r="398" customFormat="1" ht="12.5" x14ac:dyDescent="0.25"/>
    <row r="399" customFormat="1" ht="12.5" x14ac:dyDescent="0.25"/>
    <row r="400" customFormat="1" ht="12.5" x14ac:dyDescent="0.25"/>
    <row r="401" customFormat="1" ht="12.5" x14ac:dyDescent="0.25"/>
    <row r="402" customFormat="1" ht="12.5" x14ac:dyDescent="0.25"/>
    <row r="403" customFormat="1" ht="12.5" x14ac:dyDescent="0.25"/>
    <row r="404" customFormat="1" ht="12.5" x14ac:dyDescent="0.25"/>
    <row r="405" customFormat="1" ht="12.5" x14ac:dyDescent="0.25"/>
    <row r="406" customFormat="1" ht="12.5" x14ac:dyDescent="0.25"/>
    <row r="407" customFormat="1" ht="12.5" x14ac:dyDescent="0.25"/>
    <row r="408" customFormat="1" ht="12.5" x14ac:dyDescent="0.25"/>
    <row r="409" customFormat="1" ht="12.5" x14ac:dyDescent="0.25"/>
    <row r="410" customFormat="1" ht="12.5" x14ac:dyDescent="0.25"/>
    <row r="411" customFormat="1" ht="12.5" x14ac:dyDescent="0.25"/>
    <row r="412" customFormat="1" ht="12.5" x14ac:dyDescent="0.25"/>
    <row r="413" customFormat="1" ht="12.5" x14ac:dyDescent="0.25"/>
    <row r="414" customFormat="1" ht="12.5" x14ac:dyDescent="0.25"/>
    <row r="415" customFormat="1" ht="12.5" x14ac:dyDescent="0.25"/>
    <row r="416" customFormat="1" ht="12.5" x14ac:dyDescent="0.25"/>
    <row r="417" customFormat="1" ht="12.5" x14ac:dyDescent="0.25"/>
    <row r="418" customFormat="1" ht="12.5" x14ac:dyDescent="0.25"/>
    <row r="419" customFormat="1" ht="12.5" x14ac:dyDescent="0.25"/>
    <row r="420" customFormat="1" ht="12.5" x14ac:dyDescent="0.25"/>
    <row r="421" customFormat="1" ht="12.5" x14ac:dyDescent="0.25"/>
    <row r="422" customFormat="1" ht="12.5" x14ac:dyDescent="0.25"/>
    <row r="423" customFormat="1" ht="12.5" x14ac:dyDescent="0.25"/>
    <row r="424" customFormat="1" ht="12.5" x14ac:dyDescent="0.25"/>
    <row r="425" customFormat="1" ht="12.5" x14ac:dyDescent="0.25"/>
    <row r="426" customFormat="1" ht="12.5" x14ac:dyDescent="0.25"/>
    <row r="427" customFormat="1" ht="12.5" x14ac:dyDescent="0.25"/>
    <row r="428" customFormat="1" ht="12.5" x14ac:dyDescent="0.25"/>
    <row r="429" customFormat="1" ht="12.5" x14ac:dyDescent="0.25"/>
    <row r="430" customFormat="1" ht="12.5" x14ac:dyDescent="0.25"/>
    <row r="431" customFormat="1" ht="12.5" x14ac:dyDescent="0.25"/>
    <row r="432" customFormat="1" ht="12.5" x14ac:dyDescent="0.25"/>
    <row r="433" customFormat="1" ht="12.5" x14ac:dyDescent="0.25"/>
    <row r="434" customFormat="1" ht="12.5" x14ac:dyDescent="0.25"/>
    <row r="435" customFormat="1" ht="12.5" x14ac:dyDescent="0.25"/>
    <row r="436" customFormat="1" ht="12.5" x14ac:dyDescent="0.25"/>
    <row r="437" customFormat="1" ht="12.5" x14ac:dyDescent="0.25"/>
    <row r="438" customFormat="1" ht="12.5" x14ac:dyDescent="0.25"/>
    <row r="439" customFormat="1" ht="12.5" x14ac:dyDescent="0.25"/>
    <row r="440" customFormat="1" ht="12.5" x14ac:dyDescent="0.25"/>
    <row r="441" customFormat="1" ht="12.5" x14ac:dyDescent="0.25"/>
    <row r="442" customFormat="1" ht="12.5" x14ac:dyDescent="0.25"/>
    <row r="443" customFormat="1" ht="12.5" x14ac:dyDescent="0.25"/>
    <row r="444" customFormat="1" ht="12.5" x14ac:dyDescent="0.25"/>
    <row r="445" customFormat="1" ht="12.5" x14ac:dyDescent="0.25"/>
    <row r="446" customFormat="1" ht="12.5" x14ac:dyDescent="0.25"/>
    <row r="447" customFormat="1" ht="12.5" x14ac:dyDescent="0.25"/>
    <row r="448" customFormat="1" ht="12.5" x14ac:dyDescent="0.25"/>
    <row r="449" customFormat="1" ht="12.5" x14ac:dyDescent="0.25"/>
    <row r="450" customFormat="1" ht="12.5" x14ac:dyDescent="0.25"/>
    <row r="451" customFormat="1" ht="12.5" x14ac:dyDescent="0.25"/>
    <row r="452" customFormat="1" ht="12.5" x14ac:dyDescent="0.25"/>
    <row r="453" customFormat="1" ht="12.5" x14ac:dyDescent="0.25"/>
    <row r="454" customFormat="1" ht="12.5" x14ac:dyDescent="0.25"/>
    <row r="455" customFormat="1" ht="12.5" x14ac:dyDescent="0.25"/>
    <row r="456" customFormat="1" ht="12.5" x14ac:dyDescent="0.25"/>
    <row r="457" customFormat="1" ht="12.5" x14ac:dyDescent="0.25"/>
    <row r="458" customFormat="1" ht="12.5" x14ac:dyDescent="0.25"/>
    <row r="459" customFormat="1" ht="12.5" x14ac:dyDescent="0.25"/>
    <row r="460" customFormat="1" ht="12.5" x14ac:dyDescent="0.25"/>
    <row r="461" customFormat="1" ht="12.5" x14ac:dyDescent="0.25"/>
    <row r="462" customFormat="1" ht="12.5" x14ac:dyDescent="0.25"/>
    <row r="463" customFormat="1" ht="12.5" x14ac:dyDescent="0.25"/>
    <row r="464" customFormat="1" ht="12.5" x14ac:dyDescent="0.25"/>
    <row r="465" spans="9:9" customFormat="1" ht="12.5" x14ac:dyDescent="0.25"/>
    <row r="466" spans="9:9" ht="12.5" x14ac:dyDescent="0.25">
      <c r="I466"/>
    </row>
    <row r="467" spans="9:9" ht="12.5" x14ac:dyDescent="0.25">
      <c r="I467"/>
    </row>
    <row r="468" spans="9:9" ht="12.5" x14ac:dyDescent="0.25">
      <c r="I468"/>
    </row>
    <row r="469" spans="9:9" ht="12.5" x14ac:dyDescent="0.25">
      <c r="I469"/>
    </row>
    <row r="470" spans="9:9" ht="12.5" x14ac:dyDescent="0.25">
      <c r="I470"/>
    </row>
    <row r="471" spans="9:9" ht="12.5" x14ac:dyDescent="0.25">
      <c r="I471"/>
    </row>
    <row r="472" spans="9:9" ht="12.5" x14ac:dyDescent="0.25">
      <c r="I472"/>
    </row>
    <row r="473" spans="9:9" ht="12.5" x14ac:dyDescent="0.25">
      <c r="I473"/>
    </row>
    <row r="474" spans="9:9" ht="12.5" x14ac:dyDescent="0.25">
      <c r="I474"/>
    </row>
    <row r="475" spans="9:9" ht="12.5" x14ac:dyDescent="0.25">
      <c r="I475"/>
    </row>
    <row r="476" spans="9:9" ht="12.5" x14ac:dyDescent="0.25">
      <c r="I476"/>
    </row>
    <row r="477" spans="9:9" ht="12.5" x14ac:dyDescent="0.25">
      <c r="I477"/>
    </row>
    <row r="478" spans="9:9" ht="12.5" x14ac:dyDescent="0.25">
      <c r="I478"/>
    </row>
    <row r="479" spans="9:9" ht="12.5" x14ac:dyDescent="0.25">
      <c r="I479"/>
    </row>
    <row r="480" spans="9:9" ht="12.5" x14ac:dyDescent="0.25">
      <c r="I480"/>
    </row>
    <row r="481" spans="9:9" ht="12.5" x14ac:dyDescent="0.25">
      <c r="I481"/>
    </row>
    <row r="482" spans="9:9" ht="12.5" x14ac:dyDescent="0.25">
      <c r="I482"/>
    </row>
    <row r="483" spans="9:9" ht="12.5" x14ac:dyDescent="0.25">
      <c r="I483"/>
    </row>
    <row r="484" spans="9:9" ht="12.5" x14ac:dyDescent="0.25">
      <c r="I484"/>
    </row>
    <row r="485" spans="9:9" ht="12.5" x14ac:dyDescent="0.25">
      <c r="I485"/>
    </row>
    <row r="486" spans="9:9" ht="12.5" x14ac:dyDescent="0.25">
      <c r="I486"/>
    </row>
    <row r="487" spans="9:9" ht="12.5" x14ac:dyDescent="0.25">
      <c r="I487"/>
    </row>
    <row r="488" spans="9:9" ht="12.5" x14ac:dyDescent="0.25">
      <c r="I488"/>
    </row>
    <row r="489" spans="9:9" ht="12.5" x14ac:dyDescent="0.25">
      <c r="I489"/>
    </row>
    <row r="490" spans="9:9" ht="12.5" x14ac:dyDescent="0.25">
      <c r="I490"/>
    </row>
    <row r="491" spans="9:9" ht="12.5" x14ac:dyDescent="0.25">
      <c r="I491"/>
    </row>
    <row r="492" spans="9:9" ht="12.5" x14ac:dyDescent="0.25">
      <c r="I492"/>
    </row>
    <row r="493" spans="9:9" ht="12.5" x14ac:dyDescent="0.25">
      <c r="I493"/>
    </row>
    <row r="494" spans="9:9" ht="12.5" x14ac:dyDescent="0.25">
      <c r="I494"/>
    </row>
    <row r="495" spans="9:9" ht="12.5" x14ac:dyDescent="0.25">
      <c r="I495"/>
    </row>
    <row r="496" spans="9:9" ht="12.5" x14ac:dyDescent="0.25">
      <c r="I496"/>
    </row>
    <row r="497" spans="9:9" ht="12.5" x14ac:dyDescent="0.25">
      <c r="I497"/>
    </row>
    <row r="498" spans="9:9" ht="12.5" x14ac:dyDescent="0.25">
      <c r="I498"/>
    </row>
    <row r="499" spans="9:9" ht="12.5" x14ac:dyDescent="0.25">
      <c r="I499"/>
    </row>
    <row r="500" spans="9:9" ht="12.5" x14ac:dyDescent="0.25">
      <c r="I500"/>
    </row>
    <row r="501" spans="9:9" ht="12.5" x14ac:dyDescent="0.25">
      <c r="I501"/>
    </row>
    <row r="502" spans="9:9" ht="12.5" x14ac:dyDescent="0.25">
      <c r="I502"/>
    </row>
    <row r="503" spans="9:9" ht="12.5" x14ac:dyDescent="0.25">
      <c r="I503"/>
    </row>
    <row r="504" spans="9:9" ht="12.5" x14ac:dyDescent="0.25">
      <c r="I504"/>
    </row>
    <row r="505" spans="9:9" ht="12.5" x14ac:dyDescent="0.25">
      <c r="I505"/>
    </row>
    <row r="506" spans="9:9" ht="12.5" x14ac:dyDescent="0.25">
      <c r="I506"/>
    </row>
    <row r="507" spans="9:9" ht="12.5" x14ac:dyDescent="0.25">
      <c r="I507"/>
    </row>
    <row r="508" spans="9:9" ht="12.5" x14ac:dyDescent="0.25">
      <c r="I508"/>
    </row>
    <row r="509" spans="9:9" ht="12.5" x14ac:dyDescent="0.25">
      <c r="I509"/>
    </row>
    <row r="510" spans="9:9" ht="12.5" x14ac:dyDescent="0.25">
      <c r="I510"/>
    </row>
    <row r="511" spans="9:9" ht="12.5" x14ac:dyDescent="0.25">
      <c r="I511"/>
    </row>
    <row r="512" spans="9:9" ht="12.5" x14ac:dyDescent="0.25">
      <c r="I512"/>
    </row>
    <row r="513" spans="9:9" ht="12.5" x14ac:dyDescent="0.25">
      <c r="I513"/>
    </row>
    <row r="514" spans="9:9" ht="12.5" x14ac:dyDescent="0.25">
      <c r="I514"/>
    </row>
    <row r="515" spans="9:9" ht="12.5" x14ac:dyDescent="0.25">
      <c r="I515"/>
    </row>
    <row r="516" spans="9:9" ht="12.5" x14ac:dyDescent="0.25">
      <c r="I516"/>
    </row>
    <row r="517" spans="9:9" ht="12.5" x14ac:dyDescent="0.25">
      <c r="I517"/>
    </row>
    <row r="518" spans="9:9" ht="12.5" x14ac:dyDescent="0.25">
      <c r="I518"/>
    </row>
    <row r="519" spans="9:9" ht="12.5" x14ac:dyDescent="0.25">
      <c r="I519"/>
    </row>
    <row r="520" spans="9:9" ht="12.5" x14ac:dyDescent="0.25">
      <c r="I520"/>
    </row>
    <row r="521" spans="9:9" ht="12.5" x14ac:dyDescent="0.25">
      <c r="I521"/>
    </row>
    <row r="522" spans="9:9" ht="12.5" x14ac:dyDescent="0.25">
      <c r="I522"/>
    </row>
    <row r="523" spans="9:9" ht="12.5" x14ac:dyDescent="0.25">
      <c r="I523"/>
    </row>
    <row r="524" spans="9:9" ht="12.5" x14ac:dyDescent="0.25">
      <c r="I524"/>
    </row>
    <row r="525" spans="9:9" ht="12.5" x14ac:dyDescent="0.25">
      <c r="I525"/>
    </row>
    <row r="526" spans="9:9" ht="12.5" x14ac:dyDescent="0.25">
      <c r="I526"/>
    </row>
    <row r="527" spans="9:9" ht="12.5" x14ac:dyDescent="0.25">
      <c r="I527"/>
    </row>
    <row r="528" spans="9:9" ht="12.5" x14ac:dyDescent="0.25">
      <c r="I528"/>
    </row>
    <row r="529" spans="9:9" ht="12.5" x14ac:dyDescent="0.25">
      <c r="I529"/>
    </row>
    <row r="530" spans="9:9" ht="12.5" x14ac:dyDescent="0.25">
      <c r="I530"/>
    </row>
    <row r="531" spans="9:9" ht="12.5" x14ac:dyDescent="0.25">
      <c r="I531"/>
    </row>
    <row r="532" spans="9:9" ht="12.5" x14ac:dyDescent="0.25">
      <c r="I532"/>
    </row>
    <row r="533" spans="9:9" ht="12.5" x14ac:dyDescent="0.25">
      <c r="I533"/>
    </row>
    <row r="534" spans="9:9" ht="12.5" x14ac:dyDescent="0.25">
      <c r="I534"/>
    </row>
    <row r="535" spans="9:9" ht="12.5" x14ac:dyDescent="0.25">
      <c r="I535"/>
    </row>
    <row r="536" spans="9:9" ht="12.5" x14ac:dyDescent="0.25">
      <c r="I536"/>
    </row>
    <row r="537" spans="9:9" ht="12.5" x14ac:dyDescent="0.25">
      <c r="I537"/>
    </row>
    <row r="538" spans="9:9" ht="12.5" x14ac:dyDescent="0.25">
      <c r="I538"/>
    </row>
    <row r="539" spans="9:9" ht="12.5" x14ac:dyDescent="0.25">
      <c r="I539"/>
    </row>
    <row r="540" spans="9:9" ht="12.5" x14ac:dyDescent="0.25">
      <c r="I540"/>
    </row>
    <row r="541" spans="9:9" ht="12.5" x14ac:dyDescent="0.25">
      <c r="I541"/>
    </row>
    <row r="542" spans="9:9" ht="12.5" x14ac:dyDescent="0.25">
      <c r="I542"/>
    </row>
    <row r="543" spans="9:9" ht="12.5" x14ac:dyDescent="0.25">
      <c r="I543"/>
    </row>
    <row r="544" spans="9:9" ht="12.5" x14ac:dyDescent="0.25">
      <c r="I544"/>
    </row>
    <row r="545" spans="9:9" ht="12.5" x14ac:dyDescent="0.25">
      <c r="I545"/>
    </row>
    <row r="546" spans="9:9" ht="12.5" x14ac:dyDescent="0.25">
      <c r="I546"/>
    </row>
    <row r="547" spans="9:9" ht="12.5" x14ac:dyDescent="0.25">
      <c r="I547"/>
    </row>
    <row r="548" spans="9:9" ht="12.5" x14ac:dyDescent="0.25">
      <c r="I548"/>
    </row>
    <row r="549" spans="9:9" ht="12.5" x14ac:dyDescent="0.25">
      <c r="I549"/>
    </row>
    <row r="550" spans="9:9" ht="12.5" x14ac:dyDescent="0.25">
      <c r="I550"/>
    </row>
    <row r="551" spans="9:9" ht="12.5" x14ac:dyDescent="0.25">
      <c r="I551"/>
    </row>
    <row r="552" spans="9:9" ht="12.5" x14ac:dyDescent="0.25">
      <c r="I552"/>
    </row>
    <row r="553" spans="9:9" ht="12.5" x14ac:dyDescent="0.25">
      <c r="I553"/>
    </row>
    <row r="554" spans="9:9" ht="12.5" x14ac:dyDescent="0.25">
      <c r="I554"/>
    </row>
    <row r="555" spans="9:9" ht="12.5" x14ac:dyDescent="0.25">
      <c r="I555"/>
    </row>
    <row r="556" spans="9:9" ht="12.5" x14ac:dyDescent="0.25">
      <c r="I556"/>
    </row>
    <row r="557" spans="9:9" ht="12.5" x14ac:dyDescent="0.25">
      <c r="I557"/>
    </row>
    <row r="558" spans="9:9" ht="12.5" x14ac:dyDescent="0.25">
      <c r="I558"/>
    </row>
    <row r="559" spans="9:9" ht="12.5" x14ac:dyDescent="0.25">
      <c r="I559"/>
    </row>
    <row r="560" spans="9:9" ht="12.5" x14ac:dyDescent="0.25">
      <c r="I560"/>
    </row>
    <row r="561" spans="9:9" ht="12.5" x14ac:dyDescent="0.25">
      <c r="I561"/>
    </row>
    <row r="562" spans="9:9" ht="12.5" x14ac:dyDescent="0.25">
      <c r="I562"/>
    </row>
    <row r="563" spans="9:9" ht="12.5" x14ac:dyDescent="0.25">
      <c r="I563"/>
    </row>
    <row r="564" spans="9:9" ht="12.5" x14ac:dyDescent="0.25">
      <c r="I564"/>
    </row>
    <row r="565" spans="9:9" ht="12.5" x14ac:dyDescent="0.25">
      <c r="I565"/>
    </row>
    <row r="566" spans="9:9" ht="12.5" x14ac:dyDescent="0.25">
      <c r="I566"/>
    </row>
    <row r="567" spans="9:9" ht="12.5" x14ac:dyDescent="0.25">
      <c r="I567"/>
    </row>
    <row r="568" spans="9:9" ht="12.5" x14ac:dyDescent="0.25">
      <c r="I568"/>
    </row>
    <row r="569" spans="9:9" ht="12.5" x14ac:dyDescent="0.25">
      <c r="I569"/>
    </row>
    <row r="570" spans="9:9" ht="12.5" x14ac:dyDescent="0.25">
      <c r="I570"/>
    </row>
    <row r="571" spans="9:9" ht="12.5" x14ac:dyDescent="0.25">
      <c r="I571"/>
    </row>
    <row r="572" spans="9:9" ht="12.5" x14ac:dyDescent="0.25">
      <c r="I572"/>
    </row>
    <row r="573" spans="9:9" ht="12.5" x14ac:dyDescent="0.25">
      <c r="I573"/>
    </row>
    <row r="574" spans="9:9" ht="12.5" x14ac:dyDescent="0.25">
      <c r="I574"/>
    </row>
    <row r="575" spans="9:9" ht="12.5" x14ac:dyDescent="0.25">
      <c r="I575"/>
    </row>
    <row r="576" spans="9:9" ht="12.5" x14ac:dyDescent="0.25">
      <c r="I576"/>
    </row>
    <row r="577" spans="9:9" ht="12.5" x14ac:dyDescent="0.25">
      <c r="I577"/>
    </row>
    <row r="578" spans="9:9" ht="12.5" x14ac:dyDescent="0.25">
      <c r="I578"/>
    </row>
    <row r="579" spans="9:9" ht="12.5" x14ac:dyDescent="0.25">
      <c r="I579"/>
    </row>
    <row r="580" spans="9:9" ht="12.5" x14ac:dyDescent="0.25">
      <c r="I580"/>
    </row>
    <row r="581" spans="9:9" ht="12.5" x14ac:dyDescent="0.25">
      <c r="I581"/>
    </row>
    <row r="582" spans="9:9" ht="12.5" x14ac:dyDescent="0.25">
      <c r="I582"/>
    </row>
    <row r="583" spans="9:9" ht="12.5" x14ac:dyDescent="0.25">
      <c r="I583"/>
    </row>
    <row r="584" spans="9:9" ht="12.5" x14ac:dyDescent="0.25">
      <c r="I584"/>
    </row>
    <row r="585" spans="9:9" ht="12.5" x14ac:dyDescent="0.25">
      <c r="I585"/>
    </row>
    <row r="586" spans="9:9" ht="12.5" x14ac:dyDescent="0.25">
      <c r="I586"/>
    </row>
    <row r="587" spans="9:9" ht="12.5" x14ac:dyDescent="0.25">
      <c r="I587"/>
    </row>
    <row r="588" spans="9:9" ht="12.5" x14ac:dyDescent="0.25">
      <c r="I588"/>
    </row>
    <row r="589" spans="9:9" ht="12.5" x14ac:dyDescent="0.25">
      <c r="I589"/>
    </row>
    <row r="590" spans="9:9" ht="12.5" x14ac:dyDescent="0.25">
      <c r="I590"/>
    </row>
    <row r="591" spans="9:9" ht="12.5" x14ac:dyDescent="0.25">
      <c r="I591"/>
    </row>
    <row r="592" spans="9:9" ht="12.5" x14ac:dyDescent="0.25">
      <c r="I592"/>
    </row>
    <row r="593" spans="9:9" ht="12.5" x14ac:dyDescent="0.25">
      <c r="I593"/>
    </row>
    <row r="594" spans="9:9" ht="12.5" x14ac:dyDescent="0.25">
      <c r="I594"/>
    </row>
    <row r="595" spans="9:9" ht="12.5" x14ac:dyDescent="0.25">
      <c r="I595"/>
    </row>
    <row r="596" spans="9:9" ht="12.5" x14ac:dyDescent="0.25">
      <c r="I596"/>
    </row>
    <row r="597" spans="9:9" ht="12.5" x14ac:dyDescent="0.25">
      <c r="I597"/>
    </row>
    <row r="598" spans="9:9" ht="12.5" x14ac:dyDescent="0.25">
      <c r="I598"/>
    </row>
    <row r="599" spans="9:9" ht="12.5" x14ac:dyDescent="0.25">
      <c r="I599"/>
    </row>
    <row r="600" spans="9:9" ht="12.5" x14ac:dyDescent="0.25">
      <c r="I600"/>
    </row>
    <row r="601" spans="9:9" ht="12.5" x14ac:dyDescent="0.25">
      <c r="I601"/>
    </row>
    <row r="602" spans="9:9" ht="12.5" x14ac:dyDescent="0.25">
      <c r="I602"/>
    </row>
    <row r="603" spans="9:9" ht="12.5" x14ac:dyDescent="0.25">
      <c r="I603"/>
    </row>
    <row r="604" spans="9:9" ht="12.5" x14ac:dyDescent="0.25">
      <c r="I604"/>
    </row>
    <row r="605" spans="9:9" ht="12.5" x14ac:dyDescent="0.25">
      <c r="I605"/>
    </row>
    <row r="606" spans="9:9" ht="12.5" x14ac:dyDescent="0.25">
      <c r="I606"/>
    </row>
    <row r="607" spans="9:9" ht="12.5" x14ac:dyDescent="0.25">
      <c r="I607"/>
    </row>
    <row r="608" spans="9:9" ht="12.5" x14ac:dyDescent="0.25">
      <c r="I608"/>
    </row>
    <row r="609" spans="9:9" ht="12.5" x14ac:dyDescent="0.25">
      <c r="I609"/>
    </row>
    <row r="610" spans="9:9" ht="12.5" x14ac:dyDescent="0.25">
      <c r="I610"/>
    </row>
    <row r="611" spans="9:9" ht="12.5" x14ac:dyDescent="0.25">
      <c r="I611"/>
    </row>
    <row r="612" spans="9:9" ht="12.5" x14ac:dyDescent="0.25">
      <c r="I612"/>
    </row>
    <row r="613" spans="9:9" ht="12.5" x14ac:dyDescent="0.25">
      <c r="I613"/>
    </row>
    <row r="614" spans="9:9" ht="12.5" x14ac:dyDescent="0.25">
      <c r="I614"/>
    </row>
    <row r="615" spans="9:9" ht="12.5" x14ac:dyDescent="0.25">
      <c r="I615"/>
    </row>
    <row r="616" spans="9:9" ht="12.5" x14ac:dyDescent="0.25">
      <c r="I616"/>
    </row>
    <row r="617" spans="9:9" ht="12.5" x14ac:dyDescent="0.25">
      <c r="I617"/>
    </row>
    <row r="618" spans="9:9" ht="12.5" x14ac:dyDescent="0.25">
      <c r="I618"/>
    </row>
    <row r="619" spans="9:9" ht="12.5" x14ac:dyDescent="0.25">
      <c r="I619"/>
    </row>
    <row r="620" spans="9:9" ht="12.5" x14ac:dyDescent="0.25">
      <c r="I620"/>
    </row>
    <row r="621" spans="9:9" ht="12.5" x14ac:dyDescent="0.25">
      <c r="I621"/>
    </row>
    <row r="622" spans="9:9" ht="12.5" x14ac:dyDescent="0.25">
      <c r="I622"/>
    </row>
    <row r="623" spans="9:9" ht="12.5" x14ac:dyDescent="0.25">
      <c r="I623"/>
    </row>
    <row r="624" spans="9:9" ht="12.5" x14ac:dyDescent="0.25">
      <c r="I624"/>
    </row>
    <row r="625" spans="9:9" ht="12.5" x14ac:dyDescent="0.25">
      <c r="I625"/>
    </row>
    <row r="626" spans="9:9" ht="12.5" x14ac:dyDescent="0.25">
      <c r="I626"/>
    </row>
    <row r="627" spans="9:9" ht="12.5" x14ac:dyDescent="0.25">
      <c r="I627"/>
    </row>
    <row r="628" spans="9:9" ht="12.5" x14ac:dyDescent="0.25">
      <c r="I628"/>
    </row>
    <row r="629" spans="9:9" ht="12.5" x14ac:dyDescent="0.25">
      <c r="I629"/>
    </row>
    <row r="630" spans="9:9" ht="12.5" x14ac:dyDescent="0.25">
      <c r="I630"/>
    </row>
    <row r="631" spans="9:9" ht="12.5" x14ac:dyDescent="0.25">
      <c r="I631"/>
    </row>
    <row r="632" spans="9:9" ht="12.5" x14ac:dyDescent="0.25">
      <c r="I632"/>
    </row>
    <row r="633" spans="9:9" ht="12.5" x14ac:dyDescent="0.25">
      <c r="I633"/>
    </row>
    <row r="634" spans="9:9" ht="12.5" x14ac:dyDescent="0.25">
      <c r="I634"/>
    </row>
    <row r="635" spans="9:9" ht="12.5" x14ac:dyDescent="0.25">
      <c r="I635"/>
    </row>
    <row r="636" spans="9:9" ht="12.5" x14ac:dyDescent="0.25">
      <c r="I636"/>
    </row>
    <row r="637" spans="9:9" ht="12.5" x14ac:dyDescent="0.25">
      <c r="I637"/>
    </row>
    <row r="638" spans="9:9" ht="12.5" x14ac:dyDescent="0.25">
      <c r="I638"/>
    </row>
    <row r="639" spans="9:9" ht="12.5" x14ac:dyDescent="0.25">
      <c r="I639"/>
    </row>
    <row r="640" spans="9:9" ht="12.5" x14ac:dyDescent="0.25">
      <c r="I640"/>
    </row>
    <row r="641" spans="9:9" ht="12.5" x14ac:dyDescent="0.25">
      <c r="I641"/>
    </row>
    <row r="642" spans="9:9" ht="12.5" x14ac:dyDescent="0.25">
      <c r="I642"/>
    </row>
    <row r="643" spans="9:9" ht="12.5" x14ac:dyDescent="0.25">
      <c r="I643"/>
    </row>
    <row r="644" spans="9:9" ht="12.5" x14ac:dyDescent="0.25">
      <c r="I644"/>
    </row>
    <row r="645" spans="9:9" ht="12.5" x14ac:dyDescent="0.25">
      <c r="I645"/>
    </row>
    <row r="646" spans="9:9" ht="12.5" x14ac:dyDescent="0.25">
      <c r="I646"/>
    </row>
    <row r="647" spans="9:9" ht="12.5" x14ac:dyDescent="0.25">
      <c r="I647"/>
    </row>
    <row r="648" spans="9:9" ht="12.5" x14ac:dyDescent="0.25">
      <c r="I648"/>
    </row>
    <row r="649" spans="9:9" ht="12.5" x14ac:dyDescent="0.25">
      <c r="I649"/>
    </row>
    <row r="650" spans="9:9" ht="12.5" x14ac:dyDescent="0.25">
      <c r="I650"/>
    </row>
    <row r="651" spans="9:9" ht="12.5" x14ac:dyDescent="0.25">
      <c r="I651"/>
    </row>
    <row r="652" spans="9:9" ht="12.5" x14ac:dyDescent="0.25">
      <c r="I652"/>
    </row>
    <row r="653" spans="9:9" ht="12.5" x14ac:dyDescent="0.25">
      <c r="I653"/>
    </row>
    <row r="654" spans="9:9" ht="12.5" x14ac:dyDescent="0.25">
      <c r="I654"/>
    </row>
    <row r="655" spans="9:9" ht="12.5" x14ac:dyDescent="0.25">
      <c r="I655"/>
    </row>
    <row r="656" spans="9:9" ht="12.5" x14ac:dyDescent="0.25">
      <c r="I656"/>
    </row>
    <row r="657" spans="9:9" ht="12.5" x14ac:dyDescent="0.25">
      <c r="I657"/>
    </row>
    <row r="658" spans="9:9" ht="12.5" x14ac:dyDescent="0.25">
      <c r="I658"/>
    </row>
    <row r="659" spans="9:9" ht="12.5" x14ac:dyDescent="0.25">
      <c r="I659"/>
    </row>
    <row r="660" spans="9:9" ht="12.5" x14ac:dyDescent="0.25">
      <c r="I660"/>
    </row>
    <row r="661" spans="9:9" ht="12.5" x14ac:dyDescent="0.25">
      <c r="I661"/>
    </row>
    <row r="662" spans="9:9" ht="12.5" x14ac:dyDescent="0.25">
      <c r="I662"/>
    </row>
    <row r="663" spans="9:9" ht="12.5" x14ac:dyDescent="0.25">
      <c r="I663"/>
    </row>
    <row r="664" spans="9:9" ht="12.5" x14ac:dyDescent="0.25">
      <c r="I664"/>
    </row>
    <row r="665" spans="9:9" ht="12.5" x14ac:dyDescent="0.25">
      <c r="I665"/>
    </row>
    <row r="666" spans="9:9" ht="12.5" x14ac:dyDescent="0.25">
      <c r="I666"/>
    </row>
    <row r="667" spans="9:9" ht="12.5" x14ac:dyDescent="0.25">
      <c r="I667"/>
    </row>
    <row r="668" spans="9:9" ht="12.5" x14ac:dyDescent="0.25">
      <c r="I668"/>
    </row>
    <row r="669" spans="9:9" ht="12.5" x14ac:dyDescent="0.25">
      <c r="I669"/>
    </row>
    <row r="670" spans="9:9" ht="12.5" x14ac:dyDescent="0.25">
      <c r="I670"/>
    </row>
    <row r="671" spans="9:9" ht="12.5" x14ac:dyDescent="0.25">
      <c r="I671"/>
    </row>
    <row r="672" spans="9:9" ht="12.5" x14ac:dyDescent="0.25">
      <c r="I672"/>
    </row>
    <row r="673" spans="9:9" ht="12.5" x14ac:dyDescent="0.25">
      <c r="I673"/>
    </row>
    <row r="674" spans="9:9" ht="12.5" x14ac:dyDescent="0.25">
      <c r="I674"/>
    </row>
    <row r="675" spans="9:9" ht="12.5" x14ac:dyDescent="0.25">
      <c r="I675"/>
    </row>
    <row r="676" spans="9:9" ht="12.5" x14ac:dyDescent="0.25">
      <c r="I676"/>
    </row>
    <row r="677" spans="9:9" ht="12.5" x14ac:dyDescent="0.25">
      <c r="I677"/>
    </row>
    <row r="678" spans="9:9" ht="12.5" x14ac:dyDescent="0.25">
      <c r="I678"/>
    </row>
    <row r="679" spans="9:9" ht="12.5" x14ac:dyDescent="0.25">
      <c r="I679"/>
    </row>
    <row r="680" spans="9:9" ht="12.5" x14ac:dyDescent="0.25">
      <c r="I680"/>
    </row>
    <row r="681" spans="9:9" ht="12.5" x14ac:dyDescent="0.25">
      <c r="I681"/>
    </row>
    <row r="682" spans="9:9" ht="12.5" x14ac:dyDescent="0.25">
      <c r="I682"/>
    </row>
    <row r="683" spans="9:9" ht="12.5" x14ac:dyDescent="0.25">
      <c r="I683"/>
    </row>
    <row r="684" spans="9:9" ht="12.5" x14ac:dyDescent="0.25">
      <c r="I684"/>
    </row>
    <row r="685" spans="9:9" ht="12.5" x14ac:dyDescent="0.25">
      <c r="I685"/>
    </row>
    <row r="686" spans="9:9" ht="12.5" x14ac:dyDescent="0.25">
      <c r="I686"/>
    </row>
    <row r="687" spans="9:9" ht="12.5" x14ac:dyDescent="0.25">
      <c r="I687"/>
    </row>
    <row r="688" spans="9:9" ht="12.5" x14ac:dyDescent="0.25">
      <c r="I688"/>
    </row>
    <row r="689" spans="9:9" ht="12.5" x14ac:dyDescent="0.25">
      <c r="I689"/>
    </row>
    <row r="690" spans="9:9" ht="12.5" x14ac:dyDescent="0.25">
      <c r="I690"/>
    </row>
    <row r="691" spans="9:9" ht="12.5" x14ac:dyDescent="0.25">
      <c r="I691"/>
    </row>
    <row r="692" spans="9:9" ht="12.5" x14ac:dyDescent="0.25">
      <c r="I692"/>
    </row>
    <row r="693" spans="9:9" ht="12.5" x14ac:dyDescent="0.25">
      <c r="I693"/>
    </row>
    <row r="694" spans="9:9" ht="12.5" x14ac:dyDescent="0.25">
      <c r="I694"/>
    </row>
    <row r="695" spans="9:9" ht="12.5" x14ac:dyDescent="0.25">
      <c r="I695"/>
    </row>
    <row r="696" spans="9:9" ht="12.5" x14ac:dyDescent="0.25">
      <c r="I696"/>
    </row>
    <row r="697" spans="9:9" ht="12.5" x14ac:dyDescent="0.25">
      <c r="I697"/>
    </row>
    <row r="698" spans="9:9" ht="12.5" x14ac:dyDescent="0.25">
      <c r="I698"/>
    </row>
    <row r="699" spans="9:9" ht="12.5" x14ac:dyDescent="0.25">
      <c r="I699"/>
    </row>
    <row r="700" spans="9:9" ht="12.5" x14ac:dyDescent="0.25">
      <c r="I700"/>
    </row>
    <row r="701" spans="9:9" ht="12.5" x14ac:dyDescent="0.25">
      <c r="I701"/>
    </row>
    <row r="702" spans="9:9" ht="12.5" x14ac:dyDescent="0.25">
      <c r="I702"/>
    </row>
    <row r="703" spans="9:9" ht="12.5" x14ac:dyDescent="0.25">
      <c r="I703"/>
    </row>
    <row r="704" spans="9:9" ht="12.5" x14ac:dyDescent="0.25">
      <c r="I704"/>
    </row>
    <row r="705" spans="9:9" ht="12.5" x14ac:dyDescent="0.25">
      <c r="I705"/>
    </row>
    <row r="706" spans="9:9" ht="12.5" x14ac:dyDescent="0.25">
      <c r="I706"/>
    </row>
    <row r="707" spans="9:9" ht="12.5" x14ac:dyDescent="0.25">
      <c r="I707"/>
    </row>
    <row r="708" spans="9:9" ht="12.5" x14ac:dyDescent="0.25">
      <c r="I708"/>
    </row>
    <row r="709" spans="9:9" ht="12.5" x14ac:dyDescent="0.25">
      <c r="I709"/>
    </row>
    <row r="710" spans="9:9" ht="12.5" x14ac:dyDescent="0.25">
      <c r="I710"/>
    </row>
    <row r="711" spans="9:9" ht="12.5" x14ac:dyDescent="0.25">
      <c r="I711"/>
    </row>
    <row r="712" spans="9:9" ht="12.5" x14ac:dyDescent="0.25">
      <c r="I712"/>
    </row>
    <row r="713" spans="9:9" ht="12.5" x14ac:dyDescent="0.25">
      <c r="I713"/>
    </row>
    <row r="714" spans="9:9" ht="12.5" x14ac:dyDescent="0.25">
      <c r="I714"/>
    </row>
    <row r="715" spans="9:9" ht="12.5" x14ac:dyDescent="0.25">
      <c r="I715"/>
    </row>
    <row r="716" spans="9:9" ht="12.5" x14ac:dyDescent="0.25">
      <c r="I716"/>
    </row>
    <row r="717" spans="9:9" ht="12.5" x14ac:dyDescent="0.25">
      <c r="I717"/>
    </row>
    <row r="718" spans="9:9" ht="12.5" x14ac:dyDescent="0.25">
      <c r="I718"/>
    </row>
    <row r="719" spans="9:9" ht="12.5" x14ac:dyDescent="0.25">
      <c r="I719"/>
    </row>
    <row r="720" spans="9:9" ht="12.5" x14ac:dyDescent="0.25">
      <c r="I720"/>
    </row>
    <row r="721" spans="9:9" ht="12.5" x14ac:dyDescent="0.25">
      <c r="I721"/>
    </row>
    <row r="722" spans="9:9" ht="12.5" x14ac:dyDescent="0.25">
      <c r="I722"/>
    </row>
    <row r="723" spans="9:9" ht="12.5" x14ac:dyDescent="0.25">
      <c r="I723"/>
    </row>
    <row r="724" spans="9:9" ht="12.5" x14ac:dyDescent="0.25">
      <c r="I724"/>
    </row>
    <row r="725" spans="9:9" ht="12.5" x14ac:dyDescent="0.25">
      <c r="I725"/>
    </row>
    <row r="726" spans="9:9" ht="12.5" x14ac:dyDescent="0.25">
      <c r="I726"/>
    </row>
    <row r="727" spans="9:9" ht="12.5" x14ac:dyDescent="0.25">
      <c r="I727"/>
    </row>
    <row r="728" spans="9:9" ht="12.5" x14ac:dyDescent="0.25">
      <c r="I728"/>
    </row>
    <row r="729" spans="9:9" ht="12.5" x14ac:dyDescent="0.25">
      <c r="I729"/>
    </row>
    <row r="730" spans="9:9" ht="12.5" x14ac:dyDescent="0.25">
      <c r="I730"/>
    </row>
    <row r="731" spans="9:9" ht="12.5" x14ac:dyDescent="0.25">
      <c r="I731"/>
    </row>
    <row r="732" spans="9:9" ht="12.5" x14ac:dyDescent="0.25">
      <c r="I732"/>
    </row>
    <row r="733" spans="9:9" ht="12.5" x14ac:dyDescent="0.25">
      <c r="I733"/>
    </row>
    <row r="734" spans="9:9" ht="12.5" x14ac:dyDescent="0.25">
      <c r="I734"/>
    </row>
    <row r="735" spans="9:9" ht="12.5" x14ac:dyDescent="0.25">
      <c r="I735"/>
    </row>
    <row r="736" spans="9:9" ht="12.5" x14ac:dyDescent="0.25">
      <c r="I736"/>
    </row>
    <row r="737" spans="9:9" ht="12.5" x14ac:dyDescent="0.25">
      <c r="I737"/>
    </row>
    <row r="738" spans="9:9" ht="12.5" x14ac:dyDescent="0.25">
      <c r="I738"/>
    </row>
    <row r="739" spans="9:9" ht="12.5" x14ac:dyDescent="0.25">
      <c r="I739"/>
    </row>
    <row r="740" spans="9:9" ht="12.5" x14ac:dyDescent="0.25">
      <c r="I740"/>
    </row>
    <row r="741" spans="9:9" ht="12.5" x14ac:dyDescent="0.25">
      <c r="I741"/>
    </row>
    <row r="742" spans="9:9" ht="12.5" x14ac:dyDescent="0.25">
      <c r="I742"/>
    </row>
    <row r="743" spans="9:9" ht="12.5" x14ac:dyDescent="0.25">
      <c r="I743"/>
    </row>
    <row r="744" spans="9:9" ht="12.5" x14ac:dyDescent="0.25">
      <c r="I744"/>
    </row>
    <row r="745" spans="9:9" ht="12.5" x14ac:dyDescent="0.25">
      <c r="I745"/>
    </row>
    <row r="746" spans="9:9" ht="12.5" x14ac:dyDescent="0.25">
      <c r="I746"/>
    </row>
    <row r="747" spans="9:9" ht="12.5" x14ac:dyDescent="0.25">
      <c r="I747"/>
    </row>
    <row r="748" spans="9:9" ht="12.5" x14ac:dyDescent="0.25">
      <c r="I748"/>
    </row>
    <row r="749" spans="9:9" ht="12.5" x14ac:dyDescent="0.25">
      <c r="I749"/>
    </row>
    <row r="750" spans="9:9" ht="12.5" x14ac:dyDescent="0.25">
      <c r="I750"/>
    </row>
    <row r="751" spans="9:9" ht="12.5" x14ac:dyDescent="0.25">
      <c r="I751"/>
    </row>
    <row r="752" spans="9:9" ht="12.5" x14ac:dyDescent="0.25">
      <c r="I752"/>
    </row>
    <row r="753" spans="9:9" ht="12.5" x14ac:dyDescent="0.25">
      <c r="I753"/>
    </row>
    <row r="754" spans="9:9" ht="12.5" x14ac:dyDescent="0.25">
      <c r="I754"/>
    </row>
    <row r="755" spans="9:9" ht="12.5" x14ac:dyDescent="0.25">
      <c r="I755"/>
    </row>
    <row r="756" spans="9:9" ht="12.5" x14ac:dyDescent="0.25">
      <c r="I756"/>
    </row>
    <row r="757" spans="9:9" ht="12.5" x14ac:dyDescent="0.25">
      <c r="I757"/>
    </row>
    <row r="758" spans="9:9" ht="12.5" x14ac:dyDescent="0.25">
      <c r="I758"/>
    </row>
    <row r="759" spans="9:9" ht="12.5" x14ac:dyDescent="0.25">
      <c r="I759"/>
    </row>
    <row r="760" spans="9:9" ht="12.5" x14ac:dyDescent="0.25">
      <c r="I760"/>
    </row>
    <row r="761" spans="9:9" ht="12.5" x14ac:dyDescent="0.25">
      <c r="I761"/>
    </row>
    <row r="762" spans="9:9" ht="12.5" x14ac:dyDescent="0.25">
      <c r="I762"/>
    </row>
    <row r="763" spans="9:9" ht="12.5" x14ac:dyDescent="0.25">
      <c r="I763"/>
    </row>
    <row r="764" spans="9:9" ht="12.5" x14ac:dyDescent="0.25">
      <c r="I764"/>
    </row>
    <row r="765" spans="9:9" ht="12.5" x14ac:dyDescent="0.25">
      <c r="I765"/>
    </row>
    <row r="766" spans="9:9" ht="12.5" x14ac:dyDescent="0.25">
      <c r="I766"/>
    </row>
    <row r="767" spans="9:9" ht="12.5" x14ac:dyDescent="0.25">
      <c r="I767"/>
    </row>
    <row r="768" spans="9:9" ht="12.5" x14ac:dyDescent="0.25">
      <c r="I768"/>
    </row>
    <row r="769" spans="9:9" ht="12.5" x14ac:dyDescent="0.25">
      <c r="I769"/>
    </row>
    <row r="770" spans="9:9" ht="12.5" x14ac:dyDescent="0.25">
      <c r="I770"/>
    </row>
    <row r="771" spans="9:9" ht="12.5" x14ac:dyDescent="0.25">
      <c r="I771"/>
    </row>
    <row r="772" spans="9:9" ht="12.5" x14ac:dyDescent="0.25">
      <c r="I772"/>
    </row>
    <row r="773" spans="9:9" ht="12.5" x14ac:dyDescent="0.25">
      <c r="I773"/>
    </row>
    <row r="774" spans="9:9" ht="12.5" x14ac:dyDescent="0.25">
      <c r="I774"/>
    </row>
    <row r="775" spans="9:9" ht="12.5" x14ac:dyDescent="0.25">
      <c r="I775"/>
    </row>
    <row r="776" spans="9:9" ht="12.5" x14ac:dyDescent="0.25">
      <c r="I776"/>
    </row>
    <row r="777" spans="9:9" ht="12.5" x14ac:dyDescent="0.25">
      <c r="I777"/>
    </row>
    <row r="778" spans="9:9" ht="12.5" x14ac:dyDescent="0.25">
      <c r="I778"/>
    </row>
    <row r="779" spans="9:9" ht="12.5" x14ac:dyDescent="0.25">
      <c r="I779"/>
    </row>
    <row r="780" spans="9:9" ht="12.5" x14ac:dyDescent="0.25">
      <c r="I780"/>
    </row>
    <row r="781" spans="9:9" ht="12.5" x14ac:dyDescent="0.25">
      <c r="I781"/>
    </row>
    <row r="782" spans="9:9" ht="12.5" x14ac:dyDescent="0.25">
      <c r="I782"/>
    </row>
    <row r="783" spans="9:9" ht="12.5" x14ac:dyDescent="0.25">
      <c r="I783"/>
    </row>
    <row r="784" spans="9:9" ht="12.5" x14ac:dyDescent="0.25">
      <c r="I784"/>
    </row>
    <row r="785" spans="9:9" ht="12.5" x14ac:dyDescent="0.25">
      <c r="I785"/>
    </row>
    <row r="786" spans="9:9" ht="12.5" x14ac:dyDescent="0.25">
      <c r="I786"/>
    </row>
    <row r="787" spans="9:9" ht="12.5" x14ac:dyDescent="0.25">
      <c r="I787"/>
    </row>
    <row r="788" spans="9:9" ht="12.5" x14ac:dyDescent="0.25">
      <c r="I788"/>
    </row>
    <row r="789" spans="9:9" ht="12.5" x14ac:dyDescent="0.25">
      <c r="I789"/>
    </row>
    <row r="790" spans="9:9" ht="12.5" x14ac:dyDescent="0.25">
      <c r="I790"/>
    </row>
    <row r="791" spans="9:9" ht="12.5" x14ac:dyDescent="0.25">
      <c r="I791"/>
    </row>
    <row r="792" spans="9:9" ht="12.5" x14ac:dyDescent="0.25">
      <c r="I792"/>
    </row>
    <row r="793" spans="9:9" ht="12.5" x14ac:dyDescent="0.25">
      <c r="I793"/>
    </row>
    <row r="794" spans="9:9" ht="12.5" x14ac:dyDescent="0.25">
      <c r="I794"/>
    </row>
    <row r="795" spans="9:9" ht="12.5" x14ac:dyDescent="0.25">
      <c r="I795"/>
    </row>
    <row r="796" spans="9:9" ht="12.5" x14ac:dyDescent="0.25">
      <c r="I796"/>
    </row>
    <row r="797" spans="9:9" ht="12.5" x14ac:dyDescent="0.25">
      <c r="I797"/>
    </row>
    <row r="798" spans="9:9" ht="12.5" x14ac:dyDescent="0.25">
      <c r="I798"/>
    </row>
    <row r="799" spans="9:9" ht="12.5" x14ac:dyDescent="0.25">
      <c r="I799"/>
    </row>
    <row r="800" spans="9:9" ht="12.5" x14ac:dyDescent="0.25">
      <c r="I800"/>
    </row>
    <row r="801" spans="9:9" ht="12.5" x14ac:dyDescent="0.25">
      <c r="I801"/>
    </row>
    <row r="802" spans="9:9" ht="12.5" x14ac:dyDescent="0.25">
      <c r="I802"/>
    </row>
    <row r="803" spans="9:9" ht="12.5" x14ac:dyDescent="0.25">
      <c r="I803"/>
    </row>
    <row r="804" spans="9:9" ht="12.5" x14ac:dyDescent="0.25">
      <c r="I804"/>
    </row>
    <row r="805" spans="9:9" ht="12.5" x14ac:dyDescent="0.25">
      <c r="I805"/>
    </row>
    <row r="806" spans="9:9" ht="12.5" x14ac:dyDescent="0.25">
      <c r="I806"/>
    </row>
    <row r="807" spans="9:9" ht="12.5" x14ac:dyDescent="0.25">
      <c r="I807"/>
    </row>
    <row r="808" spans="9:9" ht="12.5" x14ac:dyDescent="0.25">
      <c r="I808"/>
    </row>
    <row r="809" spans="9:9" ht="12.5" x14ac:dyDescent="0.25">
      <c r="I809"/>
    </row>
    <row r="810" spans="9:9" ht="12.5" x14ac:dyDescent="0.25">
      <c r="I810"/>
    </row>
    <row r="811" spans="9:9" ht="12.5" x14ac:dyDescent="0.25">
      <c r="I811"/>
    </row>
    <row r="812" spans="9:9" ht="12.5" x14ac:dyDescent="0.25">
      <c r="I812"/>
    </row>
    <row r="813" spans="9:9" ht="12.5" x14ac:dyDescent="0.25">
      <c r="I813"/>
    </row>
    <row r="814" spans="9:9" ht="12.5" x14ac:dyDescent="0.25">
      <c r="I814"/>
    </row>
    <row r="815" spans="9:9" ht="12.5" x14ac:dyDescent="0.25">
      <c r="I815"/>
    </row>
    <row r="816" spans="9:9" ht="12.5" x14ac:dyDescent="0.25">
      <c r="I816"/>
    </row>
    <row r="817" spans="9:9" ht="12.5" x14ac:dyDescent="0.25">
      <c r="I817"/>
    </row>
    <row r="818" spans="9:9" ht="12.5" x14ac:dyDescent="0.25">
      <c r="I818"/>
    </row>
    <row r="819" spans="9:9" ht="12.5" x14ac:dyDescent="0.25">
      <c r="I819"/>
    </row>
    <row r="820" spans="9:9" ht="12.5" x14ac:dyDescent="0.25">
      <c r="I820"/>
    </row>
    <row r="821" spans="9:9" ht="12.5" x14ac:dyDescent="0.25">
      <c r="I821"/>
    </row>
    <row r="822" spans="9:9" ht="12.5" x14ac:dyDescent="0.25">
      <c r="I822"/>
    </row>
    <row r="823" spans="9:9" ht="12.5" x14ac:dyDescent="0.25">
      <c r="I823"/>
    </row>
    <row r="824" spans="9:9" ht="12.5" x14ac:dyDescent="0.25">
      <c r="I824"/>
    </row>
    <row r="825" spans="9:9" ht="12.5" x14ac:dyDescent="0.25">
      <c r="I825"/>
    </row>
    <row r="826" spans="9:9" ht="12.5" x14ac:dyDescent="0.25">
      <c r="I826"/>
    </row>
    <row r="827" spans="9:9" ht="12.5" x14ac:dyDescent="0.25">
      <c r="I827"/>
    </row>
    <row r="828" spans="9:9" ht="12.5" x14ac:dyDescent="0.25">
      <c r="I828"/>
    </row>
    <row r="829" spans="9:9" ht="12.5" x14ac:dyDescent="0.25">
      <c r="I829"/>
    </row>
    <row r="830" spans="9:9" ht="12.5" x14ac:dyDescent="0.25">
      <c r="I830"/>
    </row>
    <row r="831" spans="9:9" ht="12.5" x14ac:dyDescent="0.25">
      <c r="I831"/>
    </row>
    <row r="832" spans="9:9" ht="12.5" x14ac:dyDescent="0.25">
      <c r="I832"/>
    </row>
    <row r="833" spans="9:9" ht="12.5" x14ac:dyDescent="0.25">
      <c r="I833"/>
    </row>
    <row r="834" spans="9:9" ht="12.5" x14ac:dyDescent="0.25">
      <c r="I834"/>
    </row>
    <row r="835" spans="9:9" ht="12.5" x14ac:dyDescent="0.25">
      <c r="I835"/>
    </row>
    <row r="836" spans="9:9" ht="12.5" x14ac:dyDescent="0.25">
      <c r="I836"/>
    </row>
    <row r="837" spans="9:9" ht="12.5" x14ac:dyDescent="0.25">
      <c r="I837"/>
    </row>
    <row r="838" spans="9:9" ht="12.5" x14ac:dyDescent="0.25">
      <c r="I838"/>
    </row>
    <row r="839" spans="9:9" ht="12.5" x14ac:dyDescent="0.25">
      <c r="I839"/>
    </row>
    <row r="840" spans="9:9" ht="12.5" x14ac:dyDescent="0.25">
      <c r="I840"/>
    </row>
    <row r="841" spans="9:9" ht="12.5" x14ac:dyDescent="0.25">
      <c r="I841"/>
    </row>
    <row r="842" spans="9:9" ht="12.5" x14ac:dyDescent="0.25">
      <c r="I842"/>
    </row>
    <row r="843" spans="9:9" ht="12.5" x14ac:dyDescent="0.25">
      <c r="I843"/>
    </row>
    <row r="844" spans="9:9" ht="12.5" x14ac:dyDescent="0.25">
      <c r="I844"/>
    </row>
    <row r="845" spans="9:9" ht="12.5" x14ac:dyDescent="0.25">
      <c r="I845"/>
    </row>
    <row r="846" spans="9:9" ht="12.5" x14ac:dyDescent="0.25">
      <c r="I846"/>
    </row>
    <row r="847" spans="9:9" ht="12.5" x14ac:dyDescent="0.25">
      <c r="I847"/>
    </row>
    <row r="848" spans="9:9" ht="12.5" x14ac:dyDescent="0.25">
      <c r="I848"/>
    </row>
    <row r="849" spans="9:9" ht="12.5" x14ac:dyDescent="0.25">
      <c r="I849"/>
    </row>
    <row r="850" spans="9:9" ht="12.5" x14ac:dyDescent="0.25">
      <c r="I850"/>
    </row>
    <row r="851" spans="9:9" ht="12.5" x14ac:dyDescent="0.25">
      <c r="I851"/>
    </row>
    <row r="852" spans="9:9" ht="12.5" x14ac:dyDescent="0.25">
      <c r="I852"/>
    </row>
    <row r="853" spans="9:9" ht="12.5" x14ac:dyDescent="0.25">
      <c r="I853"/>
    </row>
    <row r="854" spans="9:9" ht="12.5" x14ac:dyDescent="0.25">
      <c r="I854"/>
    </row>
    <row r="855" spans="9:9" ht="12.5" x14ac:dyDescent="0.25">
      <c r="I855"/>
    </row>
    <row r="856" spans="9:9" ht="12.5" x14ac:dyDescent="0.25">
      <c r="I856"/>
    </row>
    <row r="857" spans="9:9" ht="12.5" x14ac:dyDescent="0.25">
      <c r="I857"/>
    </row>
    <row r="858" spans="9:9" ht="12.5" x14ac:dyDescent="0.25">
      <c r="I858"/>
    </row>
    <row r="859" spans="9:9" ht="12.5" x14ac:dyDescent="0.25">
      <c r="I859"/>
    </row>
    <row r="860" spans="9:9" ht="12.5" x14ac:dyDescent="0.25">
      <c r="I860"/>
    </row>
    <row r="861" spans="9:9" ht="12.5" x14ac:dyDescent="0.25">
      <c r="I861"/>
    </row>
    <row r="862" spans="9:9" ht="12.5" x14ac:dyDescent="0.25">
      <c r="I862"/>
    </row>
    <row r="863" spans="9:9" ht="12.5" x14ac:dyDescent="0.25">
      <c r="I863"/>
    </row>
    <row r="864" spans="9:9" ht="12.5" x14ac:dyDescent="0.25">
      <c r="I864"/>
    </row>
    <row r="865" spans="9:9" ht="12.5" x14ac:dyDescent="0.25">
      <c r="I865"/>
    </row>
    <row r="866" spans="9:9" ht="12.5" x14ac:dyDescent="0.25">
      <c r="I866"/>
    </row>
    <row r="867" spans="9:9" ht="12.5" x14ac:dyDescent="0.25">
      <c r="I867"/>
    </row>
    <row r="868" spans="9:9" ht="12.5" x14ac:dyDescent="0.25">
      <c r="I868"/>
    </row>
    <row r="869" spans="9:9" ht="12.5" x14ac:dyDescent="0.25">
      <c r="I869"/>
    </row>
    <row r="870" spans="9:9" ht="12.5" x14ac:dyDescent="0.25">
      <c r="I870"/>
    </row>
    <row r="871" spans="9:9" ht="12.5" x14ac:dyDescent="0.25">
      <c r="I871"/>
    </row>
    <row r="872" spans="9:9" ht="12.5" x14ac:dyDescent="0.25">
      <c r="I872"/>
    </row>
    <row r="873" spans="9:9" ht="12.5" x14ac:dyDescent="0.25">
      <c r="I873"/>
    </row>
    <row r="874" spans="9:9" ht="12.5" x14ac:dyDescent="0.25">
      <c r="I874"/>
    </row>
    <row r="875" spans="9:9" ht="12.5" x14ac:dyDescent="0.25">
      <c r="I875"/>
    </row>
    <row r="876" spans="9:9" ht="12.5" x14ac:dyDescent="0.25">
      <c r="I876"/>
    </row>
    <row r="877" spans="9:9" ht="12.5" x14ac:dyDescent="0.25">
      <c r="I877"/>
    </row>
    <row r="878" spans="9:9" ht="12.5" x14ac:dyDescent="0.25">
      <c r="I878"/>
    </row>
    <row r="879" spans="9:9" ht="12.5" x14ac:dyDescent="0.25">
      <c r="I879"/>
    </row>
    <row r="880" spans="9:9" ht="12.5" x14ac:dyDescent="0.25">
      <c r="I880"/>
    </row>
    <row r="881" spans="9:9" ht="12.5" x14ac:dyDescent="0.25">
      <c r="I881"/>
    </row>
    <row r="882" spans="9:9" ht="12.5" x14ac:dyDescent="0.25">
      <c r="I882"/>
    </row>
    <row r="883" spans="9:9" ht="12.5" x14ac:dyDescent="0.25">
      <c r="I883"/>
    </row>
    <row r="884" spans="9:9" ht="12.5" x14ac:dyDescent="0.25">
      <c r="I884"/>
    </row>
    <row r="885" spans="9:9" ht="12.5" x14ac:dyDescent="0.25">
      <c r="I885"/>
    </row>
    <row r="886" spans="9:9" ht="12.5" x14ac:dyDescent="0.25">
      <c r="I886"/>
    </row>
    <row r="887" spans="9:9" ht="12.5" x14ac:dyDescent="0.25">
      <c r="I887"/>
    </row>
    <row r="888" spans="9:9" ht="12.5" x14ac:dyDescent="0.25">
      <c r="I888"/>
    </row>
    <row r="889" spans="9:9" ht="12.5" x14ac:dyDescent="0.25">
      <c r="I889"/>
    </row>
    <row r="890" spans="9:9" ht="12.5" x14ac:dyDescent="0.25">
      <c r="I890"/>
    </row>
    <row r="891" spans="9:9" ht="12.5" x14ac:dyDescent="0.25">
      <c r="I891"/>
    </row>
    <row r="892" spans="9:9" ht="12.5" x14ac:dyDescent="0.25">
      <c r="I892"/>
    </row>
    <row r="893" spans="9:9" ht="12.5" x14ac:dyDescent="0.25">
      <c r="I893"/>
    </row>
    <row r="894" spans="9:9" ht="12.5" x14ac:dyDescent="0.25">
      <c r="I894"/>
    </row>
    <row r="895" spans="9:9" ht="12.5" x14ac:dyDescent="0.25">
      <c r="I895"/>
    </row>
    <row r="896" spans="9:9" ht="12.5" x14ac:dyDescent="0.25">
      <c r="I896"/>
    </row>
    <row r="897" spans="9:9" ht="12.5" x14ac:dyDescent="0.25">
      <c r="I897"/>
    </row>
    <row r="898" spans="9:9" ht="12.5" x14ac:dyDescent="0.25">
      <c r="I898"/>
    </row>
    <row r="899" spans="9:9" ht="12.5" x14ac:dyDescent="0.25">
      <c r="I899"/>
    </row>
    <row r="900" spans="9:9" ht="12.5" x14ac:dyDescent="0.25">
      <c r="I900"/>
    </row>
    <row r="901" spans="9:9" ht="12.5" x14ac:dyDescent="0.25">
      <c r="I901"/>
    </row>
    <row r="902" spans="9:9" ht="12.5" x14ac:dyDescent="0.25">
      <c r="I902"/>
    </row>
    <row r="903" spans="9:9" ht="12.5" x14ac:dyDescent="0.25">
      <c r="I903"/>
    </row>
    <row r="904" spans="9:9" ht="12.5" x14ac:dyDescent="0.25">
      <c r="I904"/>
    </row>
    <row r="905" spans="9:9" ht="12.5" x14ac:dyDescent="0.25">
      <c r="I905"/>
    </row>
    <row r="906" spans="9:9" ht="12.5" x14ac:dyDescent="0.25">
      <c r="I906"/>
    </row>
    <row r="907" spans="9:9" ht="12.5" x14ac:dyDescent="0.25">
      <c r="I907"/>
    </row>
    <row r="908" spans="9:9" ht="12.5" x14ac:dyDescent="0.25">
      <c r="I908"/>
    </row>
    <row r="909" spans="9:9" ht="12.5" x14ac:dyDescent="0.25">
      <c r="I909"/>
    </row>
    <row r="910" spans="9:9" ht="12.5" x14ac:dyDescent="0.25">
      <c r="I910"/>
    </row>
    <row r="911" spans="9:9" ht="12.5" x14ac:dyDescent="0.25">
      <c r="I911"/>
    </row>
    <row r="912" spans="9:9" ht="12.5" x14ac:dyDescent="0.25">
      <c r="I912"/>
    </row>
    <row r="913" spans="9:9" ht="12.5" x14ac:dyDescent="0.25">
      <c r="I913"/>
    </row>
    <row r="914" spans="9:9" ht="12.5" x14ac:dyDescent="0.25">
      <c r="I914"/>
    </row>
    <row r="915" spans="9:9" ht="12.5" x14ac:dyDescent="0.25">
      <c r="I915"/>
    </row>
    <row r="916" spans="9:9" ht="12.5" x14ac:dyDescent="0.25">
      <c r="I916"/>
    </row>
    <row r="917" spans="9:9" ht="12.5" x14ac:dyDescent="0.25">
      <c r="I917"/>
    </row>
    <row r="918" spans="9:9" ht="12.5" x14ac:dyDescent="0.25">
      <c r="I918"/>
    </row>
    <row r="919" spans="9:9" ht="12.5" x14ac:dyDescent="0.25">
      <c r="I919"/>
    </row>
    <row r="920" spans="9:9" ht="12.5" x14ac:dyDescent="0.25">
      <c r="I920"/>
    </row>
    <row r="921" spans="9:9" ht="12.5" x14ac:dyDescent="0.25">
      <c r="I921"/>
    </row>
    <row r="922" spans="9:9" ht="12.5" x14ac:dyDescent="0.25">
      <c r="I922"/>
    </row>
    <row r="923" spans="9:9" ht="12.5" x14ac:dyDescent="0.25">
      <c r="I923"/>
    </row>
    <row r="924" spans="9:9" ht="12.5" x14ac:dyDescent="0.25">
      <c r="I924"/>
    </row>
    <row r="925" spans="9:9" ht="12.5" x14ac:dyDescent="0.25">
      <c r="I925"/>
    </row>
    <row r="926" spans="9:9" ht="12.5" x14ac:dyDescent="0.25">
      <c r="I926"/>
    </row>
    <row r="927" spans="9:9" ht="12.5" x14ac:dyDescent="0.25">
      <c r="I927"/>
    </row>
    <row r="928" spans="9:9" ht="12.5" x14ac:dyDescent="0.25">
      <c r="I928"/>
    </row>
    <row r="929" spans="9:9" ht="12.5" x14ac:dyDescent="0.25">
      <c r="I929"/>
    </row>
    <row r="930" spans="9:9" ht="12.5" x14ac:dyDescent="0.25">
      <c r="I930"/>
    </row>
    <row r="931" spans="9:9" ht="12.5" x14ac:dyDescent="0.25">
      <c r="I931"/>
    </row>
    <row r="932" spans="9:9" ht="12.5" x14ac:dyDescent="0.25">
      <c r="I932"/>
    </row>
    <row r="933" spans="9:9" ht="12.5" x14ac:dyDescent="0.25">
      <c r="I933"/>
    </row>
    <row r="934" spans="9:9" ht="12.5" x14ac:dyDescent="0.25">
      <c r="I934"/>
    </row>
    <row r="935" spans="9:9" ht="12.5" x14ac:dyDescent="0.25">
      <c r="I935"/>
    </row>
    <row r="936" spans="9:9" ht="12.5" x14ac:dyDescent="0.25">
      <c r="I936"/>
    </row>
    <row r="937" spans="9:9" ht="12.5" x14ac:dyDescent="0.25">
      <c r="I937"/>
    </row>
    <row r="938" spans="9:9" ht="12.5" x14ac:dyDescent="0.25">
      <c r="I938"/>
    </row>
    <row r="939" spans="9:9" ht="12.5" x14ac:dyDescent="0.25">
      <c r="I939"/>
    </row>
    <row r="940" spans="9:9" ht="12.5" x14ac:dyDescent="0.25">
      <c r="I940"/>
    </row>
    <row r="941" spans="9:9" ht="12.5" x14ac:dyDescent="0.25">
      <c r="I941"/>
    </row>
    <row r="942" spans="9:9" ht="12.5" x14ac:dyDescent="0.25">
      <c r="I942"/>
    </row>
    <row r="943" spans="9:9" ht="12.5" x14ac:dyDescent="0.25">
      <c r="I943"/>
    </row>
    <row r="944" spans="9:9" ht="12.5" x14ac:dyDescent="0.25">
      <c r="I944"/>
    </row>
    <row r="945" spans="9:9" ht="12.5" x14ac:dyDescent="0.25">
      <c r="I945"/>
    </row>
    <row r="946" spans="9:9" ht="12.5" x14ac:dyDescent="0.25">
      <c r="I946"/>
    </row>
    <row r="947" spans="9:9" ht="12.5" x14ac:dyDescent="0.25">
      <c r="I947"/>
    </row>
    <row r="948" spans="9:9" ht="12.5" x14ac:dyDescent="0.25">
      <c r="I948"/>
    </row>
    <row r="949" spans="9:9" ht="12.5" x14ac:dyDescent="0.25">
      <c r="I949"/>
    </row>
    <row r="950" spans="9:9" ht="12.5" x14ac:dyDescent="0.25">
      <c r="I950"/>
    </row>
    <row r="951" spans="9:9" ht="12.5" x14ac:dyDescent="0.25">
      <c r="I951"/>
    </row>
    <row r="952" spans="9:9" ht="12.5" x14ac:dyDescent="0.25">
      <c r="I952"/>
    </row>
    <row r="953" spans="9:9" ht="12.5" x14ac:dyDescent="0.25">
      <c r="I953"/>
    </row>
    <row r="954" spans="9:9" ht="12.5" x14ac:dyDescent="0.25">
      <c r="I954"/>
    </row>
    <row r="955" spans="9:9" ht="12.5" x14ac:dyDescent="0.25">
      <c r="I955"/>
    </row>
    <row r="956" spans="9:9" ht="12.5" x14ac:dyDescent="0.25">
      <c r="I956"/>
    </row>
    <row r="957" spans="9:9" ht="12.5" x14ac:dyDescent="0.25">
      <c r="I957"/>
    </row>
    <row r="958" spans="9:9" ht="12.5" x14ac:dyDescent="0.25">
      <c r="I958"/>
    </row>
    <row r="959" spans="9:9" ht="12.5" x14ac:dyDescent="0.25">
      <c r="I959"/>
    </row>
    <row r="960" spans="9:9" ht="12.5" x14ac:dyDescent="0.25">
      <c r="I960"/>
    </row>
    <row r="961" spans="9:9" ht="12.5" x14ac:dyDescent="0.25">
      <c r="I961"/>
    </row>
    <row r="962" spans="9:9" ht="12.5" x14ac:dyDescent="0.25">
      <c r="I962"/>
    </row>
    <row r="963" spans="9:9" ht="12.5" x14ac:dyDescent="0.25">
      <c r="I963"/>
    </row>
    <row r="964" spans="9:9" ht="12.5" x14ac:dyDescent="0.25">
      <c r="I964"/>
    </row>
    <row r="965" spans="9:9" ht="12.5" x14ac:dyDescent="0.25">
      <c r="I965"/>
    </row>
    <row r="966" spans="9:9" ht="12.5" x14ac:dyDescent="0.25">
      <c r="I966"/>
    </row>
    <row r="967" spans="9:9" ht="12.5" x14ac:dyDescent="0.25">
      <c r="I967"/>
    </row>
    <row r="968" spans="9:9" ht="12.5" x14ac:dyDescent="0.25">
      <c r="I968"/>
    </row>
    <row r="969" spans="9:9" ht="12.5" x14ac:dyDescent="0.25">
      <c r="I969"/>
    </row>
    <row r="970" spans="9:9" ht="12.5" x14ac:dyDescent="0.25">
      <c r="I970"/>
    </row>
    <row r="971" spans="9:9" ht="12.5" x14ac:dyDescent="0.25">
      <c r="I971"/>
    </row>
    <row r="972" spans="9:9" ht="12.5" x14ac:dyDescent="0.25">
      <c r="I972"/>
    </row>
    <row r="973" spans="9:9" ht="12.5" x14ac:dyDescent="0.25">
      <c r="I973"/>
    </row>
    <row r="974" spans="9:9" ht="12.5" x14ac:dyDescent="0.25">
      <c r="I974"/>
    </row>
    <row r="975" spans="9:9" ht="12.5" x14ac:dyDescent="0.25">
      <c r="I975"/>
    </row>
    <row r="976" spans="9:9" ht="12.5" x14ac:dyDescent="0.25">
      <c r="I976"/>
    </row>
    <row r="977" spans="9:9" ht="12.5" x14ac:dyDescent="0.25">
      <c r="I977"/>
    </row>
    <row r="978" spans="9:9" ht="12.5" x14ac:dyDescent="0.25">
      <c r="I978"/>
    </row>
    <row r="979" spans="9:9" ht="12.5" x14ac:dyDescent="0.25">
      <c r="I979"/>
    </row>
    <row r="980" spans="9:9" ht="12.5" x14ac:dyDescent="0.25">
      <c r="I980"/>
    </row>
    <row r="981" spans="9:9" ht="12.5" x14ac:dyDescent="0.25">
      <c r="I981"/>
    </row>
    <row r="982" spans="9:9" ht="12.5" x14ac:dyDescent="0.25">
      <c r="I982"/>
    </row>
    <row r="983" spans="9:9" ht="12.5" x14ac:dyDescent="0.25">
      <c r="I983"/>
    </row>
    <row r="984" spans="9:9" ht="12.5" x14ac:dyDescent="0.25">
      <c r="I984"/>
    </row>
    <row r="985" spans="9:9" ht="12.5" x14ac:dyDescent="0.25">
      <c r="I985"/>
    </row>
    <row r="986" spans="9:9" ht="12.5" x14ac:dyDescent="0.25">
      <c r="I986"/>
    </row>
    <row r="987" spans="9:9" ht="12.5" x14ac:dyDescent="0.25">
      <c r="I987"/>
    </row>
    <row r="988" spans="9:9" ht="12.5" x14ac:dyDescent="0.25">
      <c r="I988"/>
    </row>
    <row r="989" spans="9:9" ht="12.5" x14ac:dyDescent="0.25">
      <c r="I989"/>
    </row>
    <row r="990" spans="9:9" ht="12.5" x14ac:dyDescent="0.25">
      <c r="I990"/>
    </row>
    <row r="991" spans="9:9" ht="12.5" x14ac:dyDescent="0.25">
      <c r="I991"/>
    </row>
    <row r="992" spans="9:9" ht="12.5" x14ac:dyDescent="0.25">
      <c r="I992"/>
    </row>
    <row r="993" spans="9:9" ht="12.5" x14ac:dyDescent="0.25">
      <c r="I993"/>
    </row>
    <row r="994" spans="9:9" ht="12.5" x14ac:dyDescent="0.25">
      <c r="I994"/>
    </row>
    <row r="995" spans="9:9" ht="12.5" x14ac:dyDescent="0.25">
      <c r="I995"/>
    </row>
    <row r="996" spans="9:9" ht="12.5" x14ac:dyDescent="0.25">
      <c r="I996"/>
    </row>
    <row r="997" spans="9:9" ht="12.5" x14ac:dyDescent="0.25">
      <c r="I997"/>
    </row>
    <row r="998" spans="9:9" ht="12.5" x14ac:dyDescent="0.25">
      <c r="I998"/>
    </row>
    <row r="999" spans="9:9" ht="12.5" x14ac:dyDescent="0.25">
      <c r="I999"/>
    </row>
    <row r="1000" spans="9:9" ht="12.5" x14ac:dyDescent="0.25">
      <c r="I1000"/>
    </row>
    <row r="1001" spans="9:9" ht="12.5" x14ac:dyDescent="0.25">
      <c r="I1001"/>
    </row>
    <row r="1002" spans="9:9" ht="12.5" x14ac:dyDescent="0.25">
      <c r="I1002"/>
    </row>
    <row r="1003" spans="9:9" ht="12.5" x14ac:dyDescent="0.25">
      <c r="I1003"/>
    </row>
    <row r="1004" spans="9:9" ht="12.5" x14ac:dyDescent="0.25">
      <c r="I1004"/>
    </row>
    <row r="1005" spans="9:9" ht="12.5" x14ac:dyDescent="0.25">
      <c r="I1005"/>
    </row>
    <row r="1006" spans="9:9" ht="12.5" x14ac:dyDescent="0.25">
      <c r="I1006"/>
    </row>
    <row r="1007" spans="9:9" ht="12.5" x14ac:dyDescent="0.25">
      <c r="I1007"/>
    </row>
    <row r="1008" spans="9:9" ht="12.5" x14ac:dyDescent="0.25">
      <c r="I1008"/>
    </row>
    <row r="1009" spans="9:9" ht="12.5" x14ac:dyDescent="0.25">
      <c r="I1009"/>
    </row>
    <row r="1010" spans="9:9" ht="12.5" x14ac:dyDescent="0.25">
      <c r="I1010"/>
    </row>
    <row r="1011" spans="9:9" ht="12.5" x14ac:dyDescent="0.25">
      <c r="I1011"/>
    </row>
    <row r="1012" spans="9:9" ht="12.5" x14ac:dyDescent="0.25">
      <c r="I1012"/>
    </row>
    <row r="1013" spans="9:9" ht="12.5" x14ac:dyDescent="0.25">
      <c r="I1013"/>
    </row>
    <row r="1014" spans="9:9" ht="12.5" x14ac:dyDescent="0.25">
      <c r="I1014"/>
    </row>
    <row r="1015" spans="9:9" ht="12.5" x14ac:dyDescent="0.25">
      <c r="I1015"/>
    </row>
    <row r="1016" spans="9:9" ht="12.5" x14ac:dyDescent="0.25">
      <c r="I1016"/>
    </row>
    <row r="1017" spans="9:9" ht="12.5" x14ac:dyDescent="0.25">
      <c r="I1017"/>
    </row>
    <row r="1018" spans="9:9" ht="12.5" x14ac:dyDescent="0.25">
      <c r="I1018"/>
    </row>
    <row r="1019" spans="9:9" ht="12.5" x14ac:dyDescent="0.25">
      <c r="I1019"/>
    </row>
    <row r="1020" spans="9:9" ht="12.5" x14ac:dyDescent="0.25">
      <c r="I1020"/>
    </row>
    <row r="1021" spans="9:9" ht="12.5" x14ac:dyDescent="0.25">
      <c r="I1021"/>
    </row>
    <row r="1022" spans="9:9" ht="12.5" x14ac:dyDescent="0.25">
      <c r="I1022"/>
    </row>
    <row r="1023" spans="9:9" ht="12.5" x14ac:dyDescent="0.25">
      <c r="I1023"/>
    </row>
    <row r="1024" spans="9:9" ht="12.5" x14ac:dyDescent="0.25">
      <c r="I1024"/>
    </row>
    <row r="1025" spans="9:9" ht="12.5" x14ac:dyDescent="0.25">
      <c r="I1025"/>
    </row>
    <row r="1026" spans="9:9" ht="12.5" x14ac:dyDescent="0.25">
      <c r="I1026"/>
    </row>
    <row r="1027" spans="9:9" ht="12.5" x14ac:dyDescent="0.25">
      <c r="I1027"/>
    </row>
    <row r="1028" spans="9:9" ht="12.5" x14ac:dyDescent="0.25">
      <c r="I1028"/>
    </row>
    <row r="1029" spans="9:9" ht="12.5" x14ac:dyDescent="0.25">
      <c r="I1029"/>
    </row>
    <row r="1030" spans="9:9" ht="12.5" x14ac:dyDescent="0.25">
      <c r="I1030"/>
    </row>
    <row r="1031" spans="9:9" ht="12.5" x14ac:dyDescent="0.25">
      <c r="I1031"/>
    </row>
    <row r="1032" spans="9:9" ht="12.5" x14ac:dyDescent="0.25">
      <c r="I1032"/>
    </row>
    <row r="1033" spans="9:9" ht="12.5" x14ac:dyDescent="0.25">
      <c r="I1033"/>
    </row>
    <row r="1034" spans="9:9" ht="12.5" x14ac:dyDescent="0.25">
      <c r="I1034"/>
    </row>
    <row r="1035" spans="9:9" ht="12.5" x14ac:dyDescent="0.25">
      <c r="I1035"/>
    </row>
    <row r="1036" spans="9:9" ht="12.5" x14ac:dyDescent="0.25">
      <c r="I1036"/>
    </row>
    <row r="1037" spans="9:9" ht="12.5" x14ac:dyDescent="0.25">
      <c r="I1037"/>
    </row>
    <row r="1038" spans="9:9" ht="12.5" x14ac:dyDescent="0.25">
      <c r="I1038"/>
    </row>
    <row r="1039" spans="9:9" ht="12.5" x14ac:dyDescent="0.25">
      <c r="I1039"/>
    </row>
    <row r="1040" spans="9:9" ht="12.5" x14ac:dyDescent="0.25">
      <c r="I1040"/>
    </row>
    <row r="1041" spans="9:9" ht="12.5" x14ac:dyDescent="0.25">
      <c r="I1041"/>
    </row>
    <row r="1042" spans="9:9" ht="12.5" x14ac:dyDescent="0.25">
      <c r="I1042"/>
    </row>
    <row r="1043" spans="9:9" ht="12.5" x14ac:dyDescent="0.25">
      <c r="I1043"/>
    </row>
    <row r="1044" spans="9:9" ht="12.5" x14ac:dyDescent="0.25">
      <c r="I1044"/>
    </row>
    <row r="1045" spans="9:9" ht="12.5" x14ac:dyDescent="0.25">
      <c r="I1045"/>
    </row>
    <row r="1046" spans="9:9" ht="12.5" x14ac:dyDescent="0.25">
      <c r="I1046"/>
    </row>
    <row r="1047" spans="9:9" ht="12.5" x14ac:dyDescent="0.25">
      <c r="I1047"/>
    </row>
    <row r="1048" spans="9:9" ht="12.5" x14ac:dyDescent="0.25">
      <c r="I1048"/>
    </row>
    <row r="1049" spans="9:9" ht="12.5" x14ac:dyDescent="0.25">
      <c r="I1049"/>
    </row>
    <row r="1050" spans="9:9" ht="12.5" x14ac:dyDescent="0.25">
      <c r="I1050"/>
    </row>
    <row r="1051" spans="9:9" ht="12.5" x14ac:dyDescent="0.25">
      <c r="I1051"/>
    </row>
    <row r="1052" spans="9:9" ht="12.5" x14ac:dyDescent="0.25">
      <c r="I1052"/>
    </row>
    <row r="1053" spans="9:9" ht="12.5" x14ac:dyDescent="0.25">
      <c r="I1053"/>
    </row>
    <row r="1054" spans="9:9" ht="12.5" x14ac:dyDescent="0.25">
      <c r="I1054"/>
    </row>
    <row r="1055" spans="9:9" ht="12.5" x14ac:dyDescent="0.25">
      <c r="I1055"/>
    </row>
    <row r="1056" spans="9:9" ht="12.5" x14ac:dyDescent="0.25">
      <c r="I1056"/>
    </row>
    <row r="1057" spans="9:9" ht="12.5" x14ac:dyDescent="0.25">
      <c r="I1057"/>
    </row>
    <row r="1058" spans="9:9" ht="12.5" x14ac:dyDescent="0.25">
      <c r="I1058"/>
    </row>
    <row r="1059" spans="9:9" ht="12.5" x14ac:dyDescent="0.25">
      <c r="I1059"/>
    </row>
    <row r="1060" spans="9:9" ht="12.5" x14ac:dyDescent="0.25">
      <c r="I1060"/>
    </row>
    <row r="1061" spans="9:9" ht="12.5" x14ac:dyDescent="0.25">
      <c r="I1061"/>
    </row>
    <row r="1062" spans="9:9" ht="12.5" x14ac:dyDescent="0.25">
      <c r="I1062"/>
    </row>
    <row r="1063" spans="9:9" ht="12.5" x14ac:dyDescent="0.25">
      <c r="I1063"/>
    </row>
    <row r="1064" spans="9:9" ht="12.5" x14ac:dyDescent="0.25">
      <c r="I1064"/>
    </row>
    <row r="1065" spans="9:9" ht="12.5" x14ac:dyDescent="0.25">
      <c r="I1065"/>
    </row>
    <row r="1066" spans="9:9" ht="12.5" x14ac:dyDescent="0.25">
      <c r="I1066"/>
    </row>
    <row r="1067" spans="9:9" ht="12.5" x14ac:dyDescent="0.25">
      <c r="I1067"/>
    </row>
    <row r="1068" spans="9:9" ht="12.5" x14ac:dyDescent="0.25">
      <c r="I1068"/>
    </row>
    <row r="1069" spans="9:9" ht="12.5" x14ac:dyDescent="0.25">
      <c r="I1069"/>
    </row>
    <row r="1070" spans="9:9" ht="12.5" x14ac:dyDescent="0.25">
      <c r="I1070"/>
    </row>
    <row r="1071" spans="9:9" ht="12.5" x14ac:dyDescent="0.25">
      <c r="I1071"/>
    </row>
    <row r="1072" spans="9:9" ht="12.5" x14ac:dyDescent="0.25">
      <c r="I1072"/>
    </row>
    <row r="1073" spans="9:9" ht="12.5" x14ac:dyDescent="0.25">
      <c r="I1073"/>
    </row>
    <row r="1074" spans="9:9" ht="12.5" x14ac:dyDescent="0.25">
      <c r="I1074"/>
    </row>
    <row r="1075" spans="9:9" ht="12.5" x14ac:dyDescent="0.25">
      <c r="I1075"/>
    </row>
    <row r="1076" spans="9:9" ht="12.5" x14ac:dyDescent="0.25">
      <c r="I1076"/>
    </row>
    <row r="1077" spans="9:9" ht="12.5" x14ac:dyDescent="0.25">
      <c r="I1077"/>
    </row>
    <row r="1078" spans="9:9" ht="12.5" x14ac:dyDescent="0.25">
      <c r="I1078"/>
    </row>
    <row r="1079" spans="9:9" ht="12.5" x14ac:dyDescent="0.25">
      <c r="I1079"/>
    </row>
    <row r="1080" spans="9:9" ht="12.5" x14ac:dyDescent="0.25">
      <c r="I1080"/>
    </row>
    <row r="1081" spans="9:9" ht="12.5" x14ac:dyDescent="0.25">
      <c r="I1081"/>
    </row>
    <row r="1082" spans="9:9" ht="12.5" x14ac:dyDescent="0.25">
      <c r="I1082"/>
    </row>
    <row r="1083" spans="9:9" ht="12.5" x14ac:dyDescent="0.25">
      <c r="I1083"/>
    </row>
    <row r="1084" spans="9:9" ht="12.5" x14ac:dyDescent="0.25">
      <c r="I1084"/>
    </row>
    <row r="1085" spans="9:9" ht="12.5" x14ac:dyDescent="0.25">
      <c r="I1085"/>
    </row>
    <row r="1086" spans="9:9" ht="12.5" x14ac:dyDescent="0.25">
      <c r="I1086"/>
    </row>
    <row r="1087" spans="9:9" ht="12.5" x14ac:dyDescent="0.25">
      <c r="I1087"/>
    </row>
    <row r="1088" spans="9:9" ht="12.5" x14ac:dyDescent="0.25">
      <c r="I1088"/>
    </row>
    <row r="1089" spans="9:9" ht="12.5" x14ac:dyDescent="0.25">
      <c r="I1089"/>
    </row>
    <row r="1090" spans="9:9" ht="12.5" x14ac:dyDescent="0.25">
      <c r="I1090"/>
    </row>
    <row r="1091" spans="9:9" ht="12.5" x14ac:dyDescent="0.25">
      <c r="I1091"/>
    </row>
    <row r="1092" spans="9:9" ht="12.5" x14ac:dyDescent="0.25">
      <c r="I1092"/>
    </row>
    <row r="1093" spans="9:9" ht="12.5" x14ac:dyDescent="0.25">
      <c r="I1093"/>
    </row>
    <row r="1094" spans="9:9" ht="12.5" x14ac:dyDescent="0.25">
      <c r="I1094"/>
    </row>
    <row r="1095" spans="9:9" ht="12.5" x14ac:dyDescent="0.25">
      <c r="I1095"/>
    </row>
    <row r="1096" spans="9:9" ht="12.5" x14ac:dyDescent="0.25">
      <c r="I1096"/>
    </row>
    <row r="1097" spans="9:9" ht="12.5" x14ac:dyDescent="0.25">
      <c r="I1097"/>
    </row>
    <row r="1098" spans="9:9" ht="12.5" x14ac:dyDescent="0.25">
      <c r="I1098"/>
    </row>
    <row r="1099" spans="9:9" ht="12.5" x14ac:dyDescent="0.25">
      <c r="I1099"/>
    </row>
    <row r="1100" spans="9:9" ht="12.5" x14ac:dyDescent="0.25">
      <c r="I1100"/>
    </row>
    <row r="1101" spans="9:9" ht="12.5" x14ac:dyDescent="0.25">
      <c r="I1101"/>
    </row>
    <row r="1102" spans="9:9" ht="12.5" x14ac:dyDescent="0.25">
      <c r="I1102"/>
    </row>
    <row r="1103" spans="9:9" ht="12.5" x14ac:dyDescent="0.25">
      <c r="I1103"/>
    </row>
    <row r="1104" spans="9:9" ht="12.5" x14ac:dyDescent="0.25">
      <c r="I1104"/>
    </row>
    <row r="1105" spans="9:9" ht="12.5" x14ac:dyDescent="0.25">
      <c r="I1105"/>
    </row>
    <row r="1106" spans="9:9" ht="12.5" x14ac:dyDescent="0.25">
      <c r="I1106"/>
    </row>
    <row r="1107" spans="9:9" ht="12.5" x14ac:dyDescent="0.25">
      <c r="I1107"/>
    </row>
    <row r="1108" spans="9:9" ht="12.5" x14ac:dyDescent="0.25">
      <c r="I1108"/>
    </row>
    <row r="1109" spans="9:9" ht="12.5" x14ac:dyDescent="0.25">
      <c r="I1109"/>
    </row>
    <row r="1110" spans="9:9" ht="12.5" x14ac:dyDescent="0.25">
      <c r="I1110"/>
    </row>
    <row r="1111" spans="9:9" ht="12.5" x14ac:dyDescent="0.25">
      <c r="I1111"/>
    </row>
    <row r="1112" spans="9:9" ht="12.5" x14ac:dyDescent="0.25">
      <c r="I1112"/>
    </row>
    <row r="1113" spans="9:9" ht="12.5" x14ac:dyDescent="0.25">
      <c r="I1113"/>
    </row>
    <row r="1114" spans="9:9" ht="12.5" x14ac:dyDescent="0.25">
      <c r="I1114"/>
    </row>
    <row r="1115" spans="9:9" ht="12.5" x14ac:dyDescent="0.25">
      <c r="I1115"/>
    </row>
    <row r="1116" spans="9:9" ht="12.5" x14ac:dyDescent="0.25">
      <c r="I1116"/>
    </row>
    <row r="1117" spans="9:9" ht="12.5" x14ac:dyDescent="0.25">
      <c r="I1117"/>
    </row>
    <row r="1118" spans="9:9" ht="12.5" x14ac:dyDescent="0.25">
      <c r="I1118"/>
    </row>
    <row r="1119" spans="9:9" ht="12.5" x14ac:dyDescent="0.25">
      <c r="I1119"/>
    </row>
    <row r="1120" spans="9:9" ht="12.5" x14ac:dyDescent="0.25">
      <c r="I1120"/>
    </row>
    <row r="1121" spans="9:9" ht="12.5" x14ac:dyDescent="0.25">
      <c r="I1121"/>
    </row>
    <row r="1122" spans="9:9" ht="12.5" x14ac:dyDescent="0.25">
      <c r="I1122"/>
    </row>
    <row r="1123" spans="9:9" ht="12.5" x14ac:dyDescent="0.25">
      <c r="I1123"/>
    </row>
    <row r="1124" spans="9:9" ht="12.5" x14ac:dyDescent="0.25">
      <c r="I1124"/>
    </row>
    <row r="1125" spans="9:9" ht="12.5" x14ac:dyDescent="0.25">
      <c r="I1125"/>
    </row>
    <row r="1126" spans="9:9" ht="12.5" x14ac:dyDescent="0.25">
      <c r="I1126"/>
    </row>
    <row r="1127" spans="9:9" ht="12.5" x14ac:dyDescent="0.25">
      <c r="I1127"/>
    </row>
    <row r="1128" spans="9:9" ht="12.5" x14ac:dyDescent="0.25">
      <c r="I1128"/>
    </row>
    <row r="1129" spans="9:9" ht="12.5" x14ac:dyDescent="0.25">
      <c r="I1129"/>
    </row>
    <row r="1130" spans="9:9" ht="12.5" x14ac:dyDescent="0.25">
      <c r="I1130"/>
    </row>
    <row r="1131" spans="9:9" ht="12.5" x14ac:dyDescent="0.25">
      <c r="I1131"/>
    </row>
    <row r="1132" spans="9:9" ht="12.5" x14ac:dyDescent="0.25">
      <c r="I1132"/>
    </row>
    <row r="1133" spans="9:9" ht="12.5" x14ac:dyDescent="0.25">
      <c r="I1133"/>
    </row>
    <row r="1134" spans="9:9" ht="12.5" x14ac:dyDescent="0.25">
      <c r="I1134"/>
    </row>
    <row r="1135" spans="9:9" ht="12.5" x14ac:dyDescent="0.25">
      <c r="I1135"/>
    </row>
    <row r="1136" spans="9:9" ht="12.5" x14ac:dyDescent="0.25">
      <c r="I1136"/>
    </row>
    <row r="1137" spans="9:9" ht="12.5" x14ac:dyDescent="0.25">
      <c r="I1137"/>
    </row>
    <row r="1138" spans="9:9" ht="12.5" x14ac:dyDescent="0.25">
      <c r="I1138"/>
    </row>
    <row r="1139" spans="9:9" ht="12.5" x14ac:dyDescent="0.25">
      <c r="I1139"/>
    </row>
    <row r="1140" spans="9:9" ht="12.5" x14ac:dyDescent="0.25">
      <c r="I1140"/>
    </row>
    <row r="1141" spans="9:9" ht="12.5" x14ac:dyDescent="0.25">
      <c r="I1141"/>
    </row>
    <row r="1142" spans="9:9" ht="12.5" x14ac:dyDescent="0.25">
      <c r="I1142"/>
    </row>
    <row r="1143" spans="9:9" ht="12.5" x14ac:dyDescent="0.25">
      <c r="I1143"/>
    </row>
    <row r="1144" spans="9:9" ht="12.5" x14ac:dyDescent="0.25">
      <c r="I1144"/>
    </row>
    <row r="1145" spans="9:9" ht="12.5" x14ac:dyDescent="0.25">
      <c r="I1145"/>
    </row>
    <row r="1146" spans="9:9" ht="12.5" x14ac:dyDescent="0.25">
      <c r="I1146"/>
    </row>
    <row r="1147" spans="9:9" ht="12.5" x14ac:dyDescent="0.25">
      <c r="I1147"/>
    </row>
    <row r="1148" spans="9:9" ht="12.5" x14ac:dyDescent="0.25">
      <c r="I1148"/>
    </row>
    <row r="1149" spans="9:9" ht="12.5" x14ac:dyDescent="0.25">
      <c r="I1149"/>
    </row>
    <row r="1150" spans="9:9" ht="12.5" x14ac:dyDescent="0.25">
      <c r="I1150"/>
    </row>
    <row r="1151" spans="9:9" ht="12.5" x14ac:dyDescent="0.25">
      <c r="I1151"/>
    </row>
    <row r="1152" spans="9:9" ht="12.5" x14ac:dyDescent="0.25">
      <c r="I1152"/>
    </row>
    <row r="1153" spans="9:9" ht="12.5" x14ac:dyDescent="0.25">
      <c r="I1153"/>
    </row>
    <row r="1154" spans="9:9" ht="12.5" x14ac:dyDescent="0.25">
      <c r="I1154"/>
    </row>
    <row r="1155" spans="9:9" ht="12.5" x14ac:dyDescent="0.25">
      <c r="I1155"/>
    </row>
    <row r="1156" spans="9:9" ht="12.5" x14ac:dyDescent="0.25">
      <c r="I1156"/>
    </row>
    <row r="1157" spans="9:9" ht="12.5" x14ac:dyDescent="0.25">
      <c r="I1157"/>
    </row>
    <row r="1158" spans="9:9" ht="12.5" x14ac:dyDescent="0.25">
      <c r="I1158"/>
    </row>
    <row r="1159" spans="9:9" ht="12.5" x14ac:dyDescent="0.25">
      <c r="I1159"/>
    </row>
    <row r="1160" spans="9:9" ht="12.5" x14ac:dyDescent="0.25">
      <c r="I1160"/>
    </row>
    <row r="1161" spans="9:9" ht="12.5" x14ac:dyDescent="0.25">
      <c r="I1161"/>
    </row>
    <row r="1162" spans="9:9" ht="12.5" x14ac:dyDescent="0.25">
      <c r="I1162"/>
    </row>
    <row r="1163" spans="9:9" ht="12.5" x14ac:dyDescent="0.25">
      <c r="I1163"/>
    </row>
    <row r="1164" spans="9:9" ht="12.5" x14ac:dyDescent="0.25">
      <c r="I1164"/>
    </row>
    <row r="1165" spans="9:9" ht="12.5" x14ac:dyDescent="0.25">
      <c r="I1165"/>
    </row>
    <row r="1166" spans="9:9" ht="12.5" x14ac:dyDescent="0.25">
      <c r="I1166"/>
    </row>
    <row r="1167" spans="9:9" ht="12.5" x14ac:dyDescent="0.25">
      <c r="I1167"/>
    </row>
    <row r="1168" spans="9:9" ht="12.5" x14ac:dyDescent="0.25">
      <c r="I1168"/>
    </row>
    <row r="1169" spans="9:9" ht="12.5" x14ac:dyDescent="0.25">
      <c r="I1169"/>
    </row>
    <row r="1170" spans="9:9" ht="12.5" x14ac:dyDescent="0.25">
      <c r="I1170"/>
    </row>
    <row r="1171" spans="9:9" ht="12.5" x14ac:dyDescent="0.25">
      <c r="I1171"/>
    </row>
    <row r="1172" spans="9:9" ht="12.5" x14ac:dyDescent="0.25">
      <c r="I1172"/>
    </row>
    <row r="1173" spans="9:9" ht="12.5" x14ac:dyDescent="0.25">
      <c r="I1173"/>
    </row>
    <row r="1174" spans="9:9" ht="12.5" x14ac:dyDescent="0.25">
      <c r="I1174"/>
    </row>
    <row r="1175" spans="9:9" ht="12.5" x14ac:dyDescent="0.25">
      <c r="I1175"/>
    </row>
    <row r="1176" spans="9:9" ht="12.5" x14ac:dyDescent="0.25">
      <c r="I1176"/>
    </row>
    <row r="1177" spans="9:9" ht="12.5" x14ac:dyDescent="0.25">
      <c r="I1177"/>
    </row>
    <row r="1178" spans="9:9" ht="12.5" x14ac:dyDescent="0.25">
      <c r="I1178"/>
    </row>
    <row r="1179" spans="9:9" ht="12.5" x14ac:dyDescent="0.25">
      <c r="I1179"/>
    </row>
    <row r="1180" spans="9:9" ht="12.5" x14ac:dyDescent="0.25">
      <c r="I1180"/>
    </row>
    <row r="1181" spans="9:9" ht="12.5" x14ac:dyDescent="0.25">
      <c r="I1181"/>
    </row>
    <row r="1182" spans="9:9" ht="12.5" x14ac:dyDescent="0.25">
      <c r="I1182"/>
    </row>
    <row r="1183" spans="9:9" ht="12.5" x14ac:dyDescent="0.25">
      <c r="I1183"/>
    </row>
    <row r="1184" spans="9:9" ht="12.5" x14ac:dyDescent="0.25">
      <c r="I1184"/>
    </row>
    <row r="1185" spans="9:9" ht="12.5" x14ac:dyDescent="0.25">
      <c r="I1185"/>
    </row>
    <row r="1186" spans="9:9" ht="12.5" x14ac:dyDescent="0.25">
      <c r="I1186"/>
    </row>
    <row r="1187" spans="9:9" ht="12.5" x14ac:dyDescent="0.25">
      <c r="I1187"/>
    </row>
    <row r="1188" spans="9:9" ht="12.5" x14ac:dyDescent="0.25">
      <c r="I1188"/>
    </row>
    <row r="1189" spans="9:9" ht="12.5" x14ac:dyDescent="0.25">
      <c r="I1189"/>
    </row>
    <row r="1190" spans="9:9" ht="12.5" x14ac:dyDescent="0.25">
      <c r="I1190"/>
    </row>
    <row r="1191" spans="9:9" ht="12.5" x14ac:dyDescent="0.25">
      <c r="I1191"/>
    </row>
    <row r="1192" spans="9:9" ht="12.5" x14ac:dyDescent="0.25">
      <c r="I1192"/>
    </row>
    <row r="1193" spans="9:9" ht="12.5" x14ac:dyDescent="0.25">
      <c r="I1193"/>
    </row>
    <row r="1194" spans="9:9" ht="12.5" x14ac:dyDescent="0.25">
      <c r="I1194"/>
    </row>
    <row r="1195" spans="9:9" ht="12.5" x14ac:dyDescent="0.25">
      <c r="I1195"/>
    </row>
    <row r="1196" spans="9:9" ht="12.5" x14ac:dyDescent="0.25">
      <c r="I1196"/>
    </row>
    <row r="1197" spans="9:9" ht="12.5" x14ac:dyDescent="0.25">
      <c r="I1197"/>
    </row>
    <row r="1198" spans="9:9" ht="12.5" x14ac:dyDescent="0.25">
      <c r="I1198"/>
    </row>
    <row r="1199" spans="9:9" ht="12.5" x14ac:dyDescent="0.25">
      <c r="I1199"/>
    </row>
    <row r="1200" spans="9:9" ht="12.5" x14ac:dyDescent="0.25">
      <c r="I1200"/>
    </row>
    <row r="1201" spans="9:9" ht="12.5" x14ac:dyDescent="0.25">
      <c r="I1201"/>
    </row>
    <row r="1202" spans="9:9" ht="12.5" x14ac:dyDescent="0.25">
      <c r="I1202"/>
    </row>
    <row r="1203" spans="9:9" ht="12.5" x14ac:dyDescent="0.25">
      <c r="I1203"/>
    </row>
    <row r="1204" spans="9:9" ht="12.5" x14ac:dyDescent="0.25">
      <c r="I1204"/>
    </row>
    <row r="1205" spans="9:9" ht="12.5" x14ac:dyDescent="0.25">
      <c r="I1205"/>
    </row>
    <row r="1206" spans="9:9" ht="12.5" x14ac:dyDescent="0.25">
      <c r="I1206"/>
    </row>
    <row r="1207" spans="9:9" ht="12.5" x14ac:dyDescent="0.25">
      <c r="I1207"/>
    </row>
    <row r="1208" spans="9:9" ht="12.5" x14ac:dyDescent="0.25">
      <c r="I1208"/>
    </row>
    <row r="1209" spans="9:9" ht="12.5" x14ac:dyDescent="0.25">
      <c r="I1209"/>
    </row>
    <row r="1210" spans="9:9" ht="12.5" x14ac:dyDescent="0.25">
      <c r="I1210"/>
    </row>
    <row r="1211" spans="9:9" ht="12.5" x14ac:dyDescent="0.25">
      <c r="I1211"/>
    </row>
    <row r="1212" spans="9:9" ht="12.5" x14ac:dyDescent="0.25">
      <c r="I1212"/>
    </row>
    <row r="1213" spans="9:9" ht="12.5" x14ac:dyDescent="0.25">
      <c r="I1213"/>
    </row>
    <row r="1214" spans="9:9" ht="12.5" x14ac:dyDescent="0.25">
      <c r="I1214"/>
    </row>
    <row r="1215" spans="9:9" ht="12.5" x14ac:dyDescent="0.25">
      <c r="I1215"/>
    </row>
    <row r="1216" spans="9:9" ht="12.5" x14ac:dyDescent="0.25">
      <c r="I1216"/>
    </row>
    <row r="1217" spans="9:9" ht="12.5" x14ac:dyDescent="0.25">
      <c r="I1217"/>
    </row>
    <row r="1218" spans="9:9" ht="12.5" x14ac:dyDescent="0.25">
      <c r="I1218"/>
    </row>
    <row r="1219" spans="9:9" ht="12.5" x14ac:dyDescent="0.25">
      <c r="I1219"/>
    </row>
    <row r="1220" spans="9:9" ht="12.5" x14ac:dyDescent="0.25">
      <c r="I1220"/>
    </row>
    <row r="1221" spans="9:9" ht="12.5" x14ac:dyDescent="0.25">
      <c r="I1221"/>
    </row>
    <row r="1222" spans="9:9" ht="12.5" x14ac:dyDescent="0.25">
      <c r="I1222"/>
    </row>
    <row r="1223" spans="9:9" ht="12.5" x14ac:dyDescent="0.25">
      <c r="I1223"/>
    </row>
    <row r="1224" spans="9:9" ht="12.5" x14ac:dyDescent="0.25">
      <c r="I1224"/>
    </row>
    <row r="1225" spans="9:9" ht="12.5" x14ac:dyDescent="0.25">
      <c r="I1225"/>
    </row>
    <row r="1226" spans="9:9" ht="12.5" x14ac:dyDescent="0.25">
      <c r="I1226"/>
    </row>
    <row r="1227" spans="9:9" ht="12.5" x14ac:dyDescent="0.25">
      <c r="I1227"/>
    </row>
    <row r="1228" spans="9:9" ht="12.5" x14ac:dyDescent="0.25">
      <c r="I1228"/>
    </row>
    <row r="1229" spans="9:9" ht="12.5" x14ac:dyDescent="0.25">
      <c r="I1229"/>
    </row>
    <row r="1230" spans="9:9" ht="12.5" x14ac:dyDescent="0.25">
      <c r="I1230"/>
    </row>
    <row r="1231" spans="9:9" ht="12.5" x14ac:dyDescent="0.25">
      <c r="I1231"/>
    </row>
    <row r="1232" spans="9:9" ht="12.5" x14ac:dyDescent="0.25">
      <c r="I1232"/>
    </row>
    <row r="1233" spans="9:9" ht="12.5" x14ac:dyDescent="0.25">
      <c r="I1233"/>
    </row>
    <row r="1234" spans="9:9" ht="12.5" x14ac:dyDescent="0.25">
      <c r="I1234"/>
    </row>
    <row r="1235" spans="9:9" ht="12.5" x14ac:dyDescent="0.25">
      <c r="I1235"/>
    </row>
    <row r="1236" spans="9:9" ht="12.5" x14ac:dyDescent="0.25">
      <c r="I1236"/>
    </row>
    <row r="1237" spans="9:9" ht="12.5" x14ac:dyDescent="0.25">
      <c r="I1237"/>
    </row>
    <row r="1238" spans="9:9" ht="12.5" x14ac:dyDescent="0.25">
      <c r="I1238"/>
    </row>
    <row r="1239" spans="9:9" ht="12.5" x14ac:dyDescent="0.25">
      <c r="I1239"/>
    </row>
    <row r="1240" spans="9:9" ht="12.5" x14ac:dyDescent="0.25">
      <c r="I1240"/>
    </row>
    <row r="1241" spans="9:9" ht="12.5" x14ac:dyDescent="0.25">
      <c r="I1241"/>
    </row>
    <row r="1242" spans="9:9" ht="12.5" x14ac:dyDescent="0.25">
      <c r="I1242"/>
    </row>
    <row r="1243" spans="9:9" ht="12.5" x14ac:dyDescent="0.25">
      <c r="I1243"/>
    </row>
    <row r="1244" spans="9:9" ht="12.5" x14ac:dyDescent="0.25">
      <c r="I1244"/>
    </row>
    <row r="1245" spans="9:9" ht="12.5" x14ac:dyDescent="0.25">
      <c r="I1245"/>
    </row>
    <row r="1246" spans="9:9" ht="12.5" x14ac:dyDescent="0.25">
      <c r="I1246"/>
    </row>
    <row r="1247" spans="9:9" ht="12.5" x14ac:dyDescent="0.25">
      <c r="I1247"/>
    </row>
    <row r="1248" spans="9:9" ht="12.5" x14ac:dyDescent="0.25">
      <c r="I1248"/>
    </row>
    <row r="1249" spans="9:9" ht="12.5" x14ac:dyDescent="0.25">
      <c r="I1249"/>
    </row>
    <row r="1250" spans="9:9" ht="12.5" x14ac:dyDescent="0.25">
      <c r="I1250"/>
    </row>
    <row r="1251" spans="9:9" ht="12.5" x14ac:dyDescent="0.25">
      <c r="I1251"/>
    </row>
    <row r="1252" spans="9:9" ht="12.5" x14ac:dyDescent="0.25">
      <c r="I1252"/>
    </row>
    <row r="1253" spans="9:9" ht="12.5" x14ac:dyDescent="0.25">
      <c r="I1253"/>
    </row>
    <row r="1254" spans="9:9" ht="12.5" x14ac:dyDescent="0.25">
      <c r="I1254"/>
    </row>
    <row r="1255" spans="9:9" ht="12.5" x14ac:dyDescent="0.25">
      <c r="I1255"/>
    </row>
    <row r="1256" spans="9:9" ht="12.5" x14ac:dyDescent="0.25">
      <c r="I1256"/>
    </row>
    <row r="1257" spans="9:9" ht="12.5" x14ac:dyDescent="0.25">
      <c r="I1257"/>
    </row>
    <row r="1258" spans="9:9" ht="12.5" x14ac:dyDescent="0.25">
      <c r="I1258"/>
    </row>
    <row r="1259" spans="9:9" ht="12.5" x14ac:dyDescent="0.25">
      <c r="I1259"/>
    </row>
    <row r="1260" spans="9:9" ht="12.5" x14ac:dyDescent="0.25">
      <c r="I1260"/>
    </row>
    <row r="1261" spans="9:9" ht="12.5" x14ac:dyDescent="0.25">
      <c r="I1261"/>
    </row>
    <row r="1262" spans="9:9" ht="12.5" x14ac:dyDescent="0.25">
      <c r="I1262"/>
    </row>
    <row r="1263" spans="9:9" ht="12.5" x14ac:dyDescent="0.25">
      <c r="I1263"/>
    </row>
    <row r="1264" spans="9:9" ht="12.5" x14ac:dyDescent="0.25">
      <c r="I1264"/>
    </row>
    <row r="1265" spans="9:9" ht="12.5" x14ac:dyDescent="0.25">
      <c r="I1265"/>
    </row>
    <row r="1266" spans="9:9" ht="12.5" x14ac:dyDescent="0.25">
      <c r="I1266"/>
    </row>
    <row r="1267" spans="9:9" ht="12.5" x14ac:dyDescent="0.25">
      <c r="I1267"/>
    </row>
    <row r="1268" spans="9:9" ht="12.5" x14ac:dyDescent="0.25">
      <c r="I1268"/>
    </row>
    <row r="1269" spans="9:9" ht="12.5" x14ac:dyDescent="0.25">
      <c r="I1269"/>
    </row>
    <row r="1270" spans="9:9" ht="12.5" x14ac:dyDescent="0.25">
      <c r="I1270"/>
    </row>
    <row r="1271" spans="9:9" ht="12.5" x14ac:dyDescent="0.25">
      <c r="I1271"/>
    </row>
    <row r="1272" spans="9:9" ht="12.5" x14ac:dyDescent="0.25">
      <c r="I1272"/>
    </row>
    <row r="1273" spans="9:9" ht="12.5" x14ac:dyDescent="0.25">
      <c r="I1273"/>
    </row>
    <row r="1274" spans="9:9" ht="12.5" x14ac:dyDescent="0.25">
      <c r="I1274"/>
    </row>
    <row r="1275" spans="9:9" ht="12.5" x14ac:dyDescent="0.25">
      <c r="I1275"/>
    </row>
    <row r="1276" spans="9:9" ht="12.5" x14ac:dyDescent="0.25">
      <c r="I1276"/>
    </row>
    <row r="1277" spans="9:9" ht="12.5" x14ac:dyDescent="0.25">
      <c r="I1277"/>
    </row>
    <row r="1278" spans="9:9" ht="12.5" x14ac:dyDescent="0.25">
      <c r="I1278"/>
    </row>
    <row r="1279" spans="9:9" ht="12.5" x14ac:dyDescent="0.25">
      <c r="I1279"/>
    </row>
    <row r="1280" spans="9:9" ht="12.5" x14ac:dyDescent="0.25">
      <c r="I1280"/>
    </row>
    <row r="1281" spans="9:9" ht="12.5" x14ac:dyDescent="0.25">
      <c r="I1281"/>
    </row>
    <row r="1282" spans="9:9" ht="12.5" x14ac:dyDescent="0.25">
      <c r="I1282"/>
    </row>
    <row r="1283" spans="9:9" ht="12.5" x14ac:dyDescent="0.25">
      <c r="I1283"/>
    </row>
    <row r="1284" spans="9:9" ht="12.5" x14ac:dyDescent="0.25">
      <c r="I1284"/>
    </row>
    <row r="1285" spans="9:9" ht="12.5" x14ac:dyDescent="0.25">
      <c r="I1285"/>
    </row>
    <row r="1286" spans="9:9" ht="12.5" x14ac:dyDescent="0.25">
      <c r="I1286"/>
    </row>
    <row r="1287" spans="9:9" ht="12.5" x14ac:dyDescent="0.25">
      <c r="I1287"/>
    </row>
    <row r="1288" spans="9:9" ht="12.5" x14ac:dyDescent="0.25">
      <c r="I1288"/>
    </row>
    <row r="1289" spans="9:9" ht="12.5" x14ac:dyDescent="0.25">
      <c r="I1289"/>
    </row>
    <row r="1290" spans="9:9" ht="12.5" x14ac:dyDescent="0.25">
      <c r="I1290"/>
    </row>
    <row r="1291" spans="9:9" ht="12.5" x14ac:dyDescent="0.25">
      <c r="I1291"/>
    </row>
    <row r="1292" spans="9:9" ht="12.5" x14ac:dyDescent="0.25">
      <c r="I1292"/>
    </row>
    <row r="1293" spans="9:9" ht="12.5" x14ac:dyDescent="0.25">
      <c r="I1293"/>
    </row>
    <row r="1294" spans="9:9" ht="12.5" x14ac:dyDescent="0.25">
      <c r="I1294"/>
    </row>
    <row r="1295" spans="9:9" ht="12.5" x14ac:dyDescent="0.25">
      <c r="I1295"/>
    </row>
    <row r="1296" spans="9:9" ht="12.5" x14ac:dyDescent="0.25">
      <c r="I1296"/>
    </row>
    <row r="1297" spans="9:9" ht="12.5" x14ac:dyDescent="0.25">
      <c r="I1297"/>
    </row>
    <row r="1298" spans="9:9" ht="12.5" x14ac:dyDescent="0.25">
      <c r="I1298"/>
    </row>
    <row r="1299" spans="9:9" ht="12.5" x14ac:dyDescent="0.25">
      <c r="I1299"/>
    </row>
    <row r="1300" spans="9:9" ht="12.5" x14ac:dyDescent="0.25">
      <c r="I1300"/>
    </row>
    <row r="1301" spans="9:9" ht="12.5" x14ac:dyDescent="0.25">
      <c r="I1301"/>
    </row>
    <row r="1302" spans="9:9" ht="12.5" x14ac:dyDescent="0.25">
      <c r="I1302"/>
    </row>
    <row r="1303" spans="9:9" ht="12.5" x14ac:dyDescent="0.25">
      <c r="I1303"/>
    </row>
    <row r="1304" spans="9:9" ht="12.5" x14ac:dyDescent="0.25">
      <c r="I1304"/>
    </row>
    <row r="1305" spans="9:9" ht="12.5" x14ac:dyDescent="0.25">
      <c r="I1305"/>
    </row>
    <row r="1306" spans="9:9" ht="12.5" x14ac:dyDescent="0.25">
      <c r="I1306"/>
    </row>
    <row r="1307" spans="9:9" ht="12.5" x14ac:dyDescent="0.25">
      <c r="I1307"/>
    </row>
    <row r="1308" spans="9:9" ht="12.5" x14ac:dyDescent="0.25">
      <c r="I1308"/>
    </row>
    <row r="1309" spans="9:9" ht="12.5" x14ac:dyDescent="0.25">
      <c r="I1309"/>
    </row>
    <row r="1310" spans="9:9" ht="12.5" x14ac:dyDescent="0.25">
      <c r="I1310"/>
    </row>
    <row r="1311" spans="9:9" ht="12.5" x14ac:dyDescent="0.25">
      <c r="I1311"/>
    </row>
    <row r="1312" spans="9:9" ht="12.5" x14ac:dyDescent="0.25">
      <c r="I1312"/>
    </row>
    <row r="1313" spans="9:9" ht="12.5" x14ac:dyDescent="0.25">
      <c r="I1313"/>
    </row>
    <row r="1314" spans="9:9" ht="12.5" x14ac:dyDescent="0.25">
      <c r="I1314"/>
    </row>
    <row r="1315" spans="9:9" ht="12.5" x14ac:dyDescent="0.25">
      <c r="I1315"/>
    </row>
    <row r="1316" spans="9:9" ht="12.5" x14ac:dyDescent="0.25">
      <c r="I1316"/>
    </row>
    <row r="1317" spans="9:9" ht="12.5" x14ac:dyDescent="0.25">
      <c r="I1317"/>
    </row>
    <row r="1318" spans="9:9" ht="12.5" x14ac:dyDescent="0.25">
      <c r="I1318"/>
    </row>
    <row r="1319" spans="9:9" ht="12.5" x14ac:dyDescent="0.25">
      <c r="I1319"/>
    </row>
    <row r="1320" spans="9:9" ht="12.5" x14ac:dyDescent="0.25">
      <c r="I1320"/>
    </row>
    <row r="1321" spans="9:9" ht="12.5" x14ac:dyDescent="0.25">
      <c r="I1321"/>
    </row>
    <row r="1322" spans="9:9" ht="12.5" x14ac:dyDescent="0.25">
      <c r="I1322"/>
    </row>
    <row r="1323" spans="9:9" ht="12.5" x14ac:dyDescent="0.25">
      <c r="I1323"/>
    </row>
    <row r="1324" spans="9:9" ht="12.5" x14ac:dyDescent="0.25">
      <c r="I1324"/>
    </row>
    <row r="1325" spans="9:9" ht="12.5" x14ac:dyDescent="0.25">
      <c r="I1325"/>
    </row>
    <row r="1326" spans="9:9" ht="12.5" x14ac:dyDescent="0.25">
      <c r="I1326"/>
    </row>
    <row r="1327" spans="9:9" ht="12.5" x14ac:dyDescent="0.25">
      <c r="I1327"/>
    </row>
    <row r="1328" spans="9:9" ht="12.5" x14ac:dyDescent="0.25">
      <c r="I1328"/>
    </row>
    <row r="1329" spans="9:9" ht="12.5" x14ac:dyDescent="0.25">
      <c r="I1329"/>
    </row>
    <row r="1330" spans="9:9" ht="12.5" x14ac:dyDescent="0.25">
      <c r="I1330"/>
    </row>
    <row r="1331" spans="9:9" ht="12.5" x14ac:dyDescent="0.25">
      <c r="I1331"/>
    </row>
    <row r="1332" spans="9:9" ht="12.5" x14ac:dyDescent="0.25">
      <c r="I1332"/>
    </row>
    <row r="1333" spans="9:9" ht="12.5" x14ac:dyDescent="0.25">
      <c r="I1333"/>
    </row>
    <row r="1334" spans="9:9" ht="12.5" x14ac:dyDescent="0.25">
      <c r="I1334"/>
    </row>
    <row r="1335" spans="9:9" ht="12.5" x14ac:dyDescent="0.25">
      <c r="I1335"/>
    </row>
    <row r="1336" spans="9:9" ht="12.5" x14ac:dyDescent="0.25">
      <c r="I1336"/>
    </row>
    <row r="1337" spans="9:9" ht="12.5" x14ac:dyDescent="0.25">
      <c r="I1337"/>
    </row>
    <row r="1338" spans="9:9" ht="12.5" x14ac:dyDescent="0.25">
      <c r="I1338"/>
    </row>
    <row r="1339" spans="9:9" ht="12.5" x14ac:dyDescent="0.25">
      <c r="I1339"/>
    </row>
    <row r="1340" spans="9:9" ht="12.5" x14ac:dyDescent="0.25">
      <c r="I1340"/>
    </row>
    <row r="1341" spans="9:9" ht="12.5" x14ac:dyDescent="0.25">
      <c r="I1341"/>
    </row>
    <row r="1342" spans="9:9" ht="12.5" x14ac:dyDescent="0.25">
      <c r="I1342"/>
    </row>
    <row r="1343" spans="9:9" ht="12.5" x14ac:dyDescent="0.25">
      <c r="I1343"/>
    </row>
    <row r="1344" spans="9:9" ht="12.5" x14ac:dyDescent="0.25">
      <c r="I1344"/>
    </row>
    <row r="1345" spans="9:9" ht="12.5" x14ac:dyDescent="0.25">
      <c r="I1345"/>
    </row>
    <row r="1346" spans="9:9" ht="12.5" x14ac:dyDescent="0.25">
      <c r="I1346"/>
    </row>
    <row r="1347" spans="9:9" ht="12.5" x14ac:dyDescent="0.25">
      <c r="I1347"/>
    </row>
    <row r="1348" spans="9:9" ht="12.5" x14ac:dyDescent="0.25">
      <c r="I1348"/>
    </row>
    <row r="1349" spans="9:9" ht="12.5" x14ac:dyDescent="0.25">
      <c r="I1349"/>
    </row>
    <row r="1350" spans="9:9" ht="12.5" x14ac:dyDescent="0.25">
      <c r="I1350"/>
    </row>
    <row r="1351" spans="9:9" ht="12.5" x14ac:dyDescent="0.25">
      <c r="I1351"/>
    </row>
    <row r="1352" spans="9:9" ht="12.5" x14ac:dyDescent="0.25">
      <c r="I1352"/>
    </row>
    <row r="1353" spans="9:9" ht="12.5" x14ac:dyDescent="0.25">
      <c r="I1353"/>
    </row>
    <row r="1354" spans="9:9" ht="12.5" x14ac:dyDescent="0.25">
      <c r="I1354"/>
    </row>
    <row r="1355" spans="9:9" ht="12.5" x14ac:dyDescent="0.25">
      <c r="I1355"/>
    </row>
    <row r="1356" spans="9:9" ht="12.5" x14ac:dyDescent="0.25">
      <c r="I1356"/>
    </row>
    <row r="1357" spans="9:9" ht="12.5" x14ac:dyDescent="0.25">
      <c r="I1357"/>
    </row>
    <row r="1358" spans="9:9" ht="12.5" x14ac:dyDescent="0.25">
      <c r="I1358"/>
    </row>
    <row r="1359" spans="9:9" ht="12.5" x14ac:dyDescent="0.25">
      <c r="I1359"/>
    </row>
    <row r="1360" spans="9:9" ht="12.5" x14ac:dyDescent="0.25">
      <c r="I1360"/>
    </row>
    <row r="1361" spans="9:9" ht="12.5" x14ac:dyDescent="0.25">
      <c r="I1361"/>
    </row>
    <row r="1362" spans="9:9" ht="12.5" x14ac:dyDescent="0.25">
      <c r="I1362"/>
    </row>
    <row r="1363" spans="9:9" ht="12.5" x14ac:dyDescent="0.25">
      <c r="I1363"/>
    </row>
    <row r="1364" spans="9:9" ht="12.5" x14ac:dyDescent="0.25">
      <c r="I1364"/>
    </row>
    <row r="1365" spans="9:9" ht="12.5" x14ac:dyDescent="0.25">
      <c r="I1365"/>
    </row>
    <row r="1366" spans="9:9" ht="12.5" x14ac:dyDescent="0.25">
      <c r="I1366"/>
    </row>
    <row r="1367" spans="9:9" ht="12.5" x14ac:dyDescent="0.25">
      <c r="I1367"/>
    </row>
    <row r="1368" spans="9:9" ht="12.5" x14ac:dyDescent="0.25">
      <c r="I1368"/>
    </row>
    <row r="1369" spans="9:9" ht="12.5" x14ac:dyDescent="0.25">
      <c r="I1369"/>
    </row>
    <row r="1370" spans="9:9" ht="12.5" x14ac:dyDescent="0.25">
      <c r="I1370"/>
    </row>
    <row r="1371" spans="9:9" ht="12.5" x14ac:dyDescent="0.25">
      <c r="I1371"/>
    </row>
    <row r="1372" spans="9:9" ht="12.5" x14ac:dyDescent="0.25">
      <c r="I1372"/>
    </row>
    <row r="1373" spans="9:9" ht="12.5" x14ac:dyDescent="0.25">
      <c r="I1373"/>
    </row>
    <row r="1374" spans="9:9" ht="12.5" x14ac:dyDescent="0.25">
      <c r="I1374"/>
    </row>
    <row r="1375" spans="9:9" ht="12.5" x14ac:dyDescent="0.25">
      <c r="I1375"/>
    </row>
    <row r="1376" spans="9:9" ht="12.5" x14ac:dyDescent="0.25">
      <c r="I1376"/>
    </row>
    <row r="1377" spans="9:9" ht="12.5" x14ac:dyDescent="0.25">
      <c r="I1377"/>
    </row>
    <row r="1378" spans="9:9" ht="12.5" x14ac:dyDescent="0.25">
      <c r="I1378"/>
    </row>
    <row r="1379" spans="9:9" ht="12.5" x14ac:dyDescent="0.25">
      <c r="I1379"/>
    </row>
    <row r="1380" spans="9:9" ht="12.5" x14ac:dyDescent="0.25">
      <c r="I1380"/>
    </row>
    <row r="1381" spans="9:9" ht="12.5" x14ac:dyDescent="0.25">
      <c r="I1381"/>
    </row>
    <row r="1382" spans="9:9" ht="12.5" x14ac:dyDescent="0.25">
      <c r="I1382"/>
    </row>
    <row r="1383" spans="9:9" ht="12.5" x14ac:dyDescent="0.25">
      <c r="I1383"/>
    </row>
    <row r="1384" spans="9:9" ht="12.5" x14ac:dyDescent="0.25">
      <c r="I1384"/>
    </row>
    <row r="1385" spans="9:9" ht="12.5" x14ac:dyDescent="0.25">
      <c r="I1385"/>
    </row>
    <row r="1386" spans="9:9" ht="12.5" x14ac:dyDescent="0.25">
      <c r="I1386"/>
    </row>
    <row r="1387" spans="9:9" ht="12.5" x14ac:dyDescent="0.25">
      <c r="I1387"/>
    </row>
    <row r="1388" spans="9:9" ht="12.5" x14ac:dyDescent="0.25">
      <c r="I1388"/>
    </row>
    <row r="1389" spans="9:9" ht="12.5" x14ac:dyDescent="0.25">
      <c r="I1389"/>
    </row>
    <row r="1390" spans="9:9" ht="12.5" x14ac:dyDescent="0.25">
      <c r="I1390"/>
    </row>
    <row r="1391" spans="9:9" ht="12.5" x14ac:dyDescent="0.25">
      <c r="I1391"/>
    </row>
    <row r="1392" spans="9:9" ht="12.5" x14ac:dyDescent="0.25">
      <c r="I1392"/>
    </row>
    <row r="1393" spans="9:9" ht="12.5" x14ac:dyDescent="0.25">
      <c r="I1393"/>
    </row>
    <row r="1394" spans="9:9" ht="12.5" x14ac:dyDescent="0.25">
      <c r="I1394"/>
    </row>
    <row r="1395" spans="9:9" ht="12.5" x14ac:dyDescent="0.25">
      <c r="I1395"/>
    </row>
    <row r="1396" spans="9:9" ht="12.5" x14ac:dyDescent="0.25">
      <c r="I1396"/>
    </row>
    <row r="1397" spans="9:9" ht="12.5" x14ac:dyDescent="0.25">
      <c r="I1397"/>
    </row>
    <row r="1398" spans="9:9" ht="12.5" x14ac:dyDescent="0.25">
      <c r="I1398"/>
    </row>
    <row r="1399" spans="9:9" ht="12.5" x14ac:dyDescent="0.25">
      <c r="I1399"/>
    </row>
    <row r="1400" spans="9:9" ht="12.5" x14ac:dyDescent="0.25">
      <c r="I1400"/>
    </row>
    <row r="1401" spans="9:9" ht="12.5" x14ac:dyDescent="0.25">
      <c r="I1401"/>
    </row>
    <row r="1402" spans="9:9" ht="12.5" x14ac:dyDescent="0.25">
      <c r="I1402"/>
    </row>
    <row r="1403" spans="9:9" ht="12.5" x14ac:dyDescent="0.25">
      <c r="I1403"/>
    </row>
    <row r="1404" spans="9:9" ht="12.5" x14ac:dyDescent="0.25">
      <c r="I1404"/>
    </row>
    <row r="1405" spans="9:9" ht="12.5" x14ac:dyDescent="0.25">
      <c r="I1405"/>
    </row>
    <row r="1406" spans="9:9" ht="12.5" x14ac:dyDescent="0.25">
      <c r="I1406"/>
    </row>
    <row r="1407" spans="9:9" ht="12.5" x14ac:dyDescent="0.25">
      <c r="I1407"/>
    </row>
    <row r="1408" spans="9:9" ht="12.5" x14ac:dyDescent="0.25">
      <c r="I1408"/>
    </row>
    <row r="1409" spans="9:9" ht="12.5" x14ac:dyDescent="0.25">
      <c r="I1409"/>
    </row>
    <row r="1410" spans="9:9" ht="12.5" x14ac:dyDescent="0.25">
      <c r="I1410"/>
    </row>
    <row r="1411" spans="9:9" ht="12.5" x14ac:dyDescent="0.25">
      <c r="I1411"/>
    </row>
    <row r="1412" spans="9:9" ht="12.5" x14ac:dyDescent="0.25">
      <c r="I1412"/>
    </row>
    <row r="1413" spans="9:9" ht="12.5" x14ac:dyDescent="0.25">
      <c r="I1413"/>
    </row>
    <row r="1414" spans="9:9" ht="12.5" x14ac:dyDescent="0.25">
      <c r="I1414"/>
    </row>
    <row r="1415" spans="9:9" ht="12.5" x14ac:dyDescent="0.25">
      <c r="I1415"/>
    </row>
    <row r="1416" spans="9:9" ht="12.5" x14ac:dyDescent="0.25">
      <c r="I1416"/>
    </row>
    <row r="1417" spans="9:9" ht="12.5" x14ac:dyDescent="0.25">
      <c r="I1417"/>
    </row>
    <row r="1418" spans="9:9" ht="12.5" x14ac:dyDescent="0.25">
      <c r="I1418"/>
    </row>
    <row r="1419" spans="9:9" ht="12.5" x14ac:dyDescent="0.25">
      <c r="I1419"/>
    </row>
    <row r="1420" spans="9:9" ht="12.5" x14ac:dyDescent="0.25">
      <c r="I1420"/>
    </row>
    <row r="1421" spans="9:9" ht="12.5" x14ac:dyDescent="0.25">
      <c r="I1421"/>
    </row>
    <row r="1422" spans="9:9" ht="12.5" x14ac:dyDescent="0.25">
      <c r="I1422"/>
    </row>
    <row r="1423" spans="9:9" ht="12.5" x14ac:dyDescent="0.25">
      <c r="I1423"/>
    </row>
    <row r="1424" spans="9:9" ht="12.5" x14ac:dyDescent="0.25">
      <c r="I1424"/>
    </row>
    <row r="1425" spans="9:9" ht="12.5" x14ac:dyDescent="0.25">
      <c r="I1425"/>
    </row>
    <row r="1426" spans="9:9" ht="12.5" x14ac:dyDescent="0.25">
      <c r="I1426"/>
    </row>
    <row r="1427" spans="9:9" ht="12.5" x14ac:dyDescent="0.25">
      <c r="I1427"/>
    </row>
    <row r="1428" spans="9:9" ht="12.5" x14ac:dyDescent="0.25">
      <c r="I1428"/>
    </row>
    <row r="1429" spans="9:9" ht="12.5" x14ac:dyDescent="0.25">
      <c r="I1429"/>
    </row>
    <row r="1430" spans="9:9" ht="12.5" x14ac:dyDescent="0.25">
      <c r="I1430"/>
    </row>
    <row r="1431" spans="9:9" ht="12.5" x14ac:dyDescent="0.25">
      <c r="I1431"/>
    </row>
    <row r="1432" spans="9:9" ht="12.5" x14ac:dyDescent="0.25">
      <c r="I1432"/>
    </row>
    <row r="1433" spans="9:9" ht="12.5" x14ac:dyDescent="0.25">
      <c r="I1433"/>
    </row>
    <row r="1434" spans="9:9" ht="12.5" x14ac:dyDescent="0.25">
      <c r="I1434"/>
    </row>
    <row r="1435" spans="9:9" ht="12.5" x14ac:dyDescent="0.25">
      <c r="I1435"/>
    </row>
    <row r="1436" spans="9:9" ht="12.5" x14ac:dyDescent="0.25">
      <c r="I1436"/>
    </row>
    <row r="1437" spans="9:9" ht="12.5" x14ac:dyDescent="0.25">
      <c r="I1437"/>
    </row>
    <row r="1438" spans="9:9" ht="12.5" x14ac:dyDescent="0.25">
      <c r="I1438"/>
    </row>
    <row r="1439" spans="9:9" ht="12.5" x14ac:dyDescent="0.25">
      <c r="I1439"/>
    </row>
    <row r="1440" spans="9:9" ht="12.5" x14ac:dyDescent="0.25">
      <c r="I1440"/>
    </row>
    <row r="1441" spans="9:9" ht="12.5" x14ac:dyDescent="0.25">
      <c r="I1441"/>
    </row>
    <row r="1442" spans="9:9" ht="12.5" x14ac:dyDescent="0.25">
      <c r="I1442"/>
    </row>
    <row r="1443" spans="9:9" ht="12.5" x14ac:dyDescent="0.25">
      <c r="I1443"/>
    </row>
    <row r="1444" spans="9:9" ht="12.5" x14ac:dyDescent="0.25">
      <c r="I1444"/>
    </row>
    <row r="1445" spans="9:9" ht="12.5" x14ac:dyDescent="0.25">
      <c r="I1445"/>
    </row>
    <row r="1446" spans="9:9" ht="12.5" x14ac:dyDescent="0.25">
      <c r="I1446"/>
    </row>
    <row r="1447" spans="9:9" ht="12.5" x14ac:dyDescent="0.25">
      <c r="I1447"/>
    </row>
    <row r="1448" spans="9:9" ht="12.5" x14ac:dyDescent="0.25">
      <c r="I1448"/>
    </row>
    <row r="1449" spans="9:9" ht="12.5" x14ac:dyDescent="0.25">
      <c r="I1449"/>
    </row>
    <row r="1450" spans="9:9" ht="12.5" x14ac:dyDescent="0.25">
      <c r="I1450"/>
    </row>
    <row r="1451" spans="9:9" ht="12.5" x14ac:dyDescent="0.25">
      <c r="I1451"/>
    </row>
    <row r="1452" spans="9:9" ht="12.5" x14ac:dyDescent="0.25">
      <c r="I1452"/>
    </row>
    <row r="1453" spans="9:9" ht="12.5" x14ac:dyDescent="0.25">
      <c r="I1453"/>
    </row>
    <row r="1454" spans="9:9" ht="12.5" x14ac:dyDescent="0.25">
      <c r="I1454"/>
    </row>
    <row r="1455" spans="9:9" ht="12.5" x14ac:dyDescent="0.25">
      <c r="I1455"/>
    </row>
    <row r="1456" spans="9:9" ht="12.5" x14ac:dyDescent="0.25">
      <c r="I1456"/>
    </row>
    <row r="1457" spans="9:9" ht="12.5" x14ac:dyDescent="0.25">
      <c r="I1457"/>
    </row>
    <row r="1458" spans="9:9" ht="12.5" x14ac:dyDescent="0.25">
      <c r="I1458"/>
    </row>
    <row r="1459" spans="9:9" ht="12.5" x14ac:dyDescent="0.25">
      <c r="I1459"/>
    </row>
    <row r="1460" spans="9:9" ht="12.5" x14ac:dyDescent="0.25">
      <c r="I1460"/>
    </row>
    <row r="1461" spans="9:9" ht="12.5" x14ac:dyDescent="0.25">
      <c r="I1461"/>
    </row>
    <row r="1462" spans="9:9" ht="12.5" x14ac:dyDescent="0.25">
      <c r="I1462"/>
    </row>
    <row r="1463" spans="9:9" ht="12.5" x14ac:dyDescent="0.25">
      <c r="I1463"/>
    </row>
    <row r="1464" spans="9:9" ht="12.5" x14ac:dyDescent="0.25">
      <c r="I1464"/>
    </row>
    <row r="1465" spans="9:9" ht="12.5" x14ac:dyDescent="0.25">
      <c r="I1465"/>
    </row>
    <row r="1466" spans="9:9" ht="12.5" x14ac:dyDescent="0.25">
      <c r="I1466"/>
    </row>
    <row r="1467" spans="9:9" ht="12.5" x14ac:dyDescent="0.25">
      <c r="I1467"/>
    </row>
    <row r="1468" spans="9:9" ht="12.5" x14ac:dyDescent="0.25">
      <c r="I1468"/>
    </row>
    <row r="1469" spans="9:9" ht="12.5" x14ac:dyDescent="0.25">
      <c r="I1469"/>
    </row>
    <row r="1470" spans="9:9" ht="12.5" x14ac:dyDescent="0.25">
      <c r="I1470"/>
    </row>
    <row r="1471" spans="9:9" ht="12.5" x14ac:dyDescent="0.25">
      <c r="I1471"/>
    </row>
    <row r="1472" spans="9:9" ht="12.5" x14ac:dyDescent="0.25">
      <c r="I1472"/>
    </row>
    <row r="1473" spans="9:9" ht="12.5" x14ac:dyDescent="0.25">
      <c r="I1473"/>
    </row>
    <row r="1474" spans="9:9" ht="12.5" x14ac:dyDescent="0.25">
      <c r="I1474"/>
    </row>
    <row r="1475" spans="9:9" ht="12.5" x14ac:dyDescent="0.25">
      <c r="I1475"/>
    </row>
    <row r="1476" spans="9:9" ht="12.5" x14ac:dyDescent="0.25">
      <c r="I1476"/>
    </row>
    <row r="1477" spans="9:9" ht="12.5" x14ac:dyDescent="0.25">
      <c r="I1477"/>
    </row>
    <row r="1478" spans="9:9" ht="12.5" x14ac:dyDescent="0.25">
      <c r="I1478"/>
    </row>
    <row r="1479" spans="9:9" ht="12.5" x14ac:dyDescent="0.25">
      <c r="I1479"/>
    </row>
    <row r="1480" spans="9:9" ht="12.5" x14ac:dyDescent="0.25">
      <c r="I1480"/>
    </row>
    <row r="1481" spans="9:9" ht="12.5" x14ac:dyDescent="0.25">
      <c r="I1481"/>
    </row>
    <row r="1482" spans="9:9" ht="12.5" x14ac:dyDescent="0.25">
      <c r="I1482"/>
    </row>
    <row r="1483" spans="9:9" ht="12.5" x14ac:dyDescent="0.25">
      <c r="I1483"/>
    </row>
    <row r="1484" spans="9:9" ht="12.5" x14ac:dyDescent="0.25">
      <c r="I1484"/>
    </row>
    <row r="1485" spans="9:9" ht="12.5" x14ac:dyDescent="0.25">
      <c r="I1485"/>
    </row>
    <row r="1486" spans="9:9" ht="12.5" x14ac:dyDescent="0.25">
      <c r="I1486"/>
    </row>
    <row r="1487" spans="9:9" ht="12.5" x14ac:dyDescent="0.25">
      <c r="I1487"/>
    </row>
    <row r="1488" spans="9:9" ht="12.5" x14ac:dyDescent="0.25">
      <c r="I1488"/>
    </row>
    <row r="1489" spans="9:9" ht="12.5" x14ac:dyDescent="0.25">
      <c r="I1489"/>
    </row>
    <row r="1490" spans="9:9" ht="12.5" x14ac:dyDescent="0.25">
      <c r="I1490"/>
    </row>
    <row r="1491" spans="9:9" ht="12.5" x14ac:dyDescent="0.25">
      <c r="I1491"/>
    </row>
    <row r="1492" spans="9:9" ht="12.5" x14ac:dyDescent="0.25">
      <c r="I1492"/>
    </row>
    <row r="1493" spans="9:9" ht="12.5" x14ac:dyDescent="0.25">
      <c r="I1493"/>
    </row>
    <row r="1494" spans="9:9" ht="12.5" x14ac:dyDescent="0.25">
      <c r="I1494"/>
    </row>
    <row r="1495" spans="9:9" ht="12.5" x14ac:dyDescent="0.25">
      <c r="I1495"/>
    </row>
    <row r="1496" spans="9:9" ht="12.5" x14ac:dyDescent="0.25">
      <c r="I1496"/>
    </row>
    <row r="1497" spans="9:9" ht="12.5" x14ac:dyDescent="0.25">
      <c r="I1497"/>
    </row>
    <row r="1498" spans="9:9" ht="12.5" x14ac:dyDescent="0.25">
      <c r="I1498"/>
    </row>
    <row r="1499" spans="9:9" ht="12.5" x14ac:dyDescent="0.25">
      <c r="I1499"/>
    </row>
    <row r="1500" spans="9:9" ht="12.5" x14ac:dyDescent="0.25">
      <c r="I1500"/>
    </row>
    <row r="1501" spans="9:9" ht="12.5" x14ac:dyDescent="0.25">
      <c r="I1501"/>
    </row>
    <row r="1502" spans="9:9" ht="12.5" x14ac:dyDescent="0.25">
      <c r="I1502"/>
    </row>
    <row r="1503" spans="9:9" ht="12.5" x14ac:dyDescent="0.25">
      <c r="I1503"/>
    </row>
    <row r="1504" spans="9:9" ht="12.5" x14ac:dyDescent="0.25">
      <c r="I1504"/>
    </row>
    <row r="1505" spans="9:9" ht="12.5" x14ac:dyDescent="0.25">
      <c r="I1505"/>
    </row>
    <row r="1506" spans="9:9" ht="12.5" x14ac:dyDescent="0.25">
      <c r="I1506"/>
    </row>
    <row r="1507" spans="9:9" ht="12.5" x14ac:dyDescent="0.25">
      <c r="I1507"/>
    </row>
    <row r="1508" spans="9:9" ht="12.5" x14ac:dyDescent="0.25">
      <c r="I1508"/>
    </row>
    <row r="1509" spans="9:9" ht="12.5" x14ac:dyDescent="0.25">
      <c r="I1509"/>
    </row>
    <row r="1510" spans="9:9" ht="12.5" x14ac:dyDescent="0.25">
      <c r="I1510"/>
    </row>
    <row r="1511" spans="9:9" ht="12.5" x14ac:dyDescent="0.25">
      <c r="I1511"/>
    </row>
    <row r="1512" spans="9:9" ht="12.5" x14ac:dyDescent="0.25">
      <c r="I1512"/>
    </row>
    <row r="1513" spans="9:9" ht="12.5" x14ac:dyDescent="0.25">
      <c r="I1513"/>
    </row>
    <row r="1514" spans="9:9" ht="12.5" x14ac:dyDescent="0.25">
      <c r="I1514"/>
    </row>
    <row r="1515" spans="9:9" ht="12.5" x14ac:dyDescent="0.25">
      <c r="I1515"/>
    </row>
    <row r="1516" spans="9:9" ht="12.5" x14ac:dyDescent="0.25">
      <c r="I1516"/>
    </row>
    <row r="1517" spans="9:9" ht="12.5" x14ac:dyDescent="0.25">
      <c r="I1517"/>
    </row>
    <row r="1518" spans="9:9" ht="12.5" x14ac:dyDescent="0.25">
      <c r="I1518"/>
    </row>
    <row r="1519" spans="9:9" ht="12.5" x14ac:dyDescent="0.25">
      <c r="I1519"/>
    </row>
    <row r="1520" spans="9:9" ht="12.5" x14ac:dyDescent="0.25">
      <c r="I1520"/>
    </row>
    <row r="1521" spans="9:9" ht="12.5" x14ac:dyDescent="0.25">
      <c r="I1521"/>
    </row>
    <row r="1522" spans="9:9" ht="12.5" x14ac:dyDescent="0.25">
      <c r="I1522"/>
    </row>
    <row r="1523" spans="9:9" ht="12.5" x14ac:dyDescent="0.25">
      <c r="I1523"/>
    </row>
    <row r="1524" spans="9:9" ht="12.5" x14ac:dyDescent="0.25">
      <c r="I1524"/>
    </row>
    <row r="1525" spans="9:9" ht="12.5" x14ac:dyDescent="0.25">
      <c r="I1525"/>
    </row>
    <row r="1526" spans="9:9" ht="12.5" x14ac:dyDescent="0.25">
      <c r="I1526"/>
    </row>
    <row r="1527" spans="9:9" ht="12.5" x14ac:dyDescent="0.25">
      <c r="I1527"/>
    </row>
    <row r="1528" spans="9:9" ht="12.5" x14ac:dyDescent="0.25">
      <c r="I1528"/>
    </row>
    <row r="1529" spans="9:9" ht="12.5" x14ac:dyDescent="0.25">
      <c r="I1529"/>
    </row>
    <row r="1530" spans="9:9" ht="12.5" x14ac:dyDescent="0.25">
      <c r="I1530"/>
    </row>
    <row r="1531" spans="9:9" ht="12.5" x14ac:dyDescent="0.25">
      <c r="I1531"/>
    </row>
    <row r="1532" spans="9:9" ht="12.5" x14ac:dyDescent="0.25">
      <c r="I1532"/>
    </row>
    <row r="1533" spans="9:9" ht="12.5" x14ac:dyDescent="0.25">
      <c r="I1533"/>
    </row>
    <row r="1534" spans="9:9" ht="12.5" x14ac:dyDescent="0.25">
      <c r="I1534"/>
    </row>
    <row r="1535" spans="9:9" ht="12.5" x14ac:dyDescent="0.25">
      <c r="I1535"/>
    </row>
    <row r="1536" spans="9:9" ht="12.5" x14ac:dyDescent="0.25">
      <c r="I1536"/>
    </row>
    <row r="1537" spans="9:9" ht="12.5" x14ac:dyDescent="0.25">
      <c r="I1537"/>
    </row>
    <row r="1538" spans="9:9" ht="12.5" x14ac:dyDescent="0.25">
      <c r="I1538"/>
    </row>
    <row r="1539" spans="9:9" ht="12.5" x14ac:dyDescent="0.25">
      <c r="I1539"/>
    </row>
    <row r="1540" spans="9:9" ht="12.5" x14ac:dyDescent="0.25">
      <c r="I1540"/>
    </row>
    <row r="1541" spans="9:9" ht="12.5" x14ac:dyDescent="0.25">
      <c r="I1541"/>
    </row>
    <row r="1542" spans="9:9" ht="12.5" x14ac:dyDescent="0.25">
      <c r="I1542"/>
    </row>
    <row r="1543" spans="9:9" ht="12.5" x14ac:dyDescent="0.25">
      <c r="I1543"/>
    </row>
    <row r="1544" spans="9:9" ht="12.5" x14ac:dyDescent="0.25">
      <c r="I1544"/>
    </row>
    <row r="1545" spans="9:9" ht="12.5" x14ac:dyDescent="0.25">
      <c r="I1545"/>
    </row>
    <row r="1546" spans="9:9" ht="12.5" x14ac:dyDescent="0.25">
      <c r="I1546"/>
    </row>
    <row r="1547" spans="9:9" ht="12.5" x14ac:dyDescent="0.25">
      <c r="I1547"/>
    </row>
    <row r="1548" spans="9:9" ht="12.5" x14ac:dyDescent="0.25">
      <c r="I1548"/>
    </row>
    <row r="1549" spans="9:9" ht="12.5" x14ac:dyDescent="0.25">
      <c r="I1549"/>
    </row>
    <row r="1550" spans="9:9" ht="12.5" x14ac:dyDescent="0.25">
      <c r="I1550"/>
    </row>
    <row r="1551" spans="9:9" ht="12.5" x14ac:dyDescent="0.25">
      <c r="I1551"/>
    </row>
    <row r="1552" spans="9:9" ht="12.5" x14ac:dyDescent="0.25">
      <c r="I1552"/>
    </row>
    <row r="1553" spans="9:9" ht="12.5" x14ac:dyDescent="0.25">
      <c r="I1553"/>
    </row>
    <row r="1554" spans="9:9" ht="12.5" x14ac:dyDescent="0.25">
      <c r="I1554"/>
    </row>
    <row r="1555" spans="9:9" ht="12.5" x14ac:dyDescent="0.25">
      <c r="I1555"/>
    </row>
    <row r="1556" spans="9:9" ht="12.5" x14ac:dyDescent="0.25">
      <c r="I1556"/>
    </row>
    <row r="1557" spans="9:9" ht="12.5" x14ac:dyDescent="0.25">
      <c r="I1557"/>
    </row>
    <row r="1558" spans="9:9" ht="12.5" x14ac:dyDescent="0.25">
      <c r="I1558"/>
    </row>
    <row r="1559" spans="9:9" ht="12.5" x14ac:dyDescent="0.25">
      <c r="I1559"/>
    </row>
    <row r="1560" spans="9:9" ht="12.5" x14ac:dyDescent="0.25">
      <c r="I1560"/>
    </row>
    <row r="1561" spans="9:9" ht="12.5" x14ac:dyDescent="0.25">
      <c r="I1561"/>
    </row>
    <row r="1562" spans="9:9" ht="12.5" x14ac:dyDescent="0.25">
      <c r="I1562"/>
    </row>
    <row r="1563" spans="9:9" ht="12.5" x14ac:dyDescent="0.25">
      <c r="I1563"/>
    </row>
    <row r="1564" spans="9:9" ht="12.5" x14ac:dyDescent="0.25">
      <c r="I1564"/>
    </row>
    <row r="1565" spans="9:9" ht="12.5" x14ac:dyDescent="0.25">
      <c r="I1565"/>
    </row>
    <row r="1566" spans="9:9" ht="12.5" x14ac:dyDescent="0.25">
      <c r="I1566"/>
    </row>
    <row r="1567" spans="9:9" ht="12.5" x14ac:dyDescent="0.25">
      <c r="I1567"/>
    </row>
    <row r="1568" spans="9:9" ht="12.5" x14ac:dyDescent="0.25">
      <c r="I1568"/>
    </row>
    <row r="1569" spans="9:9" ht="12.5" x14ac:dyDescent="0.25">
      <c r="I1569"/>
    </row>
    <row r="1570" spans="9:9" ht="12.5" x14ac:dyDescent="0.25">
      <c r="I1570"/>
    </row>
    <row r="1571" spans="9:9" ht="12.5" x14ac:dyDescent="0.25">
      <c r="I1571"/>
    </row>
    <row r="1572" spans="9:9" ht="12.5" x14ac:dyDescent="0.25">
      <c r="I1572"/>
    </row>
    <row r="1573" spans="9:9" ht="12.5" x14ac:dyDescent="0.25">
      <c r="I1573"/>
    </row>
    <row r="1574" spans="9:9" ht="12.5" x14ac:dyDescent="0.25">
      <c r="I1574"/>
    </row>
    <row r="1575" spans="9:9" ht="12.5" x14ac:dyDescent="0.25">
      <c r="I1575"/>
    </row>
    <row r="1576" spans="9:9" ht="12.5" x14ac:dyDescent="0.25">
      <c r="I1576"/>
    </row>
    <row r="1577" spans="9:9" ht="12.5" x14ac:dyDescent="0.25">
      <c r="I1577"/>
    </row>
    <row r="1578" spans="9:9" ht="12.5" x14ac:dyDescent="0.25">
      <c r="I1578"/>
    </row>
    <row r="1579" spans="9:9" ht="12.5" x14ac:dyDescent="0.25">
      <c r="I1579"/>
    </row>
    <row r="1580" spans="9:9" ht="12.5" x14ac:dyDescent="0.25">
      <c r="I1580"/>
    </row>
    <row r="1581" spans="9:9" ht="12.5" x14ac:dyDescent="0.25">
      <c r="I1581"/>
    </row>
    <row r="1582" spans="9:9" ht="12.5" x14ac:dyDescent="0.25">
      <c r="I1582"/>
    </row>
    <row r="1583" spans="9:9" ht="12.5" x14ac:dyDescent="0.25">
      <c r="I1583"/>
    </row>
    <row r="1584" spans="9:9" ht="12.5" x14ac:dyDescent="0.25">
      <c r="I1584"/>
    </row>
    <row r="1585" spans="9:9" ht="12.5" x14ac:dyDescent="0.25">
      <c r="I1585"/>
    </row>
    <row r="1586" spans="9:9" ht="12.5" x14ac:dyDescent="0.25">
      <c r="I1586"/>
    </row>
    <row r="1587" spans="9:9" ht="12.5" x14ac:dyDescent="0.25">
      <c r="I1587"/>
    </row>
    <row r="1588" spans="9:9" ht="12.5" x14ac:dyDescent="0.25">
      <c r="I1588"/>
    </row>
    <row r="1589" spans="9:9" ht="12.5" x14ac:dyDescent="0.25">
      <c r="I1589"/>
    </row>
    <row r="1590" spans="9:9" ht="12.5" x14ac:dyDescent="0.25">
      <c r="I1590"/>
    </row>
    <row r="1591" spans="9:9" ht="12.5" x14ac:dyDescent="0.25">
      <c r="I1591"/>
    </row>
    <row r="1592" spans="9:9" ht="12.5" x14ac:dyDescent="0.25">
      <c r="I1592"/>
    </row>
    <row r="1593" spans="9:9" ht="12.5" x14ac:dyDescent="0.25">
      <c r="I1593"/>
    </row>
    <row r="1594" spans="9:9" ht="12.5" x14ac:dyDescent="0.25">
      <c r="I1594"/>
    </row>
    <row r="1595" spans="9:9" ht="12.5" x14ac:dyDescent="0.25">
      <c r="I1595"/>
    </row>
    <row r="1596" spans="9:9" ht="12.5" x14ac:dyDescent="0.25">
      <c r="I1596"/>
    </row>
    <row r="1597" spans="9:9" ht="12.5" x14ac:dyDescent="0.25">
      <c r="I1597"/>
    </row>
    <row r="1598" spans="9:9" ht="12.5" x14ac:dyDescent="0.25">
      <c r="I1598"/>
    </row>
    <row r="1599" spans="9:9" ht="12.5" x14ac:dyDescent="0.25">
      <c r="I1599"/>
    </row>
    <row r="1600" spans="9:9" ht="12.5" x14ac:dyDescent="0.25">
      <c r="I1600"/>
    </row>
    <row r="1601" spans="9:9" ht="12.5" x14ac:dyDescent="0.25">
      <c r="I1601"/>
    </row>
    <row r="1602" spans="9:9" ht="12.5" x14ac:dyDescent="0.25">
      <c r="I1602"/>
    </row>
    <row r="1603" spans="9:9" ht="12.5" x14ac:dyDescent="0.25">
      <c r="I1603"/>
    </row>
    <row r="1604" spans="9:9" ht="12.5" x14ac:dyDescent="0.25">
      <c r="I1604"/>
    </row>
    <row r="1605" spans="9:9" ht="12.5" x14ac:dyDescent="0.25">
      <c r="I1605"/>
    </row>
    <row r="1606" spans="9:9" ht="12.5" x14ac:dyDescent="0.25">
      <c r="I1606"/>
    </row>
    <row r="1607" spans="9:9" ht="12.5" x14ac:dyDescent="0.25">
      <c r="I1607"/>
    </row>
    <row r="1608" spans="9:9" ht="12.5" x14ac:dyDescent="0.25">
      <c r="I1608"/>
    </row>
    <row r="1609" spans="9:9" ht="12.5" x14ac:dyDescent="0.25">
      <c r="I1609"/>
    </row>
    <row r="1610" spans="9:9" ht="12.5" x14ac:dyDescent="0.25">
      <c r="I1610"/>
    </row>
    <row r="1611" spans="9:9" ht="12.5" x14ac:dyDescent="0.25">
      <c r="I1611"/>
    </row>
    <row r="1612" spans="9:9" ht="12.5" x14ac:dyDescent="0.25">
      <c r="I1612"/>
    </row>
    <row r="1613" spans="9:9" ht="12.5" x14ac:dyDescent="0.25">
      <c r="I1613"/>
    </row>
    <row r="1614" spans="9:9" ht="12.5" x14ac:dyDescent="0.25">
      <c r="I1614"/>
    </row>
    <row r="1615" spans="9:9" ht="12.5" x14ac:dyDescent="0.25">
      <c r="I1615"/>
    </row>
    <row r="1616" spans="9:9" ht="12.5" x14ac:dyDescent="0.25">
      <c r="I1616"/>
    </row>
    <row r="1617" spans="9:9" ht="12.5" x14ac:dyDescent="0.25">
      <c r="I1617"/>
    </row>
    <row r="1618" spans="9:9" ht="12.5" x14ac:dyDescent="0.25">
      <c r="I1618"/>
    </row>
    <row r="1619" spans="9:9" ht="12.5" x14ac:dyDescent="0.25">
      <c r="I1619"/>
    </row>
    <row r="1620" spans="9:9" ht="12.5" x14ac:dyDescent="0.25">
      <c r="I1620"/>
    </row>
    <row r="1621" spans="9:9" ht="12.5" x14ac:dyDescent="0.25">
      <c r="I1621"/>
    </row>
    <row r="1622" spans="9:9" ht="12.5" x14ac:dyDescent="0.25">
      <c r="I1622"/>
    </row>
    <row r="1623" spans="9:9" ht="12.5" x14ac:dyDescent="0.25">
      <c r="I1623"/>
    </row>
    <row r="1624" spans="9:9" ht="12.5" x14ac:dyDescent="0.25">
      <c r="I1624"/>
    </row>
    <row r="1625" spans="9:9" ht="12.5" x14ac:dyDescent="0.25">
      <c r="I1625"/>
    </row>
    <row r="1626" spans="9:9" ht="12.5" x14ac:dyDescent="0.25">
      <c r="I1626"/>
    </row>
    <row r="1627" spans="9:9" ht="12.5" x14ac:dyDescent="0.25">
      <c r="I1627"/>
    </row>
    <row r="1628" spans="9:9" ht="12.5" x14ac:dyDescent="0.25">
      <c r="I1628"/>
    </row>
    <row r="1629" spans="9:9" ht="12.5" x14ac:dyDescent="0.25">
      <c r="I1629"/>
    </row>
    <row r="1630" spans="9:9" ht="12.5" x14ac:dyDescent="0.25">
      <c r="I1630"/>
    </row>
    <row r="1631" spans="9:9" ht="12.5" x14ac:dyDescent="0.25">
      <c r="I1631"/>
    </row>
    <row r="1632" spans="9:9" ht="12.5" x14ac:dyDescent="0.25">
      <c r="I1632"/>
    </row>
    <row r="1633" spans="9:9" ht="12.5" x14ac:dyDescent="0.25">
      <c r="I1633"/>
    </row>
    <row r="1634" spans="9:9" ht="12.5" x14ac:dyDescent="0.25">
      <c r="I1634"/>
    </row>
    <row r="1635" spans="9:9" ht="12.5" x14ac:dyDescent="0.25">
      <c r="I1635"/>
    </row>
    <row r="1636" spans="9:9" ht="12.5" x14ac:dyDescent="0.25">
      <c r="I1636"/>
    </row>
    <row r="1637" spans="9:9" ht="12.5" x14ac:dyDescent="0.25">
      <c r="I1637"/>
    </row>
    <row r="1638" spans="9:9" ht="12.5" x14ac:dyDescent="0.25">
      <c r="I1638"/>
    </row>
    <row r="1639" spans="9:9" ht="12.5" x14ac:dyDescent="0.25">
      <c r="I1639"/>
    </row>
    <row r="1640" spans="9:9" ht="12.5" x14ac:dyDescent="0.25">
      <c r="I1640"/>
    </row>
    <row r="1641" spans="9:9" ht="12.5" x14ac:dyDescent="0.25">
      <c r="I1641"/>
    </row>
    <row r="1642" spans="9:9" ht="12.5" x14ac:dyDescent="0.25">
      <c r="I1642"/>
    </row>
    <row r="1643" spans="9:9" ht="12.5" x14ac:dyDescent="0.25">
      <c r="I1643"/>
    </row>
    <row r="1644" spans="9:9" ht="12.5" x14ac:dyDescent="0.25">
      <c r="I1644"/>
    </row>
    <row r="1645" spans="9:9" ht="12.5" x14ac:dyDescent="0.25">
      <c r="I1645"/>
    </row>
    <row r="1646" spans="9:9" ht="12.5" x14ac:dyDescent="0.25">
      <c r="I1646"/>
    </row>
    <row r="1647" spans="9:9" ht="12.5" x14ac:dyDescent="0.25">
      <c r="I1647"/>
    </row>
    <row r="1648" spans="9:9" ht="12.5" x14ac:dyDescent="0.25">
      <c r="I1648"/>
    </row>
    <row r="1649" spans="9:9" ht="12.5" x14ac:dyDescent="0.25">
      <c r="I1649"/>
    </row>
    <row r="1650" spans="9:9" ht="12.5" x14ac:dyDescent="0.25">
      <c r="I1650"/>
    </row>
    <row r="1651" spans="9:9" ht="12.5" x14ac:dyDescent="0.25">
      <c r="I1651"/>
    </row>
    <row r="1652" spans="9:9" ht="12.5" x14ac:dyDescent="0.25">
      <c r="I1652"/>
    </row>
    <row r="1653" spans="9:9" ht="12.5" x14ac:dyDescent="0.25">
      <c r="I1653"/>
    </row>
    <row r="1654" spans="9:9" ht="12.5" x14ac:dyDescent="0.25">
      <c r="I1654"/>
    </row>
    <row r="1655" spans="9:9" ht="12.5" x14ac:dyDescent="0.25">
      <c r="I1655"/>
    </row>
    <row r="1656" spans="9:9" ht="12.5" x14ac:dyDescent="0.25">
      <c r="I1656"/>
    </row>
    <row r="1657" spans="9:9" ht="12.5" x14ac:dyDescent="0.25">
      <c r="I1657"/>
    </row>
    <row r="1658" spans="9:9" ht="12.5" x14ac:dyDescent="0.25">
      <c r="I1658"/>
    </row>
    <row r="1659" spans="9:9" ht="12.5" x14ac:dyDescent="0.25">
      <c r="I1659"/>
    </row>
    <row r="1660" spans="9:9" ht="12.5" x14ac:dyDescent="0.25">
      <c r="I1660"/>
    </row>
    <row r="1661" spans="9:9" ht="12.5" x14ac:dyDescent="0.25">
      <c r="I1661"/>
    </row>
    <row r="1662" spans="9:9" ht="12.5" x14ac:dyDescent="0.25">
      <c r="I1662"/>
    </row>
    <row r="1663" spans="9:9" ht="12.5" x14ac:dyDescent="0.25">
      <c r="I1663"/>
    </row>
    <row r="1664" spans="9:9" ht="12.5" x14ac:dyDescent="0.25">
      <c r="I1664"/>
    </row>
    <row r="1665" spans="9:9" ht="12.5" x14ac:dyDescent="0.25">
      <c r="I1665"/>
    </row>
    <row r="1666" spans="9:9" ht="12.5" x14ac:dyDescent="0.25">
      <c r="I1666"/>
    </row>
    <row r="1667" spans="9:9" ht="12.5" x14ac:dyDescent="0.25">
      <c r="I1667"/>
    </row>
    <row r="1668" spans="9:9" ht="12.5" x14ac:dyDescent="0.25">
      <c r="I1668"/>
    </row>
    <row r="1669" spans="9:9" ht="12.5" x14ac:dyDescent="0.25">
      <c r="I1669"/>
    </row>
    <row r="1670" spans="9:9" ht="12.5" x14ac:dyDescent="0.25">
      <c r="I1670"/>
    </row>
    <row r="1671" spans="9:9" ht="12.5" x14ac:dyDescent="0.25">
      <c r="I1671"/>
    </row>
    <row r="1672" spans="9:9" ht="12.5" x14ac:dyDescent="0.25">
      <c r="I1672"/>
    </row>
    <row r="1673" spans="9:9" ht="12.5" x14ac:dyDescent="0.25">
      <c r="I1673"/>
    </row>
    <row r="1674" spans="9:9" ht="12.5" x14ac:dyDescent="0.25">
      <c r="I1674"/>
    </row>
    <row r="1675" spans="9:9" ht="12.5" x14ac:dyDescent="0.25">
      <c r="I1675"/>
    </row>
    <row r="1676" spans="9:9" ht="12.5" x14ac:dyDescent="0.25">
      <c r="I1676"/>
    </row>
    <row r="1677" spans="9:9" ht="12.5" x14ac:dyDescent="0.25">
      <c r="I1677"/>
    </row>
    <row r="1678" spans="9:9" ht="12.5" x14ac:dyDescent="0.25">
      <c r="I1678"/>
    </row>
    <row r="1679" spans="9:9" ht="12.5" x14ac:dyDescent="0.25">
      <c r="I1679"/>
    </row>
    <row r="1680" spans="9:9" ht="12.5" x14ac:dyDescent="0.25">
      <c r="I1680"/>
    </row>
    <row r="1681" spans="9:9" ht="12.5" x14ac:dyDescent="0.25">
      <c r="I1681"/>
    </row>
    <row r="1682" spans="9:9" ht="12.5" x14ac:dyDescent="0.25">
      <c r="I1682"/>
    </row>
    <row r="1683" spans="9:9" ht="12.5" x14ac:dyDescent="0.25">
      <c r="I1683"/>
    </row>
    <row r="1684" spans="9:9" ht="12.5" x14ac:dyDescent="0.25">
      <c r="I1684"/>
    </row>
    <row r="1685" spans="9:9" ht="12.5" x14ac:dyDescent="0.25">
      <c r="I1685"/>
    </row>
    <row r="1686" spans="9:9" ht="12.5" x14ac:dyDescent="0.25">
      <c r="I1686"/>
    </row>
    <row r="1687" spans="9:9" ht="12.5" x14ac:dyDescent="0.25">
      <c r="I1687"/>
    </row>
    <row r="1688" spans="9:9" ht="12.5" x14ac:dyDescent="0.25">
      <c r="I1688"/>
    </row>
    <row r="1689" spans="9:9" ht="12.5" x14ac:dyDescent="0.25">
      <c r="I1689"/>
    </row>
    <row r="1690" spans="9:9" ht="12.5" x14ac:dyDescent="0.25">
      <c r="I1690"/>
    </row>
    <row r="1691" spans="9:9" ht="12.5" x14ac:dyDescent="0.25">
      <c r="I1691"/>
    </row>
    <row r="1692" spans="9:9" ht="12.5" x14ac:dyDescent="0.25">
      <c r="I1692"/>
    </row>
    <row r="1693" spans="9:9" ht="12.5" x14ac:dyDescent="0.25">
      <c r="I1693"/>
    </row>
    <row r="1694" spans="9:9" ht="12.5" x14ac:dyDescent="0.25">
      <c r="I1694"/>
    </row>
    <row r="1695" spans="9:9" ht="12.5" x14ac:dyDescent="0.25">
      <c r="I1695"/>
    </row>
    <row r="1696" spans="9:9" ht="12.5" x14ac:dyDescent="0.25">
      <c r="I1696"/>
    </row>
    <row r="1697" spans="9:9" ht="12.5" x14ac:dyDescent="0.25">
      <c r="I1697"/>
    </row>
    <row r="1698" spans="9:9" ht="12.5" x14ac:dyDescent="0.25">
      <c r="I1698"/>
    </row>
    <row r="1699" spans="9:9" ht="12.5" x14ac:dyDescent="0.25">
      <c r="I1699"/>
    </row>
    <row r="1700" spans="9:9" ht="12.5" x14ac:dyDescent="0.25">
      <c r="I1700"/>
    </row>
    <row r="1701" spans="9:9" ht="12.5" x14ac:dyDescent="0.25">
      <c r="I1701"/>
    </row>
    <row r="1702" spans="9:9" ht="12.5" x14ac:dyDescent="0.25">
      <c r="I1702"/>
    </row>
    <row r="1703" spans="9:9" ht="12.5" x14ac:dyDescent="0.25">
      <c r="I1703"/>
    </row>
    <row r="1704" spans="9:9" ht="12.5" x14ac:dyDescent="0.25">
      <c r="I1704"/>
    </row>
    <row r="1705" spans="9:9" ht="12.5" x14ac:dyDescent="0.25">
      <c r="I1705"/>
    </row>
    <row r="1706" spans="9:9" ht="12.5" x14ac:dyDescent="0.25">
      <c r="I1706"/>
    </row>
    <row r="1707" spans="9:9" ht="12.5" x14ac:dyDescent="0.25">
      <c r="I1707"/>
    </row>
    <row r="1708" spans="9:9" ht="12.5" x14ac:dyDescent="0.25">
      <c r="I1708"/>
    </row>
    <row r="1709" spans="9:9" ht="12.5" x14ac:dyDescent="0.25">
      <c r="I1709"/>
    </row>
    <row r="1710" spans="9:9" ht="12.5" x14ac:dyDescent="0.25">
      <c r="I1710"/>
    </row>
    <row r="1711" spans="9:9" ht="12.5" x14ac:dyDescent="0.25">
      <c r="I1711"/>
    </row>
    <row r="1712" spans="9:9" ht="12.5" x14ac:dyDescent="0.25">
      <c r="I1712"/>
    </row>
    <row r="1713" spans="9:9" ht="12.5" x14ac:dyDescent="0.25">
      <c r="I1713"/>
    </row>
    <row r="1714" spans="9:9" ht="12.5" x14ac:dyDescent="0.25">
      <c r="I1714"/>
    </row>
    <row r="1715" spans="9:9" ht="12.5" x14ac:dyDescent="0.25">
      <c r="I1715"/>
    </row>
    <row r="1716" spans="9:9" ht="12.5" x14ac:dyDescent="0.25">
      <c r="I1716"/>
    </row>
    <row r="1717" spans="9:9" ht="12.5" x14ac:dyDescent="0.25">
      <c r="I1717"/>
    </row>
    <row r="1718" spans="9:9" ht="12.5" x14ac:dyDescent="0.25">
      <c r="I1718"/>
    </row>
    <row r="1719" spans="9:9" ht="12.5" x14ac:dyDescent="0.25">
      <c r="I1719"/>
    </row>
    <row r="1720" spans="9:9" ht="12.5" x14ac:dyDescent="0.25">
      <c r="I1720"/>
    </row>
    <row r="1721" spans="9:9" ht="12.5" x14ac:dyDescent="0.25">
      <c r="I1721"/>
    </row>
    <row r="1722" spans="9:9" ht="12.5" x14ac:dyDescent="0.25">
      <c r="I1722"/>
    </row>
    <row r="1723" spans="9:9" ht="12.5" x14ac:dyDescent="0.25">
      <c r="I1723"/>
    </row>
    <row r="1724" spans="9:9" ht="12.5" x14ac:dyDescent="0.25">
      <c r="I1724"/>
    </row>
    <row r="1725" spans="9:9" ht="12.5" x14ac:dyDescent="0.25">
      <c r="I1725"/>
    </row>
    <row r="1726" spans="9:9" ht="12.5" x14ac:dyDescent="0.25">
      <c r="I1726"/>
    </row>
    <row r="1727" spans="9:9" ht="12.5" x14ac:dyDescent="0.25">
      <c r="I1727"/>
    </row>
    <row r="1728" spans="9:9" ht="12.5" x14ac:dyDescent="0.25">
      <c r="I1728"/>
    </row>
    <row r="1729" spans="9:9" ht="12.5" x14ac:dyDescent="0.25">
      <c r="I1729"/>
    </row>
    <row r="1730" spans="9:9" ht="12.5" x14ac:dyDescent="0.25">
      <c r="I1730"/>
    </row>
    <row r="1731" spans="9:9" ht="12.5" x14ac:dyDescent="0.25">
      <c r="I1731"/>
    </row>
    <row r="1732" spans="9:9" ht="12.5" x14ac:dyDescent="0.25">
      <c r="I1732"/>
    </row>
    <row r="1733" spans="9:9" ht="12.5" x14ac:dyDescent="0.25">
      <c r="I1733"/>
    </row>
    <row r="1734" spans="9:9" ht="12.5" x14ac:dyDescent="0.25">
      <c r="I1734"/>
    </row>
    <row r="1735" spans="9:9" ht="12.5" x14ac:dyDescent="0.25">
      <c r="I1735"/>
    </row>
    <row r="1736" spans="9:9" ht="12.5" x14ac:dyDescent="0.25">
      <c r="I1736"/>
    </row>
    <row r="1737" spans="9:9" ht="12.5" x14ac:dyDescent="0.25">
      <c r="I1737"/>
    </row>
    <row r="1738" spans="9:9" ht="12.5" x14ac:dyDescent="0.25">
      <c r="I1738"/>
    </row>
    <row r="1739" spans="9:9" ht="12.5" x14ac:dyDescent="0.25">
      <c r="I1739"/>
    </row>
    <row r="1740" spans="9:9" ht="12.5" x14ac:dyDescent="0.25">
      <c r="I1740"/>
    </row>
    <row r="1741" spans="9:9" ht="12.5" x14ac:dyDescent="0.25">
      <c r="I1741"/>
    </row>
    <row r="1742" spans="9:9" ht="12.5" x14ac:dyDescent="0.25">
      <c r="I1742"/>
    </row>
    <row r="1743" spans="9:9" ht="12.5" x14ac:dyDescent="0.25">
      <c r="I1743"/>
    </row>
    <row r="1744" spans="9:9" ht="12.5" x14ac:dyDescent="0.25">
      <c r="I1744"/>
    </row>
    <row r="1745" spans="9:9" ht="12.5" x14ac:dyDescent="0.25">
      <c r="I1745"/>
    </row>
    <row r="1746" spans="9:9" ht="12.5" x14ac:dyDescent="0.25">
      <c r="I1746"/>
    </row>
    <row r="1747" spans="9:9" ht="12.5" x14ac:dyDescent="0.25">
      <c r="I1747"/>
    </row>
    <row r="1748" spans="9:9" ht="12.5" x14ac:dyDescent="0.25">
      <c r="I1748"/>
    </row>
    <row r="1749" spans="9:9" ht="12.5" x14ac:dyDescent="0.25">
      <c r="I1749"/>
    </row>
    <row r="1750" spans="9:9" ht="12.5" x14ac:dyDescent="0.25">
      <c r="I1750"/>
    </row>
    <row r="1751" spans="9:9" ht="12.5" x14ac:dyDescent="0.25">
      <c r="I1751"/>
    </row>
    <row r="1752" spans="9:9" ht="12.5" x14ac:dyDescent="0.25">
      <c r="I1752"/>
    </row>
    <row r="1753" spans="9:9" ht="12.5" x14ac:dyDescent="0.25">
      <c r="I1753"/>
    </row>
    <row r="1754" spans="9:9" ht="12.5" x14ac:dyDescent="0.25">
      <c r="I1754"/>
    </row>
    <row r="1755" spans="9:9" ht="12.5" x14ac:dyDescent="0.25">
      <c r="I1755"/>
    </row>
    <row r="1756" spans="9:9" ht="12.5" x14ac:dyDescent="0.25">
      <c r="I1756"/>
    </row>
    <row r="1757" spans="9:9" ht="12.5" x14ac:dyDescent="0.25">
      <c r="I1757"/>
    </row>
    <row r="1758" spans="9:9" ht="12.5" x14ac:dyDescent="0.25">
      <c r="I1758"/>
    </row>
    <row r="1759" spans="9:9" ht="12.5" x14ac:dyDescent="0.25">
      <c r="I1759"/>
    </row>
    <row r="1760" spans="9:9" ht="12.5" x14ac:dyDescent="0.25">
      <c r="I1760"/>
    </row>
    <row r="1761" spans="9:9" ht="12.5" x14ac:dyDescent="0.25">
      <c r="I1761"/>
    </row>
    <row r="1762" spans="9:9" ht="12.5" x14ac:dyDescent="0.25">
      <c r="I1762"/>
    </row>
    <row r="1763" spans="9:9" ht="12.5" x14ac:dyDescent="0.25">
      <c r="I1763"/>
    </row>
    <row r="1764" spans="9:9" ht="12.5" x14ac:dyDescent="0.25">
      <c r="I1764"/>
    </row>
    <row r="1765" spans="9:9" ht="12.5" x14ac:dyDescent="0.25">
      <c r="I1765"/>
    </row>
    <row r="1766" spans="9:9" ht="12.5" x14ac:dyDescent="0.25">
      <c r="I1766"/>
    </row>
    <row r="1767" spans="9:9" ht="12.5" x14ac:dyDescent="0.25">
      <c r="I1767"/>
    </row>
    <row r="1768" spans="9:9" ht="12.5" x14ac:dyDescent="0.25">
      <c r="I1768"/>
    </row>
    <row r="1769" spans="9:9" ht="12.5" x14ac:dyDescent="0.25">
      <c r="I1769"/>
    </row>
    <row r="1770" spans="9:9" ht="12.5" x14ac:dyDescent="0.25">
      <c r="I1770"/>
    </row>
    <row r="1771" spans="9:9" ht="12.5" x14ac:dyDescent="0.25">
      <c r="I1771"/>
    </row>
    <row r="1772" spans="9:9" ht="12.5" x14ac:dyDescent="0.25">
      <c r="I1772"/>
    </row>
    <row r="1773" spans="9:9" ht="12.5" x14ac:dyDescent="0.25">
      <c r="I1773"/>
    </row>
    <row r="1774" spans="9:9" ht="12.5" x14ac:dyDescent="0.25">
      <c r="I1774"/>
    </row>
    <row r="1775" spans="9:9" ht="12.5" x14ac:dyDescent="0.25">
      <c r="I1775"/>
    </row>
    <row r="1776" spans="9:9" ht="12.5" x14ac:dyDescent="0.25">
      <c r="I1776"/>
    </row>
    <row r="1777" spans="9:9" ht="12.5" x14ac:dyDescent="0.25">
      <c r="I1777"/>
    </row>
    <row r="1778" spans="9:9" ht="12.5" x14ac:dyDescent="0.25">
      <c r="I1778"/>
    </row>
    <row r="1779" spans="9:9" ht="12.5" x14ac:dyDescent="0.25">
      <c r="I1779"/>
    </row>
    <row r="1780" spans="9:9" ht="12.5" x14ac:dyDescent="0.25">
      <c r="I1780"/>
    </row>
    <row r="1781" spans="9:9" ht="12.5" x14ac:dyDescent="0.25">
      <c r="I1781"/>
    </row>
    <row r="1782" spans="9:9" ht="12.5" x14ac:dyDescent="0.25">
      <c r="I1782"/>
    </row>
    <row r="1783" spans="9:9" ht="12.5" x14ac:dyDescent="0.25">
      <c r="I1783"/>
    </row>
    <row r="1784" spans="9:9" ht="12.5" x14ac:dyDescent="0.25">
      <c r="I1784"/>
    </row>
    <row r="1785" spans="9:9" ht="12.5" x14ac:dyDescent="0.25">
      <c r="I1785"/>
    </row>
    <row r="1786" spans="9:9" ht="12.5" x14ac:dyDescent="0.25">
      <c r="I1786"/>
    </row>
    <row r="1787" spans="9:9" ht="12.5" x14ac:dyDescent="0.25">
      <c r="I1787"/>
    </row>
    <row r="1788" spans="9:9" ht="12.5" x14ac:dyDescent="0.25">
      <c r="I1788"/>
    </row>
    <row r="1789" spans="9:9" ht="12.5" x14ac:dyDescent="0.25">
      <c r="I1789"/>
    </row>
    <row r="1790" spans="9:9" ht="12.5" x14ac:dyDescent="0.25">
      <c r="I1790"/>
    </row>
    <row r="1791" spans="9:9" ht="12.5" x14ac:dyDescent="0.25">
      <c r="I1791"/>
    </row>
    <row r="1792" spans="9:9" ht="12.5" x14ac:dyDescent="0.25">
      <c r="I1792"/>
    </row>
    <row r="1793" spans="9:9" ht="12.5" x14ac:dyDescent="0.25">
      <c r="I1793"/>
    </row>
    <row r="1794" spans="9:9" ht="12.5" x14ac:dyDescent="0.25">
      <c r="I1794"/>
    </row>
    <row r="1795" spans="9:9" ht="12.5" x14ac:dyDescent="0.25">
      <c r="I1795"/>
    </row>
    <row r="1796" spans="9:9" ht="12.5" x14ac:dyDescent="0.25">
      <c r="I1796"/>
    </row>
    <row r="1797" spans="9:9" ht="12.5" x14ac:dyDescent="0.25">
      <c r="I1797"/>
    </row>
    <row r="1798" spans="9:9" ht="12.5" x14ac:dyDescent="0.25">
      <c r="I1798"/>
    </row>
    <row r="1799" spans="9:9" ht="12.5" x14ac:dyDescent="0.25">
      <c r="I1799"/>
    </row>
    <row r="1800" spans="9:9" ht="12.5" x14ac:dyDescent="0.25">
      <c r="I1800"/>
    </row>
    <row r="1801" spans="9:9" ht="12.5" x14ac:dyDescent="0.25">
      <c r="I1801"/>
    </row>
    <row r="1802" spans="9:9" ht="12.5" x14ac:dyDescent="0.25">
      <c r="I1802"/>
    </row>
    <row r="1803" spans="9:9" ht="12.5" x14ac:dyDescent="0.25">
      <c r="I1803"/>
    </row>
    <row r="1804" spans="9:9" ht="12.5" x14ac:dyDescent="0.25">
      <c r="I1804"/>
    </row>
    <row r="1805" spans="9:9" ht="12.5" x14ac:dyDescent="0.25">
      <c r="I1805"/>
    </row>
    <row r="1806" spans="9:9" ht="12.5" x14ac:dyDescent="0.25">
      <c r="I1806"/>
    </row>
    <row r="1807" spans="9:9" ht="12.5" x14ac:dyDescent="0.25">
      <c r="I1807"/>
    </row>
    <row r="1808" spans="9:9" ht="12.5" x14ac:dyDescent="0.25">
      <c r="I1808"/>
    </row>
    <row r="1809" spans="9:9" ht="12.5" x14ac:dyDescent="0.25">
      <c r="I1809"/>
    </row>
    <row r="1810" spans="9:9" ht="12.5" x14ac:dyDescent="0.25">
      <c r="I1810"/>
    </row>
    <row r="1811" spans="9:9" ht="12.5" x14ac:dyDescent="0.25">
      <c r="I1811"/>
    </row>
    <row r="1812" spans="9:9" ht="12.5" x14ac:dyDescent="0.25">
      <c r="I1812"/>
    </row>
    <row r="1813" spans="9:9" ht="12.5" x14ac:dyDescent="0.25">
      <c r="I1813"/>
    </row>
    <row r="1814" spans="9:9" ht="12.5" x14ac:dyDescent="0.25">
      <c r="I1814"/>
    </row>
    <row r="1815" spans="9:9" ht="12.5" x14ac:dyDescent="0.25">
      <c r="I1815"/>
    </row>
    <row r="1816" spans="9:9" ht="12.5" x14ac:dyDescent="0.25">
      <c r="I1816"/>
    </row>
    <row r="1817" spans="9:9" ht="12.5" x14ac:dyDescent="0.25">
      <c r="I1817"/>
    </row>
    <row r="1818" spans="9:9" ht="12.5" x14ac:dyDescent="0.25">
      <c r="I1818"/>
    </row>
    <row r="1819" spans="9:9" ht="12.5" x14ac:dyDescent="0.25">
      <c r="I1819"/>
    </row>
    <row r="1820" spans="9:9" ht="12.5" x14ac:dyDescent="0.25">
      <c r="I1820"/>
    </row>
    <row r="1821" spans="9:9" ht="12.5" x14ac:dyDescent="0.25">
      <c r="I1821"/>
    </row>
    <row r="1822" spans="9:9" ht="12.5" x14ac:dyDescent="0.25">
      <c r="I1822"/>
    </row>
    <row r="1823" spans="9:9" ht="12.5" x14ac:dyDescent="0.25">
      <c r="I1823"/>
    </row>
    <row r="1824" spans="9:9" ht="12.5" x14ac:dyDescent="0.25">
      <c r="I1824"/>
    </row>
    <row r="1825" spans="9:9" ht="12.5" x14ac:dyDescent="0.25">
      <c r="I1825"/>
    </row>
    <row r="1826" spans="9:9" ht="12.5" x14ac:dyDescent="0.25">
      <c r="I1826"/>
    </row>
    <row r="1827" spans="9:9" ht="12.5" x14ac:dyDescent="0.25">
      <c r="I1827"/>
    </row>
    <row r="1828" spans="9:9" ht="12.5" x14ac:dyDescent="0.25">
      <c r="I1828"/>
    </row>
    <row r="1829" spans="9:9" ht="12.5" x14ac:dyDescent="0.25">
      <c r="I1829"/>
    </row>
    <row r="1830" spans="9:9" ht="12.5" x14ac:dyDescent="0.25">
      <c r="I1830"/>
    </row>
    <row r="1831" spans="9:9" ht="12.5" x14ac:dyDescent="0.25">
      <c r="I1831"/>
    </row>
    <row r="1832" spans="9:9" ht="12.5" x14ac:dyDescent="0.25">
      <c r="I1832"/>
    </row>
    <row r="1833" spans="9:9" ht="12.5" x14ac:dyDescent="0.25">
      <c r="I1833"/>
    </row>
    <row r="1834" spans="9:9" ht="12.5" x14ac:dyDescent="0.25">
      <c r="I1834"/>
    </row>
    <row r="1835" spans="9:9" ht="12.5" x14ac:dyDescent="0.25">
      <c r="I1835"/>
    </row>
    <row r="1836" spans="9:9" ht="12.5" x14ac:dyDescent="0.25">
      <c r="I1836"/>
    </row>
    <row r="1837" spans="9:9" ht="12.5" x14ac:dyDescent="0.25">
      <c r="I1837"/>
    </row>
    <row r="1838" spans="9:9" ht="12.5" x14ac:dyDescent="0.25">
      <c r="I1838"/>
    </row>
    <row r="1839" spans="9:9" ht="12.5" x14ac:dyDescent="0.25">
      <c r="I1839"/>
    </row>
    <row r="1840" spans="9:9" ht="12.5" x14ac:dyDescent="0.25">
      <c r="I1840"/>
    </row>
    <row r="1841" spans="9:9" ht="12.5" x14ac:dyDescent="0.25">
      <c r="I1841"/>
    </row>
    <row r="1842" spans="9:9" ht="12.5" x14ac:dyDescent="0.25">
      <c r="I1842"/>
    </row>
    <row r="1843" spans="9:9" ht="12.5" x14ac:dyDescent="0.25">
      <c r="I1843"/>
    </row>
    <row r="1844" spans="9:9" ht="12.5" x14ac:dyDescent="0.25">
      <c r="I1844"/>
    </row>
    <row r="1845" spans="9:9" ht="12.5" x14ac:dyDescent="0.25">
      <c r="I1845"/>
    </row>
    <row r="1846" spans="9:9" ht="12.5" x14ac:dyDescent="0.25">
      <c r="I1846"/>
    </row>
    <row r="1847" spans="9:9" ht="12.5" x14ac:dyDescent="0.25">
      <c r="I1847"/>
    </row>
    <row r="1848" spans="9:9" ht="12.5" x14ac:dyDescent="0.25">
      <c r="I1848"/>
    </row>
    <row r="1849" spans="9:9" ht="12.5" x14ac:dyDescent="0.25">
      <c r="I1849"/>
    </row>
    <row r="1850" spans="9:9" ht="12.5" x14ac:dyDescent="0.25">
      <c r="I1850"/>
    </row>
    <row r="1851" spans="9:9" ht="12.5" x14ac:dyDescent="0.25">
      <c r="I1851"/>
    </row>
    <row r="1852" spans="9:9" ht="12.5" x14ac:dyDescent="0.25">
      <c r="I1852"/>
    </row>
    <row r="1853" spans="9:9" ht="12.5" x14ac:dyDescent="0.25">
      <c r="I1853"/>
    </row>
    <row r="1854" spans="9:9" ht="12.5" x14ac:dyDescent="0.25">
      <c r="I1854"/>
    </row>
    <row r="1855" spans="9:9" ht="12.5" x14ac:dyDescent="0.25">
      <c r="I1855"/>
    </row>
    <row r="1856" spans="9:9" ht="12.5" x14ac:dyDescent="0.25">
      <c r="I1856"/>
    </row>
    <row r="1857" spans="9:9" ht="12.5" x14ac:dyDescent="0.25">
      <c r="I1857"/>
    </row>
    <row r="1858" spans="9:9" ht="12.5" x14ac:dyDescent="0.25">
      <c r="I1858"/>
    </row>
    <row r="1859" spans="9:9" ht="12.5" x14ac:dyDescent="0.25">
      <c r="I1859"/>
    </row>
    <row r="1860" spans="9:9" ht="12.5" x14ac:dyDescent="0.25">
      <c r="I1860"/>
    </row>
    <row r="1861" spans="9:9" ht="12.5" x14ac:dyDescent="0.25">
      <c r="I1861"/>
    </row>
    <row r="1862" spans="9:9" ht="12.5" x14ac:dyDescent="0.25">
      <c r="I1862"/>
    </row>
    <row r="1863" spans="9:9" ht="12.5" x14ac:dyDescent="0.25">
      <c r="I1863"/>
    </row>
    <row r="1864" spans="9:9" ht="12.5" x14ac:dyDescent="0.25">
      <c r="I1864"/>
    </row>
    <row r="1865" spans="9:9" ht="12.5" x14ac:dyDescent="0.25">
      <c r="I1865"/>
    </row>
    <row r="1866" spans="9:9" ht="12.5" x14ac:dyDescent="0.25">
      <c r="I1866"/>
    </row>
    <row r="1867" spans="9:9" ht="12.5" x14ac:dyDescent="0.25">
      <c r="I1867"/>
    </row>
    <row r="1868" spans="9:9" ht="12.5" x14ac:dyDescent="0.25">
      <c r="I1868"/>
    </row>
    <row r="1869" spans="9:9" ht="12.5" x14ac:dyDescent="0.25">
      <c r="I1869"/>
    </row>
    <row r="1870" spans="9:9" ht="12.5" x14ac:dyDescent="0.25">
      <c r="I1870"/>
    </row>
    <row r="1871" spans="9:9" ht="12.5" x14ac:dyDescent="0.25">
      <c r="I1871"/>
    </row>
    <row r="1872" spans="9:9" ht="12.5" x14ac:dyDescent="0.25">
      <c r="I1872"/>
    </row>
    <row r="1873" spans="9:9" ht="12.5" x14ac:dyDescent="0.25">
      <c r="I1873"/>
    </row>
    <row r="1874" spans="9:9" ht="12.5" x14ac:dyDescent="0.25">
      <c r="I1874"/>
    </row>
    <row r="1875" spans="9:9" ht="12.5" x14ac:dyDescent="0.25">
      <c r="I1875"/>
    </row>
    <row r="1876" spans="9:9" ht="12.5" x14ac:dyDescent="0.25">
      <c r="I1876"/>
    </row>
    <row r="1877" spans="9:9" ht="12.5" x14ac:dyDescent="0.25">
      <c r="I1877"/>
    </row>
    <row r="1878" spans="9:9" ht="12.5" x14ac:dyDescent="0.25">
      <c r="I1878"/>
    </row>
    <row r="1879" spans="9:9" ht="12.5" x14ac:dyDescent="0.25">
      <c r="I1879"/>
    </row>
    <row r="1880" spans="9:9" ht="12.5" x14ac:dyDescent="0.25">
      <c r="I1880"/>
    </row>
    <row r="1881" spans="9:9" ht="12.5" x14ac:dyDescent="0.25">
      <c r="I1881"/>
    </row>
    <row r="1882" spans="9:9" ht="12.5" x14ac:dyDescent="0.25">
      <c r="I1882"/>
    </row>
    <row r="1883" spans="9:9" ht="12.5" x14ac:dyDescent="0.25">
      <c r="I1883"/>
    </row>
    <row r="1884" spans="9:9" ht="12.5" x14ac:dyDescent="0.25">
      <c r="I1884"/>
    </row>
    <row r="1885" spans="9:9" ht="12.5" x14ac:dyDescent="0.25">
      <c r="I1885"/>
    </row>
    <row r="1886" spans="9:9" ht="12.5" x14ac:dyDescent="0.25">
      <c r="I1886"/>
    </row>
    <row r="1887" spans="9:9" ht="12.5" x14ac:dyDescent="0.25">
      <c r="I1887"/>
    </row>
    <row r="1888" spans="9:9" ht="12.5" x14ac:dyDescent="0.25">
      <c r="I1888"/>
    </row>
    <row r="1889" spans="9:9" ht="12.5" x14ac:dyDescent="0.25">
      <c r="I1889"/>
    </row>
    <row r="1890" spans="9:9" ht="12.5" x14ac:dyDescent="0.25">
      <c r="I1890"/>
    </row>
    <row r="1891" spans="9:9" ht="12.5" x14ac:dyDescent="0.25">
      <c r="I1891"/>
    </row>
    <row r="1892" spans="9:9" ht="12.5" x14ac:dyDescent="0.25">
      <c r="I1892"/>
    </row>
    <row r="1893" spans="9:9" ht="12.5" x14ac:dyDescent="0.25">
      <c r="I1893"/>
    </row>
    <row r="1894" spans="9:9" ht="12.5" x14ac:dyDescent="0.25">
      <c r="I1894"/>
    </row>
    <row r="1895" spans="9:9" ht="12.5" x14ac:dyDescent="0.25">
      <c r="I1895"/>
    </row>
    <row r="1896" spans="9:9" ht="12.5" x14ac:dyDescent="0.25">
      <c r="I1896"/>
    </row>
    <row r="1897" spans="9:9" ht="12.5" x14ac:dyDescent="0.25">
      <c r="I1897"/>
    </row>
    <row r="1898" spans="9:9" ht="12.5" x14ac:dyDescent="0.25">
      <c r="I1898"/>
    </row>
    <row r="1899" spans="9:9" ht="12.5" x14ac:dyDescent="0.25">
      <c r="I1899"/>
    </row>
    <row r="1900" spans="9:9" ht="12.5" x14ac:dyDescent="0.25">
      <c r="I1900"/>
    </row>
    <row r="1901" spans="9:9" ht="12.5" x14ac:dyDescent="0.25">
      <c r="I1901"/>
    </row>
    <row r="1902" spans="9:9" ht="12.5" x14ac:dyDescent="0.25">
      <c r="I1902"/>
    </row>
    <row r="1903" spans="9:9" ht="12.5" x14ac:dyDescent="0.25">
      <c r="I1903"/>
    </row>
    <row r="1904" spans="9:9" ht="12.5" x14ac:dyDescent="0.25">
      <c r="I1904"/>
    </row>
    <row r="1905" spans="9:9" ht="12.5" x14ac:dyDescent="0.25">
      <c r="I1905"/>
    </row>
    <row r="1906" spans="9:9" ht="12.5" x14ac:dyDescent="0.25">
      <c r="I1906"/>
    </row>
    <row r="1907" spans="9:9" ht="12.5" x14ac:dyDescent="0.25">
      <c r="I1907"/>
    </row>
    <row r="1908" spans="9:9" ht="12.5" x14ac:dyDescent="0.25">
      <c r="I1908"/>
    </row>
    <row r="1909" spans="9:9" ht="12.5" x14ac:dyDescent="0.25">
      <c r="I1909"/>
    </row>
    <row r="1910" spans="9:9" ht="12.5" x14ac:dyDescent="0.25">
      <c r="I1910"/>
    </row>
    <row r="1911" spans="9:9" ht="12.5" x14ac:dyDescent="0.25">
      <c r="I1911"/>
    </row>
    <row r="1912" spans="9:9" ht="12.5" x14ac:dyDescent="0.25">
      <c r="I1912"/>
    </row>
    <row r="1913" spans="9:9" ht="12.5" x14ac:dyDescent="0.25">
      <c r="I1913"/>
    </row>
    <row r="1914" spans="9:9" ht="12.5" x14ac:dyDescent="0.25">
      <c r="I1914"/>
    </row>
    <row r="1915" spans="9:9" ht="12.5" x14ac:dyDescent="0.25">
      <c r="I1915"/>
    </row>
    <row r="1916" spans="9:9" ht="12.5" x14ac:dyDescent="0.25">
      <c r="I1916"/>
    </row>
    <row r="1917" spans="9:9" ht="12.5" x14ac:dyDescent="0.25">
      <c r="I1917"/>
    </row>
    <row r="1918" spans="9:9" ht="12.5" x14ac:dyDescent="0.25">
      <c r="I1918"/>
    </row>
    <row r="1919" spans="9:9" ht="12.5" x14ac:dyDescent="0.25">
      <c r="I1919"/>
    </row>
    <row r="1920" spans="9:9" ht="12.5" x14ac:dyDescent="0.25">
      <c r="I1920"/>
    </row>
    <row r="1921" spans="9:9" ht="12.5" x14ac:dyDescent="0.25">
      <c r="I1921"/>
    </row>
    <row r="1922" spans="9:9" ht="12.5" x14ac:dyDescent="0.25">
      <c r="I1922"/>
    </row>
    <row r="1923" spans="9:9" ht="12.5" x14ac:dyDescent="0.25">
      <c r="I1923"/>
    </row>
    <row r="1924" spans="9:9" ht="12.5" x14ac:dyDescent="0.25">
      <c r="I1924"/>
    </row>
    <row r="1925" spans="9:9" ht="12.5" x14ac:dyDescent="0.25">
      <c r="I1925"/>
    </row>
    <row r="1926" spans="9:9" ht="12.5" x14ac:dyDescent="0.25">
      <c r="I1926"/>
    </row>
    <row r="1927" spans="9:9" ht="12.5" x14ac:dyDescent="0.25">
      <c r="I1927"/>
    </row>
    <row r="1928" spans="9:9" ht="12.5" x14ac:dyDescent="0.25">
      <c r="I1928"/>
    </row>
    <row r="1929" spans="9:9" ht="12.5" x14ac:dyDescent="0.25">
      <c r="I1929"/>
    </row>
    <row r="1930" spans="9:9" ht="12.5" x14ac:dyDescent="0.25">
      <c r="I1930"/>
    </row>
    <row r="1931" spans="9:9" ht="12.5" x14ac:dyDescent="0.25">
      <c r="I1931"/>
    </row>
    <row r="1932" spans="9:9" ht="12.5" x14ac:dyDescent="0.25">
      <c r="I1932"/>
    </row>
    <row r="1933" spans="9:9" ht="12.5" x14ac:dyDescent="0.25">
      <c r="I1933"/>
    </row>
    <row r="1934" spans="9:9" ht="12.5" x14ac:dyDescent="0.25">
      <c r="I1934"/>
    </row>
    <row r="1935" spans="9:9" ht="12.5" x14ac:dyDescent="0.25">
      <c r="I1935"/>
    </row>
    <row r="1936" spans="9:9" ht="12.5" x14ac:dyDescent="0.25">
      <c r="I1936"/>
    </row>
    <row r="1937" spans="9:9" ht="12.5" x14ac:dyDescent="0.25">
      <c r="I1937"/>
    </row>
    <row r="1938" spans="9:9" ht="12.5" x14ac:dyDescent="0.25">
      <c r="I1938"/>
    </row>
    <row r="1939" spans="9:9" ht="12.5" x14ac:dyDescent="0.25">
      <c r="I1939"/>
    </row>
    <row r="1940" spans="9:9" ht="12.5" x14ac:dyDescent="0.25">
      <c r="I1940"/>
    </row>
    <row r="1941" spans="9:9" ht="12.5" x14ac:dyDescent="0.25">
      <c r="I1941"/>
    </row>
    <row r="1942" spans="9:9" ht="12.5" x14ac:dyDescent="0.25">
      <c r="I1942"/>
    </row>
    <row r="1943" spans="9:9" ht="12.5" x14ac:dyDescent="0.25">
      <c r="I1943"/>
    </row>
    <row r="1944" spans="9:9" ht="12.5" x14ac:dyDescent="0.25">
      <c r="I1944"/>
    </row>
    <row r="1945" spans="9:9" ht="12.5" x14ac:dyDescent="0.25">
      <c r="I1945"/>
    </row>
    <row r="1946" spans="9:9" ht="12.5" x14ac:dyDescent="0.25">
      <c r="I1946"/>
    </row>
    <row r="1947" spans="9:9" ht="12.5" x14ac:dyDescent="0.25">
      <c r="I1947"/>
    </row>
    <row r="1948" spans="9:9" ht="12.5" x14ac:dyDescent="0.25">
      <c r="I1948"/>
    </row>
    <row r="1949" spans="9:9" ht="12.5" x14ac:dyDescent="0.25">
      <c r="I1949"/>
    </row>
    <row r="1950" spans="9:9" ht="12.5" x14ac:dyDescent="0.25">
      <c r="I1950"/>
    </row>
    <row r="1951" spans="9:9" ht="12.5" x14ac:dyDescent="0.25">
      <c r="I1951"/>
    </row>
    <row r="1952" spans="9:9" ht="12.5" x14ac:dyDescent="0.25">
      <c r="I1952"/>
    </row>
    <row r="1953" spans="9:9" ht="12.5" x14ac:dyDescent="0.25">
      <c r="I1953"/>
    </row>
    <row r="1954" spans="9:9" ht="12.5" x14ac:dyDescent="0.25">
      <c r="I1954"/>
    </row>
    <row r="1955" spans="9:9" ht="12.5" x14ac:dyDescent="0.25">
      <c r="I1955"/>
    </row>
    <row r="1956" spans="9:9" ht="12.5" x14ac:dyDescent="0.25">
      <c r="I1956"/>
    </row>
    <row r="1957" spans="9:9" ht="12.5" x14ac:dyDescent="0.25">
      <c r="I1957"/>
    </row>
    <row r="1958" spans="9:9" ht="12.5" x14ac:dyDescent="0.25">
      <c r="I1958"/>
    </row>
    <row r="1959" spans="9:9" ht="12.5" x14ac:dyDescent="0.25">
      <c r="I1959"/>
    </row>
    <row r="1960" spans="9:9" ht="12.5" x14ac:dyDescent="0.25">
      <c r="I1960"/>
    </row>
    <row r="1961" spans="9:9" ht="12.5" x14ac:dyDescent="0.25">
      <c r="I1961"/>
    </row>
    <row r="1962" spans="9:9" ht="12.5" x14ac:dyDescent="0.25">
      <c r="I1962"/>
    </row>
    <row r="1963" spans="9:9" ht="12.5" x14ac:dyDescent="0.25">
      <c r="I1963"/>
    </row>
    <row r="1964" spans="9:9" ht="12.5" x14ac:dyDescent="0.25">
      <c r="I1964"/>
    </row>
    <row r="1965" spans="9:9" ht="12.5" x14ac:dyDescent="0.25">
      <c r="I1965"/>
    </row>
    <row r="1966" spans="9:9" ht="12.5" x14ac:dyDescent="0.25">
      <c r="I1966"/>
    </row>
    <row r="1967" spans="9:9" ht="12.5" x14ac:dyDescent="0.25">
      <c r="I1967"/>
    </row>
    <row r="1968" spans="9:9" ht="12.5" x14ac:dyDescent="0.25">
      <c r="I1968"/>
    </row>
    <row r="1969" spans="9:9" ht="12.5" x14ac:dyDescent="0.25">
      <c r="I1969"/>
    </row>
    <row r="1970" spans="9:9" ht="12.5" x14ac:dyDescent="0.25">
      <c r="I1970"/>
    </row>
    <row r="1971" spans="9:9" ht="12.5" x14ac:dyDescent="0.25">
      <c r="I1971"/>
    </row>
    <row r="1972" spans="9:9" ht="12.5" x14ac:dyDescent="0.25">
      <c r="I1972"/>
    </row>
    <row r="1973" spans="9:9" ht="12.5" x14ac:dyDescent="0.25">
      <c r="I1973"/>
    </row>
    <row r="1974" spans="9:9" ht="12.5" x14ac:dyDescent="0.25">
      <c r="I1974"/>
    </row>
    <row r="1975" spans="9:9" ht="12.5" x14ac:dyDescent="0.25">
      <c r="I1975"/>
    </row>
    <row r="1976" spans="9:9" ht="12.5" x14ac:dyDescent="0.25">
      <c r="I1976"/>
    </row>
    <row r="1977" spans="9:9" ht="12.5" x14ac:dyDescent="0.25">
      <c r="I1977"/>
    </row>
    <row r="1978" spans="9:9" ht="12.5" x14ac:dyDescent="0.25">
      <c r="I1978"/>
    </row>
    <row r="1979" spans="9:9" ht="12.5" x14ac:dyDescent="0.25">
      <c r="I1979"/>
    </row>
    <row r="1980" spans="9:9" ht="12.5" x14ac:dyDescent="0.25">
      <c r="I1980"/>
    </row>
    <row r="1981" spans="9:9" ht="12.5" x14ac:dyDescent="0.25">
      <c r="I1981"/>
    </row>
    <row r="1982" spans="9:9" ht="12.5" x14ac:dyDescent="0.25">
      <c r="I1982"/>
    </row>
    <row r="1983" spans="9:9" ht="12.5" x14ac:dyDescent="0.25">
      <c r="I1983"/>
    </row>
    <row r="1984" spans="9:9" ht="12.5" x14ac:dyDescent="0.25">
      <c r="I1984"/>
    </row>
    <row r="1985" spans="9:9" ht="12.5" x14ac:dyDescent="0.25">
      <c r="I1985"/>
    </row>
    <row r="1986" spans="9:9" ht="12.5" x14ac:dyDescent="0.25">
      <c r="I1986"/>
    </row>
    <row r="1987" spans="9:9" ht="12.5" x14ac:dyDescent="0.25">
      <c r="I1987"/>
    </row>
    <row r="1988" spans="9:9" ht="12.5" x14ac:dyDescent="0.25">
      <c r="I1988"/>
    </row>
    <row r="1989" spans="9:9" ht="12.5" x14ac:dyDescent="0.25">
      <c r="I1989"/>
    </row>
    <row r="1990" spans="9:9" ht="12.5" x14ac:dyDescent="0.25">
      <c r="I1990"/>
    </row>
    <row r="1991" spans="9:9" ht="12.5" x14ac:dyDescent="0.25">
      <c r="I1991"/>
    </row>
    <row r="1992" spans="9:9" ht="12.5" x14ac:dyDescent="0.25">
      <c r="I1992"/>
    </row>
    <row r="1993" spans="9:9" ht="12.5" x14ac:dyDescent="0.25">
      <c r="I1993"/>
    </row>
    <row r="1994" spans="9:9" ht="12.5" x14ac:dyDescent="0.25">
      <c r="I1994"/>
    </row>
    <row r="1995" spans="9:9" ht="12.5" x14ac:dyDescent="0.25">
      <c r="I1995"/>
    </row>
    <row r="1996" spans="9:9" ht="12.5" x14ac:dyDescent="0.25">
      <c r="I1996"/>
    </row>
    <row r="1997" spans="9:9" ht="12.5" x14ac:dyDescent="0.25">
      <c r="I1997"/>
    </row>
    <row r="1998" spans="9:9" ht="12.5" x14ac:dyDescent="0.25">
      <c r="I1998"/>
    </row>
    <row r="1999" spans="9:9" ht="12.5" x14ac:dyDescent="0.25">
      <c r="I1999"/>
    </row>
    <row r="2000" spans="9:9" ht="12.5" x14ac:dyDescent="0.25">
      <c r="I2000"/>
    </row>
    <row r="2001" spans="9:9" ht="12.5" x14ac:dyDescent="0.25">
      <c r="I2001"/>
    </row>
    <row r="2002" spans="9:9" ht="12.5" x14ac:dyDescent="0.25">
      <c r="I2002"/>
    </row>
    <row r="2003" spans="9:9" ht="12.5" x14ac:dyDescent="0.25">
      <c r="I2003"/>
    </row>
    <row r="2004" spans="9:9" ht="12.5" x14ac:dyDescent="0.25">
      <c r="I2004"/>
    </row>
    <row r="2005" spans="9:9" ht="12.5" x14ac:dyDescent="0.25">
      <c r="I2005"/>
    </row>
    <row r="2006" spans="9:9" ht="12.5" x14ac:dyDescent="0.25">
      <c r="I2006"/>
    </row>
    <row r="2007" spans="9:9" ht="12.5" x14ac:dyDescent="0.25">
      <c r="I2007"/>
    </row>
    <row r="2008" spans="9:9" ht="12.5" x14ac:dyDescent="0.25">
      <c r="I2008"/>
    </row>
    <row r="2009" spans="9:9" ht="12.5" x14ac:dyDescent="0.25">
      <c r="I2009"/>
    </row>
    <row r="2010" spans="9:9" ht="12.5" x14ac:dyDescent="0.25">
      <c r="I2010"/>
    </row>
    <row r="2011" spans="9:9" ht="12.5" x14ac:dyDescent="0.25">
      <c r="I2011"/>
    </row>
    <row r="2012" spans="9:9" ht="12.5" x14ac:dyDescent="0.25">
      <c r="I2012"/>
    </row>
    <row r="2013" spans="9:9" ht="12.5" x14ac:dyDescent="0.25">
      <c r="I2013"/>
    </row>
    <row r="2014" spans="9:9" ht="12.5" x14ac:dyDescent="0.25">
      <c r="I2014"/>
    </row>
    <row r="2015" spans="9:9" ht="12.5" x14ac:dyDescent="0.25">
      <c r="I2015"/>
    </row>
    <row r="2016" spans="9:9" ht="12.5" x14ac:dyDescent="0.25">
      <c r="I2016"/>
    </row>
    <row r="2017" spans="9:9" ht="12.5" x14ac:dyDescent="0.25">
      <c r="I2017"/>
    </row>
    <row r="2018" spans="9:9" ht="12.5" x14ac:dyDescent="0.25">
      <c r="I2018"/>
    </row>
    <row r="2019" spans="9:9" ht="12.5" x14ac:dyDescent="0.25">
      <c r="I2019"/>
    </row>
    <row r="2020" spans="9:9" ht="12.5" x14ac:dyDescent="0.25">
      <c r="I2020"/>
    </row>
    <row r="2021" spans="9:9" ht="12.5" x14ac:dyDescent="0.25">
      <c r="I2021"/>
    </row>
    <row r="2022" spans="9:9" ht="12.5" x14ac:dyDescent="0.25">
      <c r="I2022"/>
    </row>
    <row r="2023" spans="9:9" ht="12.5" x14ac:dyDescent="0.25">
      <c r="I2023"/>
    </row>
    <row r="2024" spans="9:9" ht="12.5" x14ac:dyDescent="0.25">
      <c r="I2024"/>
    </row>
    <row r="2025" spans="9:9" ht="12.5" x14ac:dyDescent="0.25">
      <c r="I2025"/>
    </row>
    <row r="2026" spans="9:9" ht="12.5" x14ac:dyDescent="0.25">
      <c r="I2026"/>
    </row>
    <row r="2027" spans="9:9" ht="12.5" x14ac:dyDescent="0.25">
      <c r="I2027"/>
    </row>
    <row r="2028" spans="9:9" ht="12.5" x14ac:dyDescent="0.25">
      <c r="I2028"/>
    </row>
    <row r="2029" spans="9:9" ht="12.5" x14ac:dyDescent="0.25">
      <c r="I2029"/>
    </row>
    <row r="2030" spans="9:9" ht="12.5" x14ac:dyDescent="0.25">
      <c r="I2030"/>
    </row>
    <row r="2031" spans="9:9" ht="12.5" x14ac:dyDescent="0.25">
      <c r="I2031"/>
    </row>
    <row r="2032" spans="9:9" ht="12.5" x14ac:dyDescent="0.25">
      <c r="I2032"/>
    </row>
    <row r="2033" spans="9:9" ht="12.5" x14ac:dyDescent="0.25">
      <c r="I2033"/>
    </row>
    <row r="2034" spans="9:9" ht="12.5" x14ac:dyDescent="0.25">
      <c r="I2034"/>
    </row>
    <row r="2035" spans="9:9" ht="12.5" x14ac:dyDescent="0.25">
      <c r="I2035"/>
    </row>
    <row r="2036" spans="9:9" ht="12.5" x14ac:dyDescent="0.25">
      <c r="I2036"/>
    </row>
    <row r="2037" spans="9:9" ht="12.5" x14ac:dyDescent="0.25">
      <c r="I2037"/>
    </row>
    <row r="2038" spans="9:9" ht="12.5" x14ac:dyDescent="0.25">
      <c r="I2038"/>
    </row>
    <row r="2039" spans="9:9" ht="12.5" x14ac:dyDescent="0.25">
      <c r="I2039"/>
    </row>
    <row r="2040" spans="9:9" ht="12.5" x14ac:dyDescent="0.25">
      <c r="I2040"/>
    </row>
    <row r="2041" spans="9:9" ht="12.5" x14ac:dyDescent="0.25">
      <c r="I2041"/>
    </row>
    <row r="2042" spans="9:9" ht="12.5" x14ac:dyDescent="0.25">
      <c r="I2042"/>
    </row>
    <row r="2043" spans="9:9" ht="12.5" x14ac:dyDescent="0.25">
      <c r="I2043"/>
    </row>
    <row r="2044" spans="9:9" ht="12.5" x14ac:dyDescent="0.25">
      <c r="I2044"/>
    </row>
    <row r="2045" spans="9:9" ht="12.5" x14ac:dyDescent="0.25">
      <c r="I2045"/>
    </row>
    <row r="2046" spans="9:9" ht="12.5" x14ac:dyDescent="0.25">
      <c r="I2046"/>
    </row>
    <row r="2047" spans="9:9" ht="12.5" x14ac:dyDescent="0.25">
      <c r="I2047"/>
    </row>
    <row r="2048" spans="9:9" ht="12.5" x14ac:dyDescent="0.25">
      <c r="I2048"/>
    </row>
    <row r="2049" spans="9:9" ht="12.5" x14ac:dyDescent="0.25">
      <c r="I2049"/>
    </row>
    <row r="2050" spans="9:9" ht="12.5" x14ac:dyDescent="0.25">
      <c r="I2050"/>
    </row>
    <row r="2051" spans="9:9" ht="12.5" x14ac:dyDescent="0.25">
      <c r="I2051"/>
    </row>
    <row r="2052" spans="9:9" ht="12.5" x14ac:dyDescent="0.25">
      <c r="I2052"/>
    </row>
    <row r="2053" spans="9:9" ht="12.5" x14ac:dyDescent="0.25">
      <c r="I2053"/>
    </row>
    <row r="2054" spans="9:9" ht="12.5" x14ac:dyDescent="0.25">
      <c r="I2054"/>
    </row>
    <row r="2055" spans="9:9" ht="12.5" x14ac:dyDescent="0.25">
      <c r="I2055"/>
    </row>
    <row r="2056" spans="9:9" ht="12.5" x14ac:dyDescent="0.25">
      <c r="I2056"/>
    </row>
    <row r="2057" spans="9:9" ht="12.5" x14ac:dyDescent="0.25">
      <c r="I2057"/>
    </row>
    <row r="2058" spans="9:9" ht="12.5" x14ac:dyDescent="0.25">
      <c r="I2058"/>
    </row>
    <row r="2059" spans="9:9" ht="12.5" x14ac:dyDescent="0.25">
      <c r="I2059"/>
    </row>
    <row r="2060" spans="9:9" ht="12.5" x14ac:dyDescent="0.25">
      <c r="I2060"/>
    </row>
    <row r="2061" spans="9:9" ht="12.5" x14ac:dyDescent="0.25">
      <c r="I2061"/>
    </row>
    <row r="2062" spans="9:9" ht="12.5" x14ac:dyDescent="0.25">
      <c r="I2062"/>
    </row>
    <row r="2063" spans="9:9" ht="12.5" x14ac:dyDescent="0.25">
      <c r="I2063"/>
    </row>
    <row r="2064" spans="9:9" ht="12.5" x14ac:dyDescent="0.25">
      <c r="I2064"/>
    </row>
    <row r="2065" spans="9:9" ht="12.5" x14ac:dyDescent="0.25">
      <c r="I2065"/>
    </row>
    <row r="2066" spans="9:9" ht="12.5" x14ac:dyDescent="0.25">
      <c r="I2066"/>
    </row>
    <row r="2067" spans="9:9" ht="12.5" x14ac:dyDescent="0.25">
      <c r="I2067"/>
    </row>
    <row r="2068" spans="9:9" ht="12.5" x14ac:dyDescent="0.25">
      <c r="I2068"/>
    </row>
    <row r="2069" spans="9:9" ht="12.5" x14ac:dyDescent="0.25">
      <c r="I2069"/>
    </row>
    <row r="2070" spans="9:9" ht="12.5" x14ac:dyDescent="0.25">
      <c r="I2070"/>
    </row>
    <row r="2071" spans="9:9" ht="12.5" x14ac:dyDescent="0.25">
      <c r="I2071"/>
    </row>
    <row r="2072" spans="9:9" ht="12.5" x14ac:dyDescent="0.25">
      <c r="I2072"/>
    </row>
    <row r="2073" spans="9:9" ht="12.5" x14ac:dyDescent="0.25">
      <c r="I2073"/>
    </row>
    <row r="2074" spans="9:9" ht="12.5" x14ac:dyDescent="0.25">
      <c r="I2074"/>
    </row>
    <row r="2075" spans="9:9" ht="12.5" x14ac:dyDescent="0.25">
      <c r="I2075"/>
    </row>
    <row r="2076" spans="9:9" ht="12.5" x14ac:dyDescent="0.25">
      <c r="I2076"/>
    </row>
    <row r="2077" spans="9:9" ht="12.5" x14ac:dyDescent="0.25">
      <c r="I2077"/>
    </row>
    <row r="2078" spans="9:9" ht="12.5" x14ac:dyDescent="0.25">
      <c r="I2078"/>
    </row>
    <row r="2079" spans="9:9" ht="12.5" x14ac:dyDescent="0.25">
      <c r="I2079"/>
    </row>
    <row r="2080" spans="9:9" ht="12.5" x14ac:dyDescent="0.25">
      <c r="I2080"/>
    </row>
    <row r="2081" spans="9:9" ht="12.5" x14ac:dyDescent="0.25">
      <c r="I2081"/>
    </row>
    <row r="2082" spans="9:9" ht="12.5" x14ac:dyDescent="0.25">
      <c r="I2082"/>
    </row>
    <row r="2083" spans="9:9" ht="12.5" x14ac:dyDescent="0.25">
      <c r="I2083"/>
    </row>
    <row r="2084" spans="9:9" ht="12.5" x14ac:dyDescent="0.25">
      <c r="I2084"/>
    </row>
    <row r="2085" spans="9:9" ht="12.5" x14ac:dyDescent="0.25">
      <c r="I2085"/>
    </row>
    <row r="2086" spans="9:9" ht="12.5" x14ac:dyDescent="0.25">
      <c r="I2086"/>
    </row>
    <row r="2087" spans="9:9" ht="12.5" x14ac:dyDescent="0.25">
      <c r="I2087"/>
    </row>
    <row r="2088" spans="9:9" ht="12.5" x14ac:dyDescent="0.25">
      <c r="I2088"/>
    </row>
    <row r="2089" spans="9:9" ht="12.5" x14ac:dyDescent="0.25">
      <c r="I2089"/>
    </row>
    <row r="2090" spans="9:9" ht="12.5" x14ac:dyDescent="0.25">
      <c r="I2090"/>
    </row>
    <row r="2091" spans="9:9" ht="12.5" x14ac:dyDescent="0.25">
      <c r="I2091"/>
    </row>
    <row r="2092" spans="9:9" ht="12.5" x14ac:dyDescent="0.25">
      <c r="I2092"/>
    </row>
    <row r="2093" spans="9:9" ht="12.5" x14ac:dyDescent="0.25">
      <c r="I2093"/>
    </row>
    <row r="2094" spans="9:9" ht="12.5" x14ac:dyDescent="0.25">
      <c r="I2094"/>
    </row>
    <row r="2095" spans="9:9" ht="12.5" x14ac:dyDescent="0.25">
      <c r="I2095"/>
    </row>
    <row r="2096" spans="9:9" ht="12.5" x14ac:dyDescent="0.25">
      <c r="I2096"/>
    </row>
    <row r="2097" spans="9:9" ht="12.5" x14ac:dyDescent="0.25">
      <c r="I2097"/>
    </row>
    <row r="2098" spans="9:9" ht="12.5" x14ac:dyDescent="0.25">
      <c r="I2098"/>
    </row>
    <row r="2099" spans="9:9" ht="12.5" x14ac:dyDescent="0.25">
      <c r="I2099"/>
    </row>
    <row r="2100" spans="9:9" ht="12.5" x14ac:dyDescent="0.25">
      <c r="I2100"/>
    </row>
    <row r="2101" spans="9:9" ht="12.5" x14ac:dyDescent="0.25">
      <c r="I2101"/>
    </row>
    <row r="2102" spans="9:9" ht="12.5" x14ac:dyDescent="0.25">
      <c r="I2102"/>
    </row>
    <row r="2103" spans="9:9" ht="12.5" x14ac:dyDescent="0.25">
      <c r="I2103"/>
    </row>
    <row r="2104" spans="9:9" ht="12.5" x14ac:dyDescent="0.25">
      <c r="I2104"/>
    </row>
    <row r="2105" spans="9:9" ht="12.5" x14ac:dyDescent="0.25">
      <c r="I2105"/>
    </row>
    <row r="2106" spans="9:9" ht="12.5" x14ac:dyDescent="0.25">
      <c r="I2106"/>
    </row>
    <row r="2107" spans="9:9" ht="12.5" x14ac:dyDescent="0.25">
      <c r="I2107"/>
    </row>
    <row r="2108" spans="9:9" ht="12.5" x14ac:dyDescent="0.25">
      <c r="I2108"/>
    </row>
    <row r="2109" spans="9:9" ht="12.5" x14ac:dyDescent="0.25">
      <c r="I2109"/>
    </row>
    <row r="2110" spans="9:9" ht="12.5" x14ac:dyDescent="0.25">
      <c r="I2110"/>
    </row>
    <row r="2111" spans="9:9" ht="12.5" x14ac:dyDescent="0.25">
      <c r="I2111"/>
    </row>
    <row r="2112" spans="9:9" ht="12.5" x14ac:dyDescent="0.25">
      <c r="I2112"/>
    </row>
    <row r="2113" spans="9:9" ht="12.5" x14ac:dyDescent="0.25">
      <c r="I2113"/>
    </row>
    <row r="2114" spans="9:9" ht="12.5" x14ac:dyDescent="0.25">
      <c r="I2114"/>
    </row>
    <row r="2115" spans="9:9" ht="12.5" x14ac:dyDescent="0.25">
      <c r="I2115"/>
    </row>
    <row r="2116" spans="9:9" ht="12.5" x14ac:dyDescent="0.25">
      <c r="I2116"/>
    </row>
    <row r="2117" spans="9:9" ht="12.5" x14ac:dyDescent="0.25">
      <c r="I2117"/>
    </row>
    <row r="2118" spans="9:9" ht="12.5" x14ac:dyDescent="0.25">
      <c r="I2118"/>
    </row>
    <row r="2119" spans="9:9" ht="12.5" x14ac:dyDescent="0.25">
      <c r="I2119"/>
    </row>
    <row r="2120" spans="9:9" ht="12.5" x14ac:dyDescent="0.25">
      <c r="I2120"/>
    </row>
    <row r="2121" spans="9:9" ht="12.5" x14ac:dyDescent="0.25">
      <c r="I2121"/>
    </row>
    <row r="2122" spans="9:9" ht="12.5" x14ac:dyDescent="0.25">
      <c r="I2122"/>
    </row>
    <row r="2123" spans="9:9" ht="12.5" x14ac:dyDescent="0.25">
      <c r="I2123"/>
    </row>
    <row r="2124" spans="9:9" ht="12.5" x14ac:dyDescent="0.25">
      <c r="I2124"/>
    </row>
    <row r="2125" spans="9:9" ht="12.5" x14ac:dyDescent="0.25">
      <c r="I2125"/>
    </row>
    <row r="2126" spans="9:9" ht="12.5" x14ac:dyDescent="0.25">
      <c r="I2126"/>
    </row>
    <row r="2127" spans="9:9" ht="12.5" x14ac:dyDescent="0.25">
      <c r="I2127"/>
    </row>
    <row r="2128" spans="9:9" ht="12.5" x14ac:dyDescent="0.25">
      <c r="I2128"/>
    </row>
    <row r="2129" spans="9:9" ht="12.5" x14ac:dyDescent="0.25">
      <c r="I2129"/>
    </row>
    <row r="2130" spans="9:9" ht="12.5" x14ac:dyDescent="0.25">
      <c r="I2130"/>
    </row>
    <row r="2131" spans="9:9" ht="12.5" x14ac:dyDescent="0.25">
      <c r="I2131"/>
    </row>
    <row r="2132" spans="9:9" ht="12.5" x14ac:dyDescent="0.25">
      <c r="I2132"/>
    </row>
    <row r="2133" spans="9:9" ht="12.5" x14ac:dyDescent="0.25">
      <c r="I2133"/>
    </row>
    <row r="2134" spans="9:9" ht="12.5" x14ac:dyDescent="0.25">
      <c r="I2134"/>
    </row>
    <row r="2135" spans="9:9" ht="12.5" x14ac:dyDescent="0.25">
      <c r="I2135"/>
    </row>
    <row r="2136" spans="9:9" ht="12.5" x14ac:dyDescent="0.25">
      <c r="I2136"/>
    </row>
    <row r="2137" spans="9:9" ht="12.5" x14ac:dyDescent="0.25">
      <c r="I2137"/>
    </row>
    <row r="2138" spans="9:9" ht="12.5" x14ac:dyDescent="0.25">
      <c r="I2138"/>
    </row>
    <row r="2139" spans="9:9" ht="12.5" x14ac:dyDescent="0.25">
      <c r="I2139"/>
    </row>
    <row r="2140" spans="9:9" ht="12.5" x14ac:dyDescent="0.25">
      <c r="I2140"/>
    </row>
    <row r="2141" spans="9:9" ht="12.5" x14ac:dyDescent="0.25">
      <c r="I2141"/>
    </row>
    <row r="2142" spans="9:9" ht="12.5" x14ac:dyDescent="0.25">
      <c r="I2142"/>
    </row>
    <row r="2143" spans="9:9" ht="12.5" x14ac:dyDescent="0.25">
      <c r="I2143"/>
    </row>
    <row r="2144" spans="9:9" ht="12.5" x14ac:dyDescent="0.25">
      <c r="I2144"/>
    </row>
    <row r="2145" spans="9:9" ht="12.5" x14ac:dyDescent="0.25">
      <c r="I2145"/>
    </row>
    <row r="2146" spans="9:9" ht="12.5" x14ac:dyDescent="0.25">
      <c r="I2146"/>
    </row>
    <row r="2147" spans="9:9" ht="12.5" x14ac:dyDescent="0.25">
      <c r="I2147"/>
    </row>
    <row r="2148" spans="9:9" ht="12.5" x14ac:dyDescent="0.25">
      <c r="I2148"/>
    </row>
    <row r="2149" spans="9:9" ht="12.5" x14ac:dyDescent="0.25">
      <c r="I2149"/>
    </row>
    <row r="2150" spans="9:9" ht="12.5" x14ac:dyDescent="0.25">
      <c r="I2150"/>
    </row>
    <row r="2151" spans="9:9" ht="12.5" x14ac:dyDescent="0.25">
      <c r="I2151"/>
    </row>
    <row r="2152" spans="9:9" ht="12.5" x14ac:dyDescent="0.25">
      <c r="I2152"/>
    </row>
    <row r="2153" spans="9:9" ht="12.5" x14ac:dyDescent="0.25">
      <c r="I2153"/>
    </row>
    <row r="2154" spans="9:9" ht="12.5" x14ac:dyDescent="0.25">
      <c r="I2154"/>
    </row>
    <row r="2155" spans="9:9" ht="12.5" x14ac:dyDescent="0.25">
      <c r="I2155"/>
    </row>
    <row r="2156" spans="9:9" ht="12.5" x14ac:dyDescent="0.25">
      <c r="I2156"/>
    </row>
    <row r="2157" spans="9:9" ht="12.5" x14ac:dyDescent="0.25">
      <c r="I2157"/>
    </row>
    <row r="2158" spans="9:9" ht="12.5" x14ac:dyDescent="0.25">
      <c r="I2158"/>
    </row>
    <row r="2159" spans="9:9" ht="12.5" x14ac:dyDescent="0.25">
      <c r="I2159"/>
    </row>
    <row r="2160" spans="9:9" ht="12.5" x14ac:dyDescent="0.25">
      <c r="I2160"/>
    </row>
    <row r="2161" spans="9:9" ht="12.5" x14ac:dyDescent="0.25">
      <c r="I2161"/>
    </row>
    <row r="2162" spans="9:9" ht="12.5" x14ac:dyDescent="0.25">
      <c r="I2162"/>
    </row>
    <row r="2163" spans="9:9" ht="12.5" x14ac:dyDescent="0.25">
      <c r="I2163"/>
    </row>
    <row r="2164" spans="9:9" ht="12.5" x14ac:dyDescent="0.25">
      <c r="I2164"/>
    </row>
    <row r="2165" spans="9:9" ht="12.5" x14ac:dyDescent="0.25">
      <c r="I2165"/>
    </row>
    <row r="2166" spans="9:9" ht="12.5" x14ac:dyDescent="0.25">
      <c r="I2166"/>
    </row>
    <row r="2167" spans="9:9" ht="12.5" x14ac:dyDescent="0.25">
      <c r="I2167"/>
    </row>
    <row r="2168" spans="9:9" ht="12.5" x14ac:dyDescent="0.25">
      <c r="I2168"/>
    </row>
    <row r="2169" spans="9:9" ht="12.5" x14ac:dyDescent="0.25">
      <c r="I2169"/>
    </row>
    <row r="2170" spans="9:9" ht="12.5" x14ac:dyDescent="0.25">
      <c r="I2170"/>
    </row>
    <row r="2171" spans="9:9" ht="12.5" x14ac:dyDescent="0.25">
      <c r="I2171"/>
    </row>
    <row r="2172" spans="9:9" ht="12.5" x14ac:dyDescent="0.25">
      <c r="I2172"/>
    </row>
    <row r="2173" spans="9:9" ht="12.5" x14ac:dyDescent="0.25">
      <c r="I2173"/>
    </row>
    <row r="2174" spans="9:9" ht="12.5" x14ac:dyDescent="0.25">
      <c r="I2174"/>
    </row>
    <row r="2175" spans="9:9" ht="12.5" x14ac:dyDescent="0.25">
      <c r="I2175"/>
    </row>
    <row r="2176" spans="9:9" ht="12.5" x14ac:dyDescent="0.25">
      <c r="I2176"/>
    </row>
    <row r="2177" spans="9:9" ht="12.5" x14ac:dyDescent="0.25">
      <c r="I2177"/>
    </row>
    <row r="2178" spans="9:9" ht="12.5" x14ac:dyDescent="0.25">
      <c r="I2178"/>
    </row>
    <row r="2179" spans="9:9" ht="12.5" x14ac:dyDescent="0.25">
      <c r="I2179"/>
    </row>
    <row r="2180" spans="9:9" ht="12.5" x14ac:dyDescent="0.25">
      <c r="I2180"/>
    </row>
    <row r="2181" spans="9:9" ht="12.5" x14ac:dyDescent="0.25">
      <c r="I2181"/>
    </row>
    <row r="2182" spans="9:9" ht="12.5" x14ac:dyDescent="0.25">
      <c r="I2182"/>
    </row>
    <row r="2183" spans="9:9" ht="12.5" x14ac:dyDescent="0.25">
      <c r="I2183"/>
    </row>
    <row r="2184" spans="9:9" ht="12.5" x14ac:dyDescent="0.25">
      <c r="I2184"/>
    </row>
    <row r="2185" spans="9:9" ht="12.5" x14ac:dyDescent="0.25">
      <c r="I2185"/>
    </row>
    <row r="2186" spans="9:9" ht="12.5" x14ac:dyDescent="0.25">
      <c r="I2186"/>
    </row>
    <row r="2187" spans="9:9" ht="12.5" x14ac:dyDescent="0.25">
      <c r="I2187"/>
    </row>
    <row r="2188" spans="9:9" ht="12.5" x14ac:dyDescent="0.25">
      <c r="I2188"/>
    </row>
    <row r="2189" spans="9:9" ht="12.5" x14ac:dyDescent="0.25">
      <c r="I2189"/>
    </row>
    <row r="2190" spans="9:9" ht="12.5" x14ac:dyDescent="0.25">
      <c r="I2190"/>
    </row>
    <row r="2191" spans="9:9" ht="12.5" x14ac:dyDescent="0.25">
      <c r="I2191"/>
    </row>
    <row r="2192" spans="9:9" ht="12.5" x14ac:dyDescent="0.25">
      <c r="I2192"/>
    </row>
    <row r="2193" spans="9:9" ht="12.5" x14ac:dyDescent="0.25">
      <c r="I2193"/>
    </row>
    <row r="2194" spans="9:9" ht="12.5" x14ac:dyDescent="0.25">
      <c r="I2194"/>
    </row>
    <row r="2195" spans="9:9" ht="12.5" x14ac:dyDescent="0.25">
      <c r="I2195"/>
    </row>
    <row r="2196" spans="9:9" ht="12.5" x14ac:dyDescent="0.25">
      <c r="I2196"/>
    </row>
    <row r="2197" spans="9:9" ht="12.5" x14ac:dyDescent="0.25">
      <c r="I2197"/>
    </row>
    <row r="2198" spans="9:9" ht="12.5" x14ac:dyDescent="0.25">
      <c r="I2198"/>
    </row>
    <row r="2199" spans="9:9" ht="12.5" x14ac:dyDescent="0.25">
      <c r="I2199"/>
    </row>
    <row r="2200" spans="9:9" ht="12.5" x14ac:dyDescent="0.25">
      <c r="I2200"/>
    </row>
    <row r="2201" spans="9:9" ht="12.5" x14ac:dyDescent="0.25">
      <c r="I2201"/>
    </row>
    <row r="2202" spans="9:9" ht="12.5" x14ac:dyDescent="0.25">
      <c r="I2202"/>
    </row>
    <row r="2203" spans="9:9" ht="12.5" x14ac:dyDescent="0.25">
      <c r="I2203"/>
    </row>
    <row r="2204" spans="9:9" ht="12.5" x14ac:dyDescent="0.25">
      <c r="I2204"/>
    </row>
    <row r="2205" spans="9:9" ht="12.5" x14ac:dyDescent="0.25">
      <c r="I2205"/>
    </row>
    <row r="2206" spans="9:9" ht="12.5" x14ac:dyDescent="0.25">
      <c r="I2206"/>
    </row>
    <row r="2207" spans="9:9" ht="12.5" x14ac:dyDescent="0.25">
      <c r="I2207"/>
    </row>
    <row r="2208" spans="9:9" ht="12.5" x14ac:dyDescent="0.25">
      <c r="I2208"/>
    </row>
    <row r="2209" spans="9:9" ht="12.5" x14ac:dyDescent="0.25">
      <c r="I2209"/>
    </row>
    <row r="2210" spans="9:9" ht="12.5" x14ac:dyDescent="0.25">
      <c r="I2210"/>
    </row>
    <row r="2211" spans="9:9" ht="12.5" x14ac:dyDescent="0.25">
      <c r="I2211"/>
    </row>
    <row r="2212" spans="9:9" ht="12.5" x14ac:dyDescent="0.25">
      <c r="I2212"/>
    </row>
    <row r="2213" spans="9:9" ht="12.5" x14ac:dyDescent="0.25">
      <c r="I2213"/>
    </row>
    <row r="2214" spans="9:9" ht="12.5" x14ac:dyDescent="0.25">
      <c r="I2214"/>
    </row>
    <row r="2215" spans="9:9" ht="12.5" x14ac:dyDescent="0.25">
      <c r="I2215"/>
    </row>
    <row r="2216" spans="9:9" ht="12.5" x14ac:dyDescent="0.25">
      <c r="I2216"/>
    </row>
    <row r="2217" spans="9:9" ht="12.5" x14ac:dyDescent="0.25">
      <c r="I2217"/>
    </row>
    <row r="2218" spans="9:9" ht="12.5" x14ac:dyDescent="0.25">
      <c r="I2218"/>
    </row>
    <row r="2219" spans="9:9" ht="12.5" x14ac:dyDescent="0.25">
      <c r="I2219"/>
    </row>
    <row r="2220" spans="9:9" ht="12.5" x14ac:dyDescent="0.25">
      <c r="I2220"/>
    </row>
    <row r="2221" spans="9:9" ht="12.5" x14ac:dyDescent="0.25">
      <c r="I2221"/>
    </row>
    <row r="2222" spans="9:9" ht="12.5" x14ac:dyDescent="0.25">
      <c r="I2222"/>
    </row>
    <row r="2223" spans="9:9" ht="12.5" x14ac:dyDescent="0.25">
      <c r="I2223"/>
    </row>
    <row r="2224" spans="9:9" ht="12.5" x14ac:dyDescent="0.25">
      <c r="I2224"/>
    </row>
    <row r="2225" spans="9:9" ht="12.5" x14ac:dyDescent="0.25">
      <c r="I2225"/>
    </row>
    <row r="2226" spans="9:9" ht="12.5" x14ac:dyDescent="0.25">
      <c r="I2226"/>
    </row>
    <row r="2227" spans="9:9" ht="12.5" x14ac:dyDescent="0.25">
      <c r="I2227"/>
    </row>
    <row r="2228" spans="9:9" ht="12.5" x14ac:dyDescent="0.25">
      <c r="I2228"/>
    </row>
    <row r="2229" spans="9:9" ht="12.5" x14ac:dyDescent="0.25">
      <c r="I2229"/>
    </row>
    <row r="2230" spans="9:9" ht="12.5" x14ac:dyDescent="0.25">
      <c r="I2230"/>
    </row>
    <row r="2231" spans="9:9" ht="12.5" x14ac:dyDescent="0.25">
      <c r="I2231"/>
    </row>
    <row r="2232" spans="9:9" ht="12.5" x14ac:dyDescent="0.25">
      <c r="I2232"/>
    </row>
    <row r="2233" spans="9:9" ht="12.5" x14ac:dyDescent="0.25">
      <c r="I2233"/>
    </row>
    <row r="2234" spans="9:9" ht="12.5" x14ac:dyDescent="0.25">
      <c r="I2234"/>
    </row>
    <row r="2235" spans="9:9" ht="12.5" x14ac:dyDescent="0.25">
      <c r="I2235"/>
    </row>
    <row r="2236" spans="9:9" ht="12.5" x14ac:dyDescent="0.25">
      <c r="I2236"/>
    </row>
    <row r="2237" spans="9:9" ht="12.5" x14ac:dyDescent="0.25">
      <c r="I2237"/>
    </row>
    <row r="2238" spans="9:9" ht="12.5" x14ac:dyDescent="0.25">
      <c r="I2238"/>
    </row>
    <row r="2239" spans="9:9" ht="12.5" x14ac:dyDescent="0.25">
      <c r="I2239"/>
    </row>
    <row r="2240" spans="9:9" ht="12.5" x14ac:dyDescent="0.25">
      <c r="I2240"/>
    </row>
    <row r="2241" spans="9:9" ht="12.5" x14ac:dyDescent="0.25">
      <c r="I2241"/>
    </row>
    <row r="2242" spans="9:9" ht="12.5" x14ac:dyDescent="0.25">
      <c r="I2242"/>
    </row>
    <row r="2243" spans="9:9" ht="12.5" x14ac:dyDescent="0.25">
      <c r="I2243"/>
    </row>
    <row r="2244" spans="9:9" ht="12.5" x14ac:dyDescent="0.25">
      <c r="I2244"/>
    </row>
    <row r="2245" spans="9:9" ht="12.5" x14ac:dyDescent="0.25">
      <c r="I2245"/>
    </row>
    <row r="2246" spans="9:9" ht="12.5" x14ac:dyDescent="0.25">
      <c r="I2246"/>
    </row>
    <row r="2247" spans="9:9" ht="12.5" x14ac:dyDescent="0.25">
      <c r="I2247"/>
    </row>
    <row r="2248" spans="9:9" ht="12.5" x14ac:dyDescent="0.25">
      <c r="I2248"/>
    </row>
    <row r="2249" spans="9:9" ht="12.5" x14ac:dyDescent="0.25">
      <c r="I2249"/>
    </row>
    <row r="2250" spans="9:9" ht="12.5" x14ac:dyDescent="0.25">
      <c r="I2250"/>
    </row>
    <row r="2251" spans="9:9" ht="12.5" x14ac:dyDescent="0.25">
      <c r="I2251"/>
    </row>
    <row r="2252" spans="9:9" ht="12.5" x14ac:dyDescent="0.25">
      <c r="I2252"/>
    </row>
    <row r="2253" spans="9:9" ht="12.5" x14ac:dyDescent="0.25">
      <c r="I2253"/>
    </row>
    <row r="2254" spans="9:9" ht="12.5" x14ac:dyDescent="0.25">
      <c r="I2254"/>
    </row>
    <row r="2255" spans="9:9" ht="12.5" x14ac:dyDescent="0.25">
      <c r="I2255"/>
    </row>
    <row r="2256" spans="9:9" ht="12.5" x14ac:dyDescent="0.25">
      <c r="I2256"/>
    </row>
    <row r="2257" spans="9:9" ht="12.5" x14ac:dyDescent="0.25">
      <c r="I2257"/>
    </row>
    <row r="2258" spans="9:9" ht="12.5" x14ac:dyDescent="0.25">
      <c r="I2258"/>
    </row>
    <row r="2259" spans="9:9" ht="12.5" x14ac:dyDescent="0.25">
      <c r="I2259"/>
    </row>
    <row r="2260" spans="9:9" ht="12.5" x14ac:dyDescent="0.25">
      <c r="I2260"/>
    </row>
    <row r="2261" spans="9:9" ht="12.5" x14ac:dyDescent="0.25">
      <c r="I2261"/>
    </row>
    <row r="2262" spans="9:9" ht="12.5" x14ac:dyDescent="0.25">
      <c r="I2262"/>
    </row>
    <row r="2263" spans="9:9" ht="12.5" x14ac:dyDescent="0.25">
      <c r="I2263"/>
    </row>
    <row r="2264" spans="9:9" ht="12.5" x14ac:dyDescent="0.25">
      <c r="I2264"/>
    </row>
    <row r="2265" spans="9:9" ht="12.5" x14ac:dyDescent="0.25">
      <c r="I2265"/>
    </row>
    <row r="2266" spans="9:9" ht="12.5" x14ac:dyDescent="0.25">
      <c r="I2266"/>
    </row>
    <row r="2267" spans="9:9" ht="12.5" x14ac:dyDescent="0.25">
      <c r="I2267"/>
    </row>
    <row r="2268" spans="9:9" ht="12.5" x14ac:dyDescent="0.25">
      <c r="I2268"/>
    </row>
    <row r="2269" spans="9:9" ht="12.5" x14ac:dyDescent="0.25">
      <c r="I2269"/>
    </row>
    <row r="2270" spans="9:9" ht="12.5" x14ac:dyDescent="0.25">
      <c r="I2270"/>
    </row>
    <row r="2271" spans="9:9" ht="12.5" x14ac:dyDescent="0.25">
      <c r="I2271"/>
    </row>
    <row r="2272" spans="9:9" ht="12.5" x14ac:dyDescent="0.25">
      <c r="I2272"/>
    </row>
    <row r="2273" spans="9:9" ht="12.5" x14ac:dyDescent="0.25">
      <c r="I2273"/>
    </row>
    <row r="2274" spans="9:9" ht="12.5" x14ac:dyDescent="0.25">
      <c r="I2274"/>
    </row>
    <row r="2275" spans="9:9" ht="12.5" x14ac:dyDescent="0.25">
      <c r="I2275"/>
    </row>
    <row r="2276" spans="9:9" ht="12.5" x14ac:dyDescent="0.25">
      <c r="I2276"/>
    </row>
    <row r="2277" spans="9:9" ht="12.5" x14ac:dyDescent="0.25">
      <c r="I2277"/>
    </row>
    <row r="2278" spans="9:9" ht="12.5" x14ac:dyDescent="0.25">
      <c r="I2278"/>
    </row>
    <row r="2279" spans="9:9" ht="12.5" x14ac:dyDescent="0.25">
      <c r="I2279"/>
    </row>
    <row r="2280" spans="9:9" ht="12.5" x14ac:dyDescent="0.25">
      <c r="I2280"/>
    </row>
    <row r="2281" spans="9:9" ht="12.5" x14ac:dyDescent="0.25">
      <c r="I2281"/>
    </row>
    <row r="2282" spans="9:9" ht="12.5" x14ac:dyDescent="0.25">
      <c r="I2282"/>
    </row>
    <row r="2283" spans="9:9" ht="12.5" x14ac:dyDescent="0.25">
      <c r="I2283"/>
    </row>
    <row r="2284" spans="9:9" ht="12.5" x14ac:dyDescent="0.25">
      <c r="I2284"/>
    </row>
    <row r="2285" spans="9:9" ht="12.5" x14ac:dyDescent="0.25">
      <c r="I2285"/>
    </row>
    <row r="2286" spans="9:9" ht="12.5" x14ac:dyDescent="0.25">
      <c r="I2286"/>
    </row>
    <row r="2287" spans="9:9" ht="12.5" x14ac:dyDescent="0.25">
      <c r="I2287"/>
    </row>
    <row r="2288" spans="9:9" ht="12.5" x14ac:dyDescent="0.25">
      <c r="I2288"/>
    </row>
    <row r="2289" spans="9:9" ht="12.5" x14ac:dyDescent="0.25">
      <c r="I2289"/>
    </row>
    <row r="2290" spans="9:9" ht="12.5" x14ac:dyDescent="0.25">
      <c r="I2290"/>
    </row>
    <row r="2291" spans="9:9" ht="12.5" x14ac:dyDescent="0.25">
      <c r="I2291"/>
    </row>
    <row r="2292" spans="9:9" ht="12.5" x14ac:dyDescent="0.25">
      <c r="I2292"/>
    </row>
    <row r="2293" spans="9:9" ht="12.5" x14ac:dyDescent="0.25">
      <c r="I2293"/>
    </row>
    <row r="2294" spans="9:9" ht="12.5" x14ac:dyDescent="0.25">
      <c r="I2294"/>
    </row>
    <row r="2295" spans="9:9" ht="12.5" x14ac:dyDescent="0.25">
      <c r="I2295"/>
    </row>
    <row r="2296" spans="9:9" ht="12.5" x14ac:dyDescent="0.25">
      <c r="I2296"/>
    </row>
    <row r="2297" spans="9:9" ht="12.5" x14ac:dyDescent="0.25">
      <c r="I2297"/>
    </row>
    <row r="2298" spans="9:9" ht="12.5" x14ac:dyDescent="0.25">
      <c r="I2298"/>
    </row>
    <row r="2299" spans="9:9" ht="12.5" x14ac:dyDescent="0.25">
      <c r="I2299"/>
    </row>
    <row r="2300" spans="9:9" ht="12.5" x14ac:dyDescent="0.25">
      <c r="I2300"/>
    </row>
    <row r="2301" spans="9:9" ht="12.5" x14ac:dyDescent="0.25">
      <c r="I2301"/>
    </row>
    <row r="2302" spans="9:9" ht="12.5" x14ac:dyDescent="0.25">
      <c r="I2302"/>
    </row>
    <row r="2303" spans="9:9" ht="12.5" x14ac:dyDescent="0.25">
      <c r="I2303"/>
    </row>
    <row r="2304" spans="9:9" ht="12.5" x14ac:dyDescent="0.25">
      <c r="I2304"/>
    </row>
    <row r="2305" spans="9:9" ht="12.5" x14ac:dyDescent="0.25">
      <c r="I2305"/>
    </row>
    <row r="2306" spans="9:9" ht="12.5" x14ac:dyDescent="0.25">
      <c r="I2306"/>
    </row>
    <row r="2307" spans="9:9" ht="12.5" x14ac:dyDescent="0.25">
      <c r="I2307"/>
    </row>
    <row r="2308" spans="9:9" ht="12.5" x14ac:dyDescent="0.25">
      <c r="I2308"/>
    </row>
    <row r="2309" spans="9:9" ht="12.5" x14ac:dyDescent="0.25">
      <c r="I2309"/>
    </row>
    <row r="2310" spans="9:9" ht="12.5" x14ac:dyDescent="0.25">
      <c r="I2310"/>
    </row>
    <row r="2311" spans="9:9" ht="12.5" x14ac:dyDescent="0.25">
      <c r="I2311"/>
    </row>
    <row r="2312" spans="9:9" ht="12.5" x14ac:dyDescent="0.25">
      <c r="I2312"/>
    </row>
    <row r="2313" spans="9:9" ht="12.5" x14ac:dyDescent="0.25">
      <c r="I2313"/>
    </row>
    <row r="2314" spans="9:9" ht="12.5" x14ac:dyDescent="0.25">
      <c r="I2314"/>
    </row>
    <row r="2315" spans="9:9" ht="12.5" x14ac:dyDescent="0.25">
      <c r="I2315"/>
    </row>
    <row r="2316" spans="9:9" ht="12.5" x14ac:dyDescent="0.25">
      <c r="I2316"/>
    </row>
    <row r="2317" spans="9:9" ht="12.5" x14ac:dyDescent="0.25">
      <c r="I2317"/>
    </row>
    <row r="2318" spans="9:9" ht="12.5" x14ac:dyDescent="0.25">
      <c r="I2318"/>
    </row>
    <row r="2319" spans="9:9" ht="12.5" x14ac:dyDescent="0.25">
      <c r="I2319"/>
    </row>
    <row r="2320" spans="9:9" ht="12.5" x14ac:dyDescent="0.25">
      <c r="I2320"/>
    </row>
    <row r="2321" spans="9:9" ht="12.5" x14ac:dyDescent="0.25">
      <c r="I2321"/>
    </row>
    <row r="2322" spans="9:9" ht="12.5" x14ac:dyDescent="0.25">
      <c r="I2322"/>
    </row>
    <row r="2323" spans="9:9" ht="12.5" x14ac:dyDescent="0.25">
      <c r="I2323"/>
    </row>
    <row r="2324" spans="9:9" ht="12.5" x14ac:dyDescent="0.25">
      <c r="I2324"/>
    </row>
    <row r="2325" spans="9:9" ht="12.5" x14ac:dyDescent="0.25">
      <c r="I2325"/>
    </row>
    <row r="2326" spans="9:9" ht="12.5" x14ac:dyDescent="0.25">
      <c r="I2326"/>
    </row>
    <row r="2327" spans="9:9" ht="12.5" x14ac:dyDescent="0.25">
      <c r="I2327"/>
    </row>
    <row r="2328" spans="9:9" ht="12.5" x14ac:dyDescent="0.25">
      <c r="I2328"/>
    </row>
    <row r="2329" spans="9:9" ht="12.5" x14ac:dyDescent="0.25">
      <c r="I2329"/>
    </row>
    <row r="2330" spans="9:9" ht="12.5" x14ac:dyDescent="0.25">
      <c r="I2330"/>
    </row>
    <row r="2331" spans="9:9" ht="12.5" x14ac:dyDescent="0.25">
      <c r="I2331"/>
    </row>
    <row r="2332" spans="9:9" ht="12.5" x14ac:dyDescent="0.25">
      <c r="I2332"/>
    </row>
    <row r="2333" spans="9:9" ht="12.5" x14ac:dyDescent="0.25">
      <c r="I2333"/>
    </row>
    <row r="2334" spans="9:9" ht="12.5" x14ac:dyDescent="0.25">
      <c r="I2334"/>
    </row>
    <row r="2335" spans="9:9" ht="12.5" x14ac:dyDescent="0.25">
      <c r="I2335"/>
    </row>
    <row r="2336" spans="9:9" ht="12.5" x14ac:dyDescent="0.25">
      <c r="I2336"/>
    </row>
    <row r="2337" spans="9:9" ht="12.5" x14ac:dyDescent="0.25">
      <c r="I2337"/>
    </row>
    <row r="2338" spans="9:9" ht="12.5" x14ac:dyDescent="0.25">
      <c r="I2338"/>
    </row>
    <row r="2339" spans="9:9" ht="12.5" x14ac:dyDescent="0.25">
      <c r="I2339"/>
    </row>
    <row r="2340" spans="9:9" ht="12.5" x14ac:dyDescent="0.25">
      <c r="I2340"/>
    </row>
    <row r="2341" spans="9:9" ht="12.5" x14ac:dyDescent="0.25">
      <c r="I2341"/>
    </row>
    <row r="2342" spans="9:9" ht="12.5" x14ac:dyDescent="0.25">
      <c r="I2342"/>
    </row>
    <row r="2343" spans="9:9" ht="12.5" x14ac:dyDescent="0.25">
      <c r="I2343"/>
    </row>
    <row r="2344" spans="9:9" ht="12.5" x14ac:dyDescent="0.25">
      <c r="I2344"/>
    </row>
    <row r="2345" spans="9:9" ht="12.5" x14ac:dyDescent="0.25">
      <c r="I2345"/>
    </row>
    <row r="2346" spans="9:9" ht="12.5" x14ac:dyDescent="0.25">
      <c r="I2346"/>
    </row>
    <row r="2347" spans="9:9" ht="12.5" x14ac:dyDescent="0.25">
      <c r="I2347"/>
    </row>
    <row r="2348" spans="9:9" ht="12.5" x14ac:dyDescent="0.25">
      <c r="I2348"/>
    </row>
    <row r="2349" spans="9:9" ht="12.5" x14ac:dyDescent="0.25">
      <c r="I2349"/>
    </row>
    <row r="2350" spans="9:9" ht="12.5" x14ac:dyDescent="0.25">
      <c r="I2350"/>
    </row>
    <row r="2351" spans="9:9" ht="12.5" x14ac:dyDescent="0.25">
      <c r="I2351"/>
    </row>
    <row r="2352" spans="9:9" ht="12.5" x14ac:dyDescent="0.25">
      <c r="I2352"/>
    </row>
    <row r="2353" spans="9:9" ht="12.5" x14ac:dyDescent="0.25">
      <c r="I2353"/>
    </row>
    <row r="2354" spans="9:9" ht="12.5" x14ac:dyDescent="0.25">
      <c r="I2354"/>
    </row>
    <row r="2355" spans="9:9" ht="12.5" x14ac:dyDescent="0.25">
      <c r="I2355"/>
    </row>
    <row r="2356" spans="9:9" ht="12.5" x14ac:dyDescent="0.25">
      <c r="I2356"/>
    </row>
    <row r="2357" spans="9:9" ht="12.5" x14ac:dyDescent="0.25">
      <c r="I2357"/>
    </row>
    <row r="2358" spans="9:9" ht="12.5" x14ac:dyDescent="0.25">
      <c r="I2358"/>
    </row>
    <row r="2359" spans="9:9" ht="12.5" x14ac:dyDescent="0.25">
      <c r="I2359"/>
    </row>
    <row r="2360" spans="9:9" ht="12.5" x14ac:dyDescent="0.25">
      <c r="I2360"/>
    </row>
    <row r="2361" spans="9:9" ht="12.5" x14ac:dyDescent="0.25">
      <c r="I2361"/>
    </row>
    <row r="2362" spans="9:9" ht="12.5" x14ac:dyDescent="0.25">
      <c r="I2362"/>
    </row>
    <row r="2363" spans="9:9" ht="12.5" x14ac:dyDescent="0.25">
      <c r="I2363"/>
    </row>
    <row r="2364" spans="9:9" ht="12.5" x14ac:dyDescent="0.25">
      <c r="I2364"/>
    </row>
    <row r="2365" spans="9:9" ht="12.5" x14ac:dyDescent="0.25">
      <c r="I2365"/>
    </row>
    <row r="2366" spans="9:9" ht="12.5" x14ac:dyDescent="0.25">
      <c r="I2366"/>
    </row>
    <row r="2367" spans="9:9" ht="12.5" x14ac:dyDescent="0.25">
      <c r="I2367"/>
    </row>
    <row r="2368" spans="9:9" ht="12.5" x14ac:dyDescent="0.25">
      <c r="I2368"/>
    </row>
    <row r="2369" spans="9:9" ht="12.5" x14ac:dyDescent="0.25">
      <c r="I2369"/>
    </row>
    <row r="2370" spans="9:9" ht="12.5" x14ac:dyDescent="0.25">
      <c r="I2370"/>
    </row>
    <row r="2371" spans="9:9" ht="12.5" x14ac:dyDescent="0.25">
      <c r="I2371"/>
    </row>
    <row r="2372" spans="9:9" ht="12.5" x14ac:dyDescent="0.25">
      <c r="I2372"/>
    </row>
    <row r="2373" spans="9:9" ht="12.5" x14ac:dyDescent="0.25">
      <c r="I2373"/>
    </row>
    <row r="2374" spans="9:9" ht="12.5" x14ac:dyDescent="0.25">
      <c r="I2374"/>
    </row>
    <row r="2375" spans="9:9" ht="12.5" x14ac:dyDescent="0.25">
      <c r="I2375"/>
    </row>
    <row r="2376" spans="9:9" ht="12.5" x14ac:dyDescent="0.25">
      <c r="I2376"/>
    </row>
    <row r="2377" spans="9:9" ht="12.5" x14ac:dyDescent="0.25">
      <c r="I2377"/>
    </row>
    <row r="2378" spans="9:9" ht="12.5" x14ac:dyDescent="0.25">
      <c r="I2378"/>
    </row>
    <row r="2379" spans="9:9" ht="12.5" x14ac:dyDescent="0.25">
      <c r="I2379"/>
    </row>
    <row r="2380" spans="9:9" ht="12.5" x14ac:dyDescent="0.25">
      <c r="I2380"/>
    </row>
    <row r="2381" spans="9:9" ht="12.5" x14ac:dyDescent="0.25">
      <c r="I2381"/>
    </row>
    <row r="2382" spans="9:9" ht="12.5" x14ac:dyDescent="0.25">
      <c r="I2382"/>
    </row>
    <row r="2383" spans="9:9" ht="12.5" x14ac:dyDescent="0.25">
      <c r="I2383"/>
    </row>
    <row r="2384" spans="9:9" ht="12.5" x14ac:dyDescent="0.25">
      <c r="I2384"/>
    </row>
    <row r="2385" spans="9:9" ht="12.5" x14ac:dyDescent="0.25">
      <c r="I2385"/>
    </row>
    <row r="2386" spans="9:9" ht="12.5" x14ac:dyDescent="0.25">
      <c r="I2386"/>
    </row>
    <row r="2387" spans="9:9" ht="12.5" x14ac:dyDescent="0.25">
      <c r="I2387"/>
    </row>
    <row r="2388" spans="9:9" ht="12.5" x14ac:dyDescent="0.25">
      <c r="I2388"/>
    </row>
    <row r="2389" spans="9:9" ht="12.5" x14ac:dyDescent="0.25">
      <c r="I2389"/>
    </row>
    <row r="2390" spans="9:9" ht="12.5" x14ac:dyDescent="0.25">
      <c r="I2390"/>
    </row>
    <row r="2391" spans="9:9" ht="12.5" x14ac:dyDescent="0.25">
      <c r="I2391"/>
    </row>
    <row r="2392" spans="9:9" ht="12.5" x14ac:dyDescent="0.25">
      <c r="I2392"/>
    </row>
    <row r="2393" spans="9:9" ht="12.5" x14ac:dyDescent="0.25">
      <c r="I2393"/>
    </row>
    <row r="2394" spans="9:9" ht="12.5" x14ac:dyDescent="0.25">
      <c r="I2394"/>
    </row>
    <row r="2395" spans="9:9" ht="12.5" x14ac:dyDescent="0.25">
      <c r="I2395"/>
    </row>
    <row r="2396" spans="9:9" ht="12.5" x14ac:dyDescent="0.25">
      <c r="I2396"/>
    </row>
    <row r="2397" spans="9:9" ht="12.5" x14ac:dyDescent="0.25">
      <c r="I2397"/>
    </row>
    <row r="2398" spans="9:9" ht="12.5" x14ac:dyDescent="0.25">
      <c r="I2398"/>
    </row>
    <row r="2399" spans="9:9" ht="12.5" x14ac:dyDescent="0.25">
      <c r="I2399"/>
    </row>
    <row r="2400" spans="9:9" ht="12.5" x14ac:dyDescent="0.25">
      <c r="I2400"/>
    </row>
    <row r="2401" spans="9:9" ht="12.5" x14ac:dyDescent="0.25">
      <c r="I2401"/>
    </row>
    <row r="2402" spans="9:9" ht="12.5" x14ac:dyDescent="0.25">
      <c r="I2402"/>
    </row>
    <row r="2403" spans="9:9" ht="12.5" x14ac:dyDescent="0.25">
      <c r="I2403"/>
    </row>
    <row r="2404" spans="9:9" ht="12.5" x14ac:dyDescent="0.25">
      <c r="I2404"/>
    </row>
    <row r="2405" spans="9:9" ht="12.5" x14ac:dyDescent="0.25">
      <c r="I2405"/>
    </row>
    <row r="2406" spans="9:9" ht="12.5" x14ac:dyDescent="0.25">
      <c r="I2406"/>
    </row>
    <row r="2407" spans="9:9" ht="12.5" x14ac:dyDescent="0.25">
      <c r="I2407"/>
    </row>
    <row r="2408" spans="9:9" ht="12.5" x14ac:dyDescent="0.25">
      <c r="I2408"/>
    </row>
    <row r="2409" spans="9:9" ht="12.5" x14ac:dyDescent="0.25">
      <c r="I2409"/>
    </row>
    <row r="2410" spans="9:9" ht="12.5" x14ac:dyDescent="0.25">
      <c r="I2410"/>
    </row>
    <row r="2411" spans="9:9" ht="12.5" x14ac:dyDescent="0.25">
      <c r="I2411"/>
    </row>
    <row r="2412" spans="9:9" ht="12.5" x14ac:dyDescent="0.25">
      <c r="I2412"/>
    </row>
    <row r="2413" spans="9:9" ht="12.5" x14ac:dyDescent="0.25">
      <c r="I2413"/>
    </row>
    <row r="2414" spans="9:9" ht="12.5" x14ac:dyDescent="0.25">
      <c r="I2414"/>
    </row>
    <row r="2415" spans="9:9" ht="12.5" x14ac:dyDescent="0.25">
      <c r="I2415"/>
    </row>
    <row r="2416" spans="9:9" ht="12.5" x14ac:dyDescent="0.25">
      <c r="I2416"/>
    </row>
    <row r="2417" spans="9:9" ht="12.5" x14ac:dyDescent="0.25">
      <c r="I2417"/>
    </row>
    <row r="2418" spans="9:9" ht="12.5" x14ac:dyDescent="0.25">
      <c r="I2418"/>
    </row>
    <row r="2419" spans="9:9" ht="12.5" x14ac:dyDescent="0.25">
      <c r="I2419"/>
    </row>
    <row r="2420" spans="9:9" ht="12.5" x14ac:dyDescent="0.25">
      <c r="I2420"/>
    </row>
    <row r="2421" spans="9:9" ht="12.5" x14ac:dyDescent="0.25">
      <c r="I2421"/>
    </row>
    <row r="2422" spans="9:9" ht="12.5" x14ac:dyDescent="0.25">
      <c r="I2422"/>
    </row>
    <row r="2423" spans="9:9" ht="12.5" x14ac:dyDescent="0.25">
      <c r="I2423"/>
    </row>
    <row r="2424" spans="9:9" ht="12.5" x14ac:dyDescent="0.25">
      <c r="I2424"/>
    </row>
    <row r="2425" spans="9:9" ht="12.5" x14ac:dyDescent="0.25">
      <c r="I2425"/>
    </row>
    <row r="2426" spans="9:9" ht="12.5" x14ac:dyDescent="0.25">
      <c r="I2426"/>
    </row>
    <row r="2427" spans="9:9" ht="12.5" x14ac:dyDescent="0.25">
      <c r="I2427"/>
    </row>
    <row r="2428" spans="9:9" ht="12.5" x14ac:dyDescent="0.25">
      <c r="I2428"/>
    </row>
    <row r="2429" spans="9:9" ht="12.5" x14ac:dyDescent="0.25">
      <c r="I2429"/>
    </row>
    <row r="2430" spans="9:9" ht="12.5" x14ac:dyDescent="0.25">
      <c r="I2430"/>
    </row>
    <row r="2431" spans="9:9" ht="12.5" x14ac:dyDescent="0.25">
      <c r="I2431"/>
    </row>
    <row r="2432" spans="9:9" ht="12.5" x14ac:dyDescent="0.25">
      <c r="I2432"/>
    </row>
    <row r="2433" spans="9:9" ht="12.5" x14ac:dyDescent="0.25">
      <c r="I2433"/>
    </row>
    <row r="2434" spans="9:9" ht="12.5" x14ac:dyDescent="0.25">
      <c r="I2434"/>
    </row>
    <row r="2435" spans="9:9" ht="12.5" x14ac:dyDescent="0.25">
      <c r="I2435"/>
    </row>
    <row r="2436" spans="9:9" ht="12.5" x14ac:dyDescent="0.25">
      <c r="I2436"/>
    </row>
    <row r="2437" spans="9:9" ht="12.5" x14ac:dyDescent="0.25">
      <c r="I2437"/>
    </row>
    <row r="2438" spans="9:9" ht="12.5" x14ac:dyDescent="0.25">
      <c r="I2438"/>
    </row>
    <row r="2439" spans="9:9" ht="12.5" x14ac:dyDescent="0.25">
      <c r="I2439"/>
    </row>
    <row r="2440" spans="9:9" ht="12.5" x14ac:dyDescent="0.25">
      <c r="I2440"/>
    </row>
    <row r="2441" spans="9:9" ht="12.5" x14ac:dyDescent="0.25">
      <c r="I2441"/>
    </row>
    <row r="2442" spans="9:9" ht="12.5" x14ac:dyDescent="0.25">
      <c r="I2442"/>
    </row>
    <row r="2443" spans="9:9" ht="12.5" x14ac:dyDescent="0.25">
      <c r="I2443"/>
    </row>
    <row r="2444" spans="9:9" ht="12.5" x14ac:dyDescent="0.25">
      <c r="I2444"/>
    </row>
    <row r="2445" spans="9:9" ht="12.5" x14ac:dyDescent="0.25">
      <c r="I2445"/>
    </row>
    <row r="2446" spans="9:9" ht="12.5" x14ac:dyDescent="0.25">
      <c r="I2446"/>
    </row>
    <row r="2447" spans="9:9" ht="12.5" x14ac:dyDescent="0.25">
      <c r="I2447"/>
    </row>
    <row r="2448" spans="9:9" ht="12.5" x14ac:dyDescent="0.25">
      <c r="I2448"/>
    </row>
    <row r="2449" spans="9:9" ht="12.5" x14ac:dyDescent="0.25">
      <c r="I2449"/>
    </row>
    <row r="2450" spans="9:9" ht="12.5" x14ac:dyDescent="0.25">
      <c r="I2450"/>
    </row>
    <row r="2451" spans="9:9" ht="12.5" x14ac:dyDescent="0.25">
      <c r="I2451"/>
    </row>
    <row r="2452" spans="9:9" ht="12.5" x14ac:dyDescent="0.25">
      <c r="I2452"/>
    </row>
    <row r="2453" spans="9:9" ht="12.5" x14ac:dyDescent="0.25">
      <c r="I2453"/>
    </row>
    <row r="2454" spans="9:9" ht="12.5" x14ac:dyDescent="0.25">
      <c r="I2454"/>
    </row>
    <row r="2455" spans="9:9" ht="12.5" x14ac:dyDescent="0.25">
      <c r="I2455"/>
    </row>
    <row r="2456" spans="9:9" ht="12.5" x14ac:dyDescent="0.25">
      <c r="I2456"/>
    </row>
    <row r="2457" spans="9:9" ht="12.5" x14ac:dyDescent="0.25">
      <c r="I2457"/>
    </row>
    <row r="2458" spans="9:9" ht="12.5" x14ac:dyDescent="0.25">
      <c r="I2458"/>
    </row>
    <row r="2459" spans="9:9" ht="12.5" x14ac:dyDescent="0.25">
      <c r="I2459"/>
    </row>
    <row r="2460" spans="9:9" ht="12.5" x14ac:dyDescent="0.25">
      <c r="I2460"/>
    </row>
    <row r="2461" spans="9:9" ht="12.5" x14ac:dyDescent="0.25">
      <c r="I2461"/>
    </row>
    <row r="2462" spans="9:9" ht="12.5" x14ac:dyDescent="0.25">
      <c r="I2462"/>
    </row>
    <row r="2463" spans="9:9" ht="12.5" x14ac:dyDescent="0.25">
      <c r="I2463"/>
    </row>
    <row r="2464" spans="9:9" ht="12.5" x14ac:dyDescent="0.25">
      <c r="I2464"/>
    </row>
    <row r="2465" spans="9:9" ht="12.5" x14ac:dyDescent="0.25">
      <c r="I2465"/>
    </row>
    <row r="2466" spans="9:9" ht="12.5" x14ac:dyDescent="0.25">
      <c r="I2466"/>
    </row>
    <row r="2467" spans="9:9" ht="12.5" x14ac:dyDescent="0.25">
      <c r="I2467"/>
    </row>
    <row r="2468" spans="9:9" ht="12.5" x14ac:dyDescent="0.25">
      <c r="I2468"/>
    </row>
    <row r="2469" spans="9:9" ht="12.5" x14ac:dyDescent="0.25">
      <c r="I2469"/>
    </row>
    <row r="2470" spans="9:9" ht="12.5" x14ac:dyDescent="0.25">
      <c r="I2470"/>
    </row>
    <row r="2471" spans="9:9" ht="12.5" x14ac:dyDescent="0.25">
      <c r="I2471"/>
    </row>
    <row r="2472" spans="9:9" ht="12.5" x14ac:dyDescent="0.25">
      <c r="I2472"/>
    </row>
    <row r="2473" spans="9:9" ht="12.5" x14ac:dyDescent="0.25">
      <c r="I2473"/>
    </row>
    <row r="2474" spans="9:9" ht="12.5" x14ac:dyDescent="0.25">
      <c r="I2474"/>
    </row>
    <row r="2475" spans="9:9" ht="12.5" x14ac:dyDescent="0.25">
      <c r="I2475"/>
    </row>
    <row r="2476" spans="9:9" ht="12.5" x14ac:dyDescent="0.25">
      <c r="I2476"/>
    </row>
    <row r="2477" spans="9:9" ht="12.5" x14ac:dyDescent="0.25">
      <c r="I2477"/>
    </row>
    <row r="2478" spans="9:9" ht="12.5" x14ac:dyDescent="0.25">
      <c r="I2478"/>
    </row>
    <row r="2479" spans="9:9" ht="12.5" x14ac:dyDescent="0.25">
      <c r="I2479"/>
    </row>
    <row r="2480" spans="9:9" ht="12.5" x14ac:dyDescent="0.25">
      <c r="I2480"/>
    </row>
    <row r="2481" spans="9:9" ht="12.5" x14ac:dyDescent="0.25">
      <c r="I2481"/>
    </row>
    <row r="2482" spans="9:9" ht="12.5" x14ac:dyDescent="0.25">
      <c r="I2482"/>
    </row>
    <row r="2483" spans="9:9" ht="12.5" x14ac:dyDescent="0.25">
      <c r="I2483"/>
    </row>
    <row r="2484" spans="9:9" ht="12.5" x14ac:dyDescent="0.25">
      <c r="I2484"/>
    </row>
    <row r="2485" spans="9:9" ht="12.5" x14ac:dyDescent="0.25">
      <c r="I2485"/>
    </row>
    <row r="2486" spans="9:9" ht="12.5" x14ac:dyDescent="0.25">
      <c r="I2486"/>
    </row>
    <row r="2487" spans="9:9" ht="12.5" x14ac:dyDescent="0.25">
      <c r="I2487"/>
    </row>
    <row r="2488" spans="9:9" ht="12.5" x14ac:dyDescent="0.25">
      <c r="I2488"/>
    </row>
    <row r="2489" spans="9:9" ht="12.5" x14ac:dyDescent="0.25">
      <c r="I2489"/>
    </row>
    <row r="2490" spans="9:9" ht="12.5" x14ac:dyDescent="0.25">
      <c r="I2490"/>
    </row>
    <row r="2491" spans="9:9" ht="12.5" x14ac:dyDescent="0.25">
      <c r="I2491"/>
    </row>
    <row r="2492" spans="9:9" ht="12.5" x14ac:dyDescent="0.25">
      <c r="I2492"/>
    </row>
    <row r="2493" spans="9:9" ht="12.5" x14ac:dyDescent="0.25">
      <c r="I2493"/>
    </row>
    <row r="2494" spans="9:9" ht="12.5" x14ac:dyDescent="0.25">
      <c r="I2494"/>
    </row>
    <row r="2495" spans="9:9" ht="12.5" x14ac:dyDescent="0.25">
      <c r="I2495"/>
    </row>
    <row r="2496" spans="9:9" ht="12.5" x14ac:dyDescent="0.25">
      <c r="I2496"/>
    </row>
    <row r="2497" spans="9:9" ht="12.5" x14ac:dyDescent="0.25">
      <c r="I2497"/>
    </row>
    <row r="2498" spans="9:9" ht="12.5" x14ac:dyDescent="0.25">
      <c r="I2498"/>
    </row>
    <row r="2499" spans="9:9" ht="12.5" x14ac:dyDescent="0.25">
      <c r="I2499"/>
    </row>
    <row r="2500" spans="9:9" ht="12.5" x14ac:dyDescent="0.25">
      <c r="I2500"/>
    </row>
    <row r="2501" spans="9:9" ht="12.5" x14ac:dyDescent="0.25">
      <c r="I2501"/>
    </row>
    <row r="2502" spans="9:9" ht="12.5" x14ac:dyDescent="0.25">
      <c r="I2502"/>
    </row>
    <row r="2503" spans="9:9" ht="12.5" x14ac:dyDescent="0.25">
      <c r="I2503"/>
    </row>
    <row r="2504" spans="9:9" ht="12.5" x14ac:dyDescent="0.25">
      <c r="I2504"/>
    </row>
    <row r="2505" spans="9:9" ht="12.5" x14ac:dyDescent="0.25">
      <c r="I2505"/>
    </row>
    <row r="2506" spans="9:9" ht="12.5" x14ac:dyDescent="0.25">
      <c r="I2506"/>
    </row>
    <row r="2507" spans="9:9" ht="12.5" x14ac:dyDescent="0.25">
      <c r="I2507"/>
    </row>
    <row r="2508" spans="9:9" ht="12.5" x14ac:dyDescent="0.25">
      <c r="I2508"/>
    </row>
    <row r="2509" spans="9:9" ht="12.5" x14ac:dyDescent="0.25">
      <c r="I2509"/>
    </row>
    <row r="2510" spans="9:9" ht="12.5" x14ac:dyDescent="0.25">
      <c r="I2510"/>
    </row>
    <row r="2511" spans="9:9" ht="12.5" x14ac:dyDescent="0.25">
      <c r="I2511"/>
    </row>
    <row r="2512" spans="9:9" ht="12.5" x14ac:dyDescent="0.25">
      <c r="I2512"/>
    </row>
    <row r="2513" spans="9:9" ht="12.5" x14ac:dyDescent="0.25">
      <c r="I2513"/>
    </row>
    <row r="2514" spans="9:9" ht="12.5" x14ac:dyDescent="0.25">
      <c r="I2514"/>
    </row>
    <row r="2515" spans="9:9" ht="12.5" x14ac:dyDescent="0.25">
      <c r="I2515"/>
    </row>
    <row r="2516" spans="9:9" ht="12.5" x14ac:dyDescent="0.25">
      <c r="I2516"/>
    </row>
    <row r="2517" spans="9:9" ht="12.5" x14ac:dyDescent="0.25">
      <c r="I2517"/>
    </row>
    <row r="2518" spans="9:9" ht="12.5" x14ac:dyDescent="0.25">
      <c r="I2518"/>
    </row>
    <row r="2519" spans="9:9" ht="12.5" x14ac:dyDescent="0.25">
      <c r="I2519"/>
    </row>
    <row r="2520" spans="9:9" ht="12.5" x14ac:dyDescent="0.25">
      <c r="I2520"/>
    </row>
    <row r="2521" spans="9:9" ht="12.5" x14ac:dyDescent="0.25">
      <c r="I2521"/>
    </row>
    <row r="2522" spans="9:9" ht="12.5" x14ac:dyDescent="0.25">
      <c r="I2522"/>
    </row>
    <row r="2523" spans="9:9" ht="12.5" x14ac:dyDescent="0.25">
      <c r="I2523"/>
    </row>
    <row r="2524" spans="9:9" ht="12.5" x14ac:dyDescent="0.25">
      <c r="I2524"/>
    </row>
    <row r="2525" spans="9:9" ht="12.5" x14ac:dyDescent="0.25">
      <c r="I2525"/>
    </row>
    <row r="2526" spans="9:9" ht="12.5" x14ac:dyDescent="0.25">
      <c r="I2526"/>
    </row>
    <row r="2527" spans="9:9" ht="12.5" x14ac:dyDescent="0.25">
      <c r="I2527"/>
    </row>
    <row r="2528" spans="9:9" ht="12.5" x14ac:dyDescent="0.25">
      <c r="I2528"/>
    </row>
    <row r="2529" spans="9:9" ht="12.5" x14ac:dyDescent="0.25">
      <c r="I2529"/>
    </row>
    <row r="2530" spans="9:9" ht="12.5" x14ac:dyDescent="0.25">
      <c r="I2530"/>
    </row>
    <row r="2531" spans="9:9" ht="12.5" x14ac:dyDescent="0.25">
      <c r="I2531"/>
    </row>
    <row r="2532" spans="9:9" ht="12.5" x14ac:dyDescent="0.25">
      <c r="I2532"/>
    </row>
    <row r="2533" spans="9:9" ht="12.5" x14ac:dyDescent="0.25">
      <c r="I2533"/>
    </row>
    <row r="2534" spans="9:9" ht="12.5" x14ac:dyDescent="0.25">
      <c r="I2534"/>
    </row>
    <row r="2535" spans="9:9" ht="12.5" x14ac:dyDescent="0.25">
      <c r="I2535"/>
    </row>
    <row r="2536" spans="9:9" ht="12.5" x14ac:dyDescent="0.25">
      <c r="I2536"/>
    </row>
    <row r="2537" spans="9:9" ht="12.5" x14ac:dyDescent="0.25">
      <c r="I2537"/>
    </row>
    <row r="2538" spans="9:9" ht="12.5" x14ac:dyDescent="0.25">
      <c r="I2538"/>
    </row>
    <row r="2539" spans="9:9" ht="12.5" x14ac:dyDescent="0.25">
      <c r="I2539"/>
    </row>
    <row r="2540" spans="9:9" ht="12.5" x14ac:dyDescent="0.25">
      <c r="I2540"/>
    </row>
    <row r="2541" spans="9:9" ht="12.5" x14ac:dyDescent="0.25">
      <c r="I2541"/>
    </row>
    <row r="2542" spans="9:9" ht="12.5" x14ac:dyDescent="0.25">
      <c r="I2542"/>
    </row>
    <row r="2543" spans="9:9" ht="12.5" x14ac:dyDescent="0.25">
      <c r="I2543"/>
    </row>
    <row r="2544" spans="9:9" ht="12.5" x14ac:dyDescent="0.25">
      <c r="I2544"/>
    </row>
    <row r="2545" spans="9:9" ht="12.5" x14ac:dyDescent="0.25">
      <c r="I2545"/>
    </row>
    <row r="2546" spans="9:9" ht="12.5" x14ac:dyDescent="0.25">
      <c r="I2546"/>
    </row>
    <row r="2547" spans="9:9" ht="12.5" x14ac:dyDescent="0.25">
      <c r="I2547"/>
    </row>
    <row r="2548" spans="9:9" ht="12.5" x14ac:dyDescent="0.25">
      <c r="I2548"/>
    </row>
    <row r="2549" spans="9:9" ht="12.5" x14ac:dyDescent="0.25">
      <c r="I2549"/>
    </row>
    <row r="2550" spans="9:9" ht="12.5" x14ac:dyDescent="0.25">
      <c r="I2550"/>
    </row>
    <row r="2551" spans="9:9" ht="12.5" x14ac:dyDescent="0.25">
      <c r="I2551"/>
    </row>
    <row r="2552" spans="9:9" ht="12.5" x14ac:dyDescent="0.25">
      <c r="I2552"/>
    </row>
    <row r="2553" spans="9:9" ht="12.5" x14ac:dyDescent="0.25">
      <c r="I2553"/>
    </row>
    <row r="2554" spans="9:9" ht="12.5" x14ac:dyDescent="0.25">
      <c r="I2554"/>
    </row>
    <row r="2555" spans="9:9" ht="12.5" x14ac:dyDescent="0.25">
      <c r="I2555"/>
    </row>
    <row r="2556" spans="9:9" ht="12.5" x14ac:dyDescent="0.25">
      <c r="I2556"/>
    </row>
    <row r="2557" spans="9:9" ht="12.5" x14ac:dyDescent="0.25">
      <c r="I2557"/>
    </row>
    <row r="2558" spans="9:9" ht="12.5" x14ac:dyDescent="0.25">
      <c r="I2558"/>
    </row>
    <row r="2559" spans="9:9" ht="12.5" x14ac:dyDescent="0.25">
      <c r="I2559"/>
    </row>
    <row r="2560" spans="9:9" ht="12.5" x14ac:dyDescent="0.25">
      <c r="I2560"/>
    </row>
    <row r="2561" spans="9:9" ht="12.5" x14ac:dyDescent="0.25">
      <c r="I2561"/>
    </row>
    <row r="2562" spans="9:9" ht="12.5" x14ac:dyDescent="0.25">
      <c r="I2562"/>
    </row>
    <row r="2563" spans="9:9" ht="12.5" x14ac:dyDescent="0.25">
      <c r="I2563"/>
    </row>
    <row r="2564" spans="9:9" ht="12.5" x14ac:dyDescent="0.25">
      <c r="I2564"/>
    </row>
    <row r="2565" spans="9:9" ht="12.5" x14ac:dyDescent="0.25">
      <c r="I2565"/>
    </row>
    <row r="2566" spans="9:9" ht="12.5" x14ac:dyDescent="0.25">
      <c r="I2566"/>
    </row>
    <row r="2567" spans="9:9" ht="12.5" x14ac:dyDescent="0.25">
      <c r="I2567"/>
    </row>
    <row r="2568" spans="9:9" ht="12.5" x14ac:dyDescent="0.25">
      <c r="I2568"/>
    </row>
    <row r="2569" spans="9:9" ht="12.5" x14ac:dyDescent="0.25">
      <c r="I2569"/>
    </row>
    <row r="2570" spans="9:9" ht="12.5" x14ac:dyDescent="0.25">
      <c r="I2570"/>
    </row>
    <row r="2571" spans="9:9" ht="12.5" x14ac:dyDescent="0.25">
      <c r="I2571"/>
    </row>
    <row r="2572" spans="9:9" ht="12.5" x14ac:dyDescent="0.25">
      <c r="I2572"/>
    </row>
    <row r="2573" spans="9:9" ht="12.5" x14ac:dyDescent="0.25">
      <c r="I2573"/>
    </row>
    <row r="2574" spans="9:9" ht="12.5" x14ac:dyDescent="0.25">
      <c r="I2574"/>
    </row>
    <row r="2575" spans="9:9" ht="12.5" x14ac:dyDescent="0.25">
      <c r="I2575"/>
    </row>
    <row r="2576" spans="9:9" ht="12.5" x14ac:dyDescent="0.25">
      <c r="I2576"/>
    </row>
    <row r="2577" spans="9:9" ht="12.5" x14ac:dyDescent="0.25">
      <c r="I2577"/>
    </row>
    <row r="2578" spans="9:9" ht="12.5" x14ac:dyDescent="0.25">
      <c r="I2578"/>
    </row>
    <row r="2579" spans="9:9" ht="12.5" x14ac:dyDescent="0.25">
      <c r="I2579"/>
    </row>
    <row r="2580" spans="9:9" ht="12.5" x14ac:dyDescent="0.25">
      <c r="I2580"/>
    </row>
    <row r="2581" spans="9:9" ht="12.5" x14ac:dyDescent="0.25">
      <c r="I2581"/>
    </row>
    <row r="2582" spans="9:9" ht="12.5" x14ac:dyDescent="0.25">
      <c r="I2582"/>
    </row>
    <row r="2583" spans="9:9" ht="12.5" x14ac:dyDescent="0.25">
      <c r="I2583"/>
    </row>
    <row r="2584" spans="9:9" ht="12.5" x14ac:dyDescent="0.25">
      <c r="I2584"/>
    </row>
    <row r="2585" spans="9:9" ht="12.5" x14ac:dyDescent="0.25">
      <c r="I2585"/>
    </row>
    <row r="2586" spans="9:9" ht="12.5" x14ac:dyDescent="0.25">
      <c r="I2586"/>
    </row>
    <row r="2587" spans="9:9" ht="12.5" x14ac:dyDescent="0.25">
      <c r="I2587"/>
    </row>
    <row r="2588" spans="9:9" ht="12.5" x14ac:dyDescent="0.25">
      <c r="I2588"/>
    </row>
    <row r="2589" spans="9:9" ht="12.5" x14ac:dyDescent="0.25">
      <c r="I2589"/>
    </row>
    <row r="2590" spans="9:9" ht="12.5" x14ac:dyDescent="0.25">
      <c r="I2590"/>
    </row>
    <row r="2591" spans="9:9" ht="12.5" x14ac:dyDescent="0.25">
      <c r="I2591"/>
    </row>
    <row r="2592" spans="9:9" ht="12.5" x14ac:dyDescent="0.25">
      <c r="I2592"/>
    </row>
    <row r="2593" spans="9:9" ht="12.5" x14ac:dyDescent="0.25">
      <c r="I2593"/>
    </row>
    <row r="2594" spans="9:9" ht="12.5" x14ac:dyDescent="0.25">
      <c r="I2594"/>
    </row>
    <row r="2595" spans="9:9" ht="12.5" x14ac:dyDescent="0.25">
      <c r="I2595"/>
    </row>
    <row r="2596" spans="9:9" ht="12.5" x14ac:dyDescent="0.25">
      <c r="I2596"/>
    </row>
    <row r="2597" spans="9:9" ht="12.5" x14ac:dyDescent="0.25">
      <c r="I2597"/>
    </row>
    <row r="2598" spans="9:9" ht="12.5" x14ac:dyDescent="0.25">
      <c r="I2598"/>
    </row>
    <row r="2599" spans="9:9" ht="12.5" x14ac:dyDescent="0.25">
      <c r="I2599"/>
    </row>
    <row r="2600" spans="9:9" ht="12.5" x14ac:dyDescent="0.25">
      <c r="I2600"/>
    </row>
    <row r="2601" spans="9:9" ht="12.5" x14ac:dyDescent="0.25">
      <c r="I2601"/>
    </row>
    <row r="2602" spans="9:9" ht="12.5" x14ac:dyDescent="0.25">
      <c r="I2602"/>
    </row>
    <row r="2603" spans="9:9" ht="12.5" x14ac:dyDescent="0.25">
      <c r="I2603"/>
    </row>
    <row r="2604" spans="9:9" ht="12.5" x14ac:dyDescent="0.25">
      <c r="I2604"/>
    </row>
    <row r="2605" spans="9:9" ht="12.5" x14ac:dyDescent="0.25">
      <c r="I2605"/>
    </row>
    <row r="2606" spans="9:9" ht="12.5" x14ac:dyDescent="0.25">
      <c r="I2606"/>
    </row>
    <row r="2607" spans="9:9" ht="12.5" x14ac:dyDescent="0.25">
      <c r="I2607"/>
    </row>
    <row r="2608" spans="9:9" ht="12.5" x14ac:dyDescent="0.25">
      <c r="I2608"/>
    </row>
    <row r="2609" spans="9:9" ht="12.5" x14ac:dyDescent="0.25">
      <c r="I2609"/>
    </row>
    <row r="2610" spans="9:9" ht="12.5" x14ac:dyDescent="0.25">
      <c r="I2610"/>
    </row>
    <row r="2611" spans="9:9" ht="12.5" x14ac:dyDescent="0.25">
      <c r="I2611"/>
    </row>
    <row r="2612" spans="9:9" ht="12.5" x14ac:dyDescent="0.25">
      <c r="I2612"/>
    </row>
    <row r="2613" spans="9:9" ht="12.5" x14ac:dyDescent="0.25">
      <c r="I2613"/>
    </row>
    <row r="2614" spans="9:9" ht="12.5" x14ac:dyDescent="0.25">
      <c r="I2614"/>
    </row>
    <row r="2615" spans="9:9" ht="12.5" x14ac:dyDescent="0.25">
      <c r="I2615"/>
    </row>
    <row r="2616" spans="9:9" ht="12.5" x14ac:dyDescent="0.25">
      <c r="I2616"/>
    </row>
    <row r="2617" spans="9:9" ht="12.5" x14ac:dyDescent="0.25">
      <c r="I2617"/>
    </row>
    <row r="2618" spans="9:9" ht="12.5" x14ac:dyDescent="0.25">
      <c r="I2618"/>
    </row>
    <row r="2619" spans="9:9" ht="12.5" x14ac:dyDescent="0.25">
      <c r="I2619"/>
    </row>
    <row r="2620" spans="9:9" ht="12.5" x14ac:dyDescent="0.25">
      <c r="I2620"/>
    </row>
    <row r="2621" spans="9:9" ht="12.5" x14ac:dyDescent="0.25">
      <c r="I2621"/>
    </row>
    <row r="2622" spans="9:9" ht="12.5" x14ac:dyDescent="0.25">
      <c r="I2622"/>
    </row>
    <row r="2623" spans="9:9" ht="12.5" x14ac:dyDescent="0.25">
      <c r="I2623"/>
    </row>
    <row r="2624" spans="9:9" ht="12.5" x14ac:dyDescent="0.25">
      <c r="I2624"/>
    </row>
    <row r="2625" spans="9:9" ht="12.5" x14ac:dyDescent="0.25">
      <c r="I2625"/>
    </row>
    <row r="2626" spans="9:9" ht="12.5" x14ac:dyDescent="0.25">
      <c r="I2626"/>
    </row>
    <row r="2627" spans="9:9" ht="12.5" x14ac:dyDescent="0.25">
      <c r="I2627"/>
    </row>
    <row r="2628" spans="9:9" ht="12.5" x14ac:dyDescent="0.25">
      <c r="I2628"/>
    </row>
    <row r="2629" spans="9:9" ht="12.5" x14ac:dyDescent="0.25">
      <c r="I2629"/>
    </row>
    <row r="2630" spans="9:9" ht="12.5" x14ac:dyDescent="0.25">
      <c r="I2630"/>
    </row>
    <row r="2631" spans="9:9" ht="12.5" x14ac:dyDescent="0.25">
      <c r="I2631"/>
    </row>
    <row r="2632" spans="9:9" ht="12.5" x14ac:dyDescent="0.25">
      <c r="I2632"/>
    </row>
    <row r="2633" spans="9:9" ht="12.5" x14ac:dyDescent="0.25">
      <c r="I2633"/>
    </row>
    <row r="2634" spans="9:9" ht="12.5" x14ac:dyDescent="0.25">
      <c r="I2634"/>
    </row>
    <row r="2635" spans="9:9" ht="12.5" x14ac:dyDescent="0.25">
      <c r="I2635"/>
    </row>
    <row r="2636" spans="9:9" ht="12.5" x14ac:dyDescent="0.25">
      <c r="I2636"/>
    </row>
    <row r="2637" spans="9:9" ht="12.5" x14ac:dyDescent="0.25">
      <c r="I2637"/>
    </row>
    <row r="2638" spans="9:9" ht="12.5" x14ac:dyDescent="0.25">
      <c r="I2638"/>
    </row>
    <row r="2639" spans="9:9" ht="12.5" x14ac:dyDescent="0.25">
      <c r="I2639"/>
    </row>
    <row r="2640" spans="9:9" ht="12.5" x14ac:dyDescent="0.25">
      <c r="I2640"/>
    </row>
    <row r="2641" spans="9:9" ht="12.5" x14ac:dyDescent="0.25">
      <c r="I2641"/>
    </row>
    <row r="2642" spans="9:9" ht="12.5" x14ac:dyDescent="0.25">
      <c r="I2642"/>
    </row>
    <row r="2643" spans="9:9" ht="12.5" x14ac:dyDescent="0.25">
      <c r="I2643"/>
    </row>
    <row r="2644" spans="9:9" ht="12.5" x14ac:dyDescent="0.25">
      <c r="I2644"/>
    </row>
    <row r="2645" spans="9:9" ht="12.5" x14ac:dyDescent="0.25">
      <c r="I2645"/>
    </row>
    <row r="2646" spans="9:9" ht="12.5" x14ac:dyDescent="0.25">
      <c r="I2646"/>
    </row>
    <row r="2647" spans="9:9" ht="12.5" x14ac:dyDescent="0.25">
      <c r="I2647"/>
    </row>
    <row r="2648" spans="9:9" ht="12.5" x14ac:dyDescent="0.25">
      <c r="I2648"/>
    </row>
    <row r="2649" spans="9:9" ht="12.5" x14ac:dyDescent="0.25">
      <c r="I2649"/>
    </row>
    <row r="2650" spans="9:9" ht="12.5" x14ac:dyDescent="0.25">
      <c r="I2650"/>
    </row>
    <row r="2651" spans="9:9" ht="12.5" x14ac:dyDescent="0.25">
      <c r="I2651"/>
    </row>
    <row r="2652" spans="9:9" ht="12.5" x14ac:dyDescent="0.25">
      <c r="I2652"/>
    </row>
    <row r="2653" spans="9:9" ht="12.5" x14ac:dyDescent="0.25">
      <c r="I2653"/>
    </row>
    <row r="2654" spans="9:9" ht="12.5" x14ac:dyDescent="0.25">
      <c r="I2654"/>
    </row>
    <row r="2655" spans="9:9" ht="12.5" x14ac:dyDescent="0.25">
      <c r="I2655"/>
    </row>
    <row r="2656" spans="9:9" ht="12.5" x14ac:dyDescent="0.25">
      <c r="I2656"/>
    </row>
    <row r="2657" spans="9:9" ht="12.5" x14ac:dyDescent="0.25">
      <c r="I2657"/>
    </row>
    <row r="2658" spans="9:9" ht="12.5" x14ac:dyDescent="0.25">
      <c r="I2658"/>
    </row>
    <row r="2659" spans="9:9" ht="12.5" x14ac:dyDescent="0.25">
      <c r="I2659"/>
    </row>
    <row r="2660" spans="9:9" ht="12.5" x14ac:dyDescent="0.25">
      <c r="I2660"/>
    </row>
    <row r="2661" spans="9:9" ht="12.5" x14ac:dyDescent="0.25">
      <c r="I2661"/>
    </row>
    <row r="2662" spans="9:9" ht="12.5" x14ac:dyDescent="0.25">
      <c r="I2662"/>
    </row>
    <row r="2663" spans="9:9" ht="12.5" x14ac:dyDescent="0.25">
      <c r="I2663"/>
    </row>
    <row r="2664" spans="9:9" ht="12.5" x14ac:dyDescent="0.25">
      <c r="I2664"/>
    </row>
    <row r="2665" spans="9:9" ht="12.5" x14ac:dyDescent="0.25">
      <c r="I2665"/>
    </row>
    <row r="2666" spans="9:9" ht="12.5" x14ac:dyDescent="0.25">
      <c r="I2666"/>
    </row>
    <row r="2667" spans="9:9" ht="12.5" x14ac:dyDescent="0.25">
      <c r="I2667"/>
    </row>
    <row r="2668" spans="9:9" ht="12.5" x14ac:dyDescent="0.25">
      <c r="I2668"/>
    </row>
    <row r="2669" spans="9:9" ht="12.5" x14ac:dyDescent="0.25">
      <c r="I2669"/>
    </row>
    <row r="2670" spans="9:9" ht="12.5" x14ac:dyDescent="0.25">
      <c r="I2670"/>
    </row>
    <row r="2671" spans="9:9" ht="12.5" x14ac:dyDescent="0.25">
      <c r="I2671"/>
    </row>
    <row r="2672" spans="9:9" ht="12.5" x14ac:dyDescent="0.25">
      <c r="I2672"/>
    </row>
    <row r="2673" spans="9:9" ht="12.5" x14ac:dyDescent="0.25">
      <c r="I2673"/>
    </row>
    <row r="2674" spans="9:9" ht="12.5" x14ac:dyDescent="0.25">
      <c r="I2674"/>
    </row>
    <row r="2675" spans="9:9" ht="12.5" x14ac:dyDescent="0.25">
      <c r="I2675"/>
    </row>
    <row r="2676" spans="9:9" ht="12.5" x14ac:dyDescent="0.25">
      <c r="I2676"/>
    </row>
    <row r="2677" spans="9:9" ht="12.5" x14ac:dyDescent="0.25">
      <c r="I2677"/>
    </row>
    <row r="2678" spans="9:9" ht="12.5" x14ac:dyDescent="0.25">
      <c r="I2678"/>
    </row>
    <row r="2679" spans="9:9" ht="12.5" x14ac:dyDescent="0.25">
      <c r="I2679"/>
    </row>
    <row r="2680" spans="9:9" ht="12.5" x14ac:dyDescent="0.25">
      <c r="I2680"/>
    </row>
    <row r="2681" spans="9:9" ht="12.5" x14ac:dyDescent="0.25">
      <c r="I2681"/>
    </row>
    <row r="2682" spans="9:9" ht="12.5" x14ac:dyDescent="0.25">
      <c r="I2682"/>
    </row>
    <row r="2683" spans="9:9" ht="12.5" x14ac:dyDescent="0.25">
      <c r="I2683"/>
    </row>
    <row r="2684" spans="9:9" ht="12.5" x14ac:dyDescent="0.25">
      <c r="I2684"/>
    </row>
    <row r="2685" spans="9:9" ht="12.5" x14ac:dyDescent="0.25">
      <c r="I2685"/>
    </row>
    <row r="2686" spans="9:9" ht="12.5" x14ac:dyDescent="0.25">
      <c r="I2686"/>
    </row>
    <row r="2687" spans="9:9" ht="12.5" x14ac:dyDescent="0.25">
      <c r="I2687"/>
    </row>
    <row r="2688" spans="9:9" ht="12.5" x14ac:dyDescent="0.25">
      <c r="I2688"/>
    </row>
    <row r="2689" spans="9:9" ht="12.5" x14ac:dyDescent="0.25">
      <c r="I2689"/>
    </row>
    <row r="2690" spans="9:9" ht="12.5" x14ac:dyDescent="0.25">
      <c r="I2690"/>
    </row>
    <row r="2691" spans="9:9" ht="12.5" x14ac:dyDescent="0.25">
      <c r="I2691"/>
    </row>
    <row r="2692" spans="9:9" ht="12.5" x14ac:dyDescent="0.25">
      <c r="I2692"/>
    </row>
    <row r="2693" spans="9:9" ht="12.5" x14ac:dyDescent="0.25">
      <c r="I2693"/>
    </row>
    <row r="2694" spans="9:9" ht="12.5" x14ac:dyDescent="0.25">
      <c r="I2694"/>
    </row>
    <row r="2695" spans="9:9" ht="12.5" x14ac:dyDescent="0.25">
      <c r="I2695"/>
    </row>
    <row r="2696" spans="9:9" ht="12.5" x14ac:dyDescent="0.25">
      <c r="I2696"/>
    </row>
    <row r="2697" spans="9:9" ht="12.5" x14ac:dyDescent="0.25">
      <c r="I2697"/>
    </row>
    <row r="2698" spans="9:9" ht="12.5" x14ac:dyDescent="0.25">
      <c r="I2698"/>
    </row>
    <row r="2699" spans="9:9" ht="12.5" x14ac:dyDescent="0.25">
      <c r="I2699"/>
    </row>
    <row r="2700" spans="9:9" ht="12.5" x14ac:dyDescent="0.25">
      <c r="I2700"/>
    </row>
    <row r="2701" spans="9:9" ht="12.5" x14ac:dyDescent="0.25">
      <c r="I2701"/>
    </row>
    <row r="2702" spans="9:9" ht="12.5" x14ac:dyDescent="0.25">
      <c r="I2702"/>
    </row>
    <row r="2703" spans="9:9" ht="12.5" x14ac:dyDescent="0.25">
      <c r="I2703"/>
    </row>
    <row r="2704" spans="9:9" ht="12.5" x14ac:dyDescent="0.25">
      <c r="I2704"/>
    </row>
    <row r="2705" spans="9:9" ht="12.5" x14ac:dyDescent="0.25">
      <c r="I2705"/>
    </row>
    <row r="2706" spans="9:9" ht="12.5" x14ac:dyDescent="0.25">
      <c r="I2706"/>
    </row>
    <row r="2707" spans="9:9" ht="12.5" x14ac:dyDescent="0.25">
      <c r="I2707"/>
    </row>
    <row r="2708" spans="9:9" ht="12.5" x14ac:dyDescent="0.25">
      <c r="I2708"/>
    </row>
    <row r="2709" spans="9:9" ht="12.5" x14ac:dyDescent="0.25">
      <c r="I2709"/>
    </row>
    <row r="2710" spans="9:9" ht="12.5" x14ac:dyDescent="0.25">
      <c r="I2710"/>
    </row>
    <row r="2711" spans="9:9" ht="12.5" x14ac:dyDescent="0.25">
      <c r="I2711"/>
    </row>
    <row r="2712" spans="9:9" ht="12.5" x14ac:dyDescent="0.25">
      <c r="I2712"/>
    </row>
    <row r="2713" spans="9:9" ht="12.5" x14ac:dyDescent="0.25">
      <c r="I2713"/>
    </row>
    <row r="2714" spans="9:9" ht="12.5" x14ac:dyDescent="0.25">
      <c r="I2714"/>
    </row>
    <row r="2715" spans="9:9" ht="12.5" x14ac:dyDescent="0.25">
      <c r="I2715"/>
    </row>
    <row r="2716" spans="9:9" ht="12.5" x14ac:dyDescent="0.25">
      <c r="I2716"/>
    </row>
    <row r="2717" spans="9:9" ht="12.5" x14ac:dyDescent="0.25">
      <c r="I2717"/>
    </row>
    <row r="2718" spans="9:9" ht="12.5" x14ac:dyDescent="0.25">
      <c r="I2718"/>
    </row>
    <row r="2719" spans="9:9" ht="12.5" x14ac:dyDescent="0.25">
      <c r="I2719"/>
    </row>
    <row r="2720" spans="9:9" ht="12.5" x14ac:dyDescent="0.25">
      <c r="I2720"/>
    </row>
    <row r="2721" spans="9:9" ht="12.5" x14ac:dyDescent="0.25">
      <c r="I2721"/>
    </row>
    <row r="2722" spans="9:9" ht="12.5" x14ac:dyDescent="0.25">
      <c r="I2722"/>
    </row>
    <row r="2723" spans="9:9" ht="12.5" x14ac:dyDescent="0.25">
      <c r="I2723"/>
    </row>
    <row r="2724" spans="9:9" ht="12.5" x14ac:dyDescent="0.25">
      <c r="I2724"/>
    </row>
    <row r="2725" spans="9:9" ht="12.5" x14ac:dyDescent="0.25">
      <c r="I2725"/>
    </row>
    <row r="2726" spans="9:9" ht="12.5" x14ac:dyDescent="0.25">
      <c r="I2726"/>
    </row>
    <row r="2727" spans="9:9" ht="12.5" x14ac:dyDescent="0.25">
      <c r="I2727"/>
    </row>
    <row r="2728" spans="9:9" ht="12.5" x14ac:dyDescent="0.25">
      <c r="I2728"/>
    </row>
    <row r="2729" spans="9:9" ht="12.5" x14ac:dyDescent="0.25">
      <c r="I2729"/>
    </row>
    <row r="2730" spans="9:9" ht="12.5" x14ac:dyDescent="0.25">
      <c r="I2730"/>
    </row>
    <row r="2731" spans="9:9" ht="12.5" x14ac:dyDescent="0.25">
      <c r="I2731"/>
    </row>
    <row r="2732" spans="9:9" ht="12.5" x14ac:dyDescent="0.25">
      <c r="I2732"/>
    </row>
    <row r="2733" spans="9:9" ht="12.5" x14ac:dyDescent="0.25">
      <c r="I2733"/>
    </row>
    <row r="2734" spans="9:9" ht="12.5" x14ac:dyDescent="0.25">
      <c r="I2734"/>
    </row>
    <row r="2735" spans="9:9" ht="12.5" x14ac:dyDescent="0.25">
      <c r="I2735"/>
    </row>
    <row r="2736" spans="9:9" ht="12.5" x14ac:dyDescent="0.25">
      <c r="I2736"/>
    </row>
    <row r="2737" spans="9:9" ht="12.5" x14ac:dyDescent="0.25">
      <c r="I2737"/>
    </row>
    <row r="2738" spans="9:9" ht="12.5" x14ac:dyDescent="0.25">
      <c r="I2738"/>
    </row>
    <row r="2739" spans="9:9" ht="12.5" x14ac:dyDescent="0.25">
      <c r="I2739"/>
    </row>
    <row r="2740" spans="9:9" ht="12.5" x14ac:dyDescent="0.25">
      <c r="I2740"/>
    </row>
    <row r="2741" spans="9:9" ht="12.5" x14ac:dyDescent="0.25">
      <c r="I2741"/>
    </row>
    <row r="2742" spans="9:9" ht="12.5" x14ac:dyDescent="0.25">
      <c r="I2742"/>
    </row>
    <row r="2743" spans="9:9" ht="12.5" x14ac:dyDescent="0.25">
      <c r="I2743"/>
    </row>
    <row r="2744" spans="9:9" ht="12.5" x14ac:dyDescent="0.25">
      <c r="I2744"/>
    </row>
    <row r="2745" spans="9:9" ht="12.5" x14ac:dyDescent="0.25">
      <c r="I2745"/>
    </row>
    <row r="2746" spans="9:9" ht="12.5" x14ac:dyDescent="0.25">
      <c r="I2746"/>
    </row>
    <row r="2747" spans="9:9" ht="12.5" x14ac:dyDescent="0.25">
      <c r="I2747"/>
    </row>
    <row r="2748" spans="9:9" ht="12.5" x14ac:dyDescent="0.25">
      <c r="I2748"/>
    </row>
    <row r="2749" spans="9:9" ht="12.5" x14ac:dyDescent="0.25">
      <c r="I2749"/>
    </row>
    <row r="2750" spans="9:9" ht="12.5" x14ac:dyDescent="0.25">
      <c r="I2750"/>
    </row>
    <row r="2751" spans="9:9" ht="12.5" x14ac:dyDescent="0.25">
      <c r="I2751"/>
    </row>
    <row r="2752" spans="9:9" ht="12.5" x14ac:dyDescent="0.25">
      <c r="I2752"/>
    </row>
    <row r="2753" spans="9:9" ht="12.5" x14ac:dyDescent="0.25">
      <c r="I2753"/>
    </row>
    <row r="2754" spans="9:9" ht="12.5" x14ac:dyDescent="0.25">
      <c r="I2754"/>
    </row>
    <row r="2755" spans="9:9" ht="12.5" x14ac:dyDescent="0.25">
      <c r="I2755"/>
    </row>
    <row r="2756" spans="9:9" ht="12.5" x14ac:dyDescent="0.25">
      <c r="I2756"/>
    </row>
    <row r="2757" spans="9:9" ht="12.5" x14ac:dyDescent="0.25">
      <c r="I2757"/>
    </row>
    <row r="2758" spans="9:9" ht="12.5" x14ac:dyDescent="0.25">
      <c r="I2758"/>
    </row>
    <row r="2759" spans="9:9" ht="12.5" x14ac:dyDescent="0.25">
      <c r="I2759"/>
    </row>
    <row r="2760" spans="9:9" ht="12.5" x14ac:dyDescent="0.25">
      <c r="I2760"/>
    </row>
    <row r="2761" spans="9:9" ht="12.5" x14ac:dyDescent="0.25">
      <c r="I2761"/>
    </row>
    <row r="2762" spans="9:9" ht="12.5" x14ac:dyDescent="0.25">
      <c r="I2762"/>
    </row>
    <row r="2763" spans="9:9" ht="12.5" x14ac:dyDescent="0.25">
      <c r="I2763"/>
    </row>
    <row r="2764" spans="9:9" ht="12.5" x14ac:dyDescent="0.25">
      <c r="I2764"/>
    </row>
    <row r="2765" spans="9:9" ht="12.5" x14ac:dyDescent="0.25">
      <c r="I2765"/>
    </row>
    <row r="2766" spans="9:9" ht="12.5" x14ac:dyDescent="0.25">
      <c r="I2766"/>
    </row>
    <row r="2767" spans="9:9" ht="12.5" x14ac:dyDescent="0.25">
      <c r="I2767"/>
    </row>
    <row r="2768" spans="9:9" ht="12.5" x14ac:dyDescent="0.25">
      <c r="I2768"/>
    </row>
    <row r="2769" spans="9:9" ht="12.5" x14ac:dyDescent="0.25">
      <c r="I2769"/>
    </row>
    <row r="2770" spans="9:9" ht="12.5" x14ac:dyDescent="0.25">
      <c r="I2770"/>
    </row>
    <row r="2771" spans="9:9" ht="12.5" x14ac:dyDescent="0.25">
      <c r="I2771"/>
    </row>
    <row r="2772" spans="9:9" ht="12.5" x14ac:dyDescent="0.25">
      <c r="I2772"/>
    </row>
    <row r="2773" spans="9:9" ht="12.5" x14ac:dyDescent="0.25">
      <c r="I2773"/>
    </row>
    <row r="2774" spans="9:9" ht="12.5" x14ac:dyDescent="0.25">
      <c r="I2774"/>
    </row>
    <row r="2775" spans="9:9" ht="12.5" x14ac:dyDescent="0.25">
      <c r="I2775"/>
    </row>
    <row r="2776" spans="9:9" ht="12.5" x14ac:dyDescent="0.25">
      <c r="I2776"/>
    </row>
    <row r="2777" spans="9:9" ht="12.5" x14ac:dyDescent="0.25">
      <c r="I2777"/>
    </row>
    <row r="2778" spans="9:9" ht="12.5" x14ac:dyDescent="0.25">
      <c r="I2778"/>
    </row>
    <row r="2779" spans="9:9" ht="12.5" x14ac:dyDescent="0.25">
      <c r="I2779"/>
    </row>
    <row r="2780" spans="9:9" ht="12.5" x14ac:dyDescent="0.25">
      <c r="I2780"/>
    </row>
    <row r="2781" spans="9:9" ht="12.5" x14ac:dyDescent="0.25">
      <c r="I2781"/>
    </row>
    <row r="2782" spans="9:9" ht="12.5" x14ac:dyDescent="0.25">
      <c r="I2782"/>
    </row>
    <row r="2783" spans="9:9" ht="12.5" x14ac:dyDescent="0.25">
      <c r="I2783"/>
    </row>
    <row r="2784" spans="9:9" ht="12.5" x14ac:dyDescent="0.25">
      <c r="I2784"/>
    </row>
    <row r="2785" spans="9:9" ht="12.5" x14ac:dyDescent="0.25">
      <c r="I2785"/>
    </row>
    <row r="2786" spans="9:9" ht="12.5" x14ac:dyDescent="0.25">
      <c r="I2786"/>
    </row>
    <row r="2787" spans="9:9" ht="12.5" x14ac:dyDescent="0.25">
      <c r="I2787"/>
    </row>
    <row r="2788" spans="9:9" ht="12.5" x14ac:dyDescent="0.25">
      <c r="I2788"/>
    </row>
    <row r="2789" spans="9:9" ht="12.5" x14ac:dyDescent="0.25">
      <c r="I2789"/>
    </row>
    <row r="2790" spans="9:9" ht="12.5" x14ac:dyDescent="0.25">
      <c r="I2790"/>
    </row>
    <row r="2791" spans="9:9" ht="12.5" x14ac:dyDescent="0.25">
      <c r="I2791"/>
    </row>
    <row r="2792" spans="9:9" ht="12.5" x14ac:dyDescent="0.25">
      <c r="I2792"/>
    </row>
    <row r="2793" spans="9:9" ht="12.5" x14ac:dyDescent="0.25">
      <c r="I2793"/>
    </row>
    <row r="2794" spans="9:9" ht="12.5" x14ac:dyDescent="0.25">
      <c r="I2794"/>
    </row>
    <row r="2795" spans="9:9" ht="12.5" x14ac:dyDescent="0.25">
      <c r="I2795"/>
    </row>
    <row r="2796" spans="9:9" ht="12.5" x14ac:dyDescent="0.25">
      <c r="I2796"/>
    </row>
    <row r="2797" spans="9:9" ht="12.5" x14ac:dyDescent="0.25">
      <c r="I2797"/>
    </row>
    <row r="2798" spans="9:9" ht="12.5" x14ac:dyDescent="0.25">
      <c r="I2798"/>
    </row>
    <row r="2799" spans="9:9" ht="12.5" x14ac:dyDescent="0.25">
      <c r="I2799"/>
    </row>
    <row r="2800" spans="9:9" ht="12.5" x14ac:dyDescent="0.25">
      <c r="I2800"/>
    </row>
    <row r="2801" spans="9:9" ht="12.5" x14ac:dyDescent="0.25">
      <c r="I2801"/>
    </row>
    <row r="2802" spans="9:9" ht="12.5" x14ac:dyDescent="0.25">
      <c r="I2802"/>
    </row>
    <row r="2803" spans="9:9" ht="12.5" x14ac:dyDescent="0.25">
      <c r="I2803"/>
    </row>
    <row r="2804" spans="9:9" ht="12.5" x14ac:dyDescent="0.25">
      <c r="I2804"/>
    </row>
    <row r="2805" spans="9:9" ht="12.5" x14ac:dyDescent="0.25">
      <c r="I2805"/>
    </row>
    <row r="2806" spans="9:9" ht="12.5" x14ac:dyDescent="0.25">
      <c r="I2806"/>
    </row>
    <row r="2807" spans="9:9" ht="12.5" x14ac:dyDescent="0.25">
      <c r="I2807"/>
    </row>
    <row r="2808" spans="9:9" ht="12.5" x14ac:dyDescent="0.25">
      <c r="I2808"/>
    </row>
    <row r="2809" spans="9:9" ht="12.5" x14ac:dyDescent="0.25">
      <c r="I2809"/>
    </row>
    <row r="2810" spans="9:9" ht="12.5" x14ac:dyDescent="0.25">
      <c r="I2810"/>
    </row>
    <row r="2811" spans="9:9" ht="12.5" x14ac:dyDescent="0.25">
      <c r="I2811"/>
    </row>
    <row r="2812" spans="9:9" ht="12.5" x14ac:dyDescent="0.25">
      <c r="I2812"/>
    </row>
    <row r="2813" spans="9:9" ht="12.5" x14ac:dyDescent="0.25">
      <c r="I2813"/>
    </row>
    <row r="2814" spans="9:9" ht="12.5" x14ac:dyDescent="0.25">
      <c r="I2814"/>
    </row>
    <row r="2815" spans="9:9" ht="12.5" x14ac:dyDescent="0.25">
      <c r="I2815"/>
    </row>
    <row r="2816" spans="9:9" ht="12.5" x14ac:dyDescent="0.25">
      <c r="I2816"/>
    </row>
    <row r="2817" spans="9:9" ht="12.5" x14ac:dyDescent="0.25">
      <c r="I2817"/>
    </row>
    <row r="2818" spans="9:9" ht="12.5" x14ac:dyDescent="0.25">
      <c r="I2818"/>
    </row>
    <row r="2819" spans="9:9" ht="12.5" x14ac:dyDescent="0.25">
      <c r="I2819"/>
    </row>
    <row r="2820" spans="9:9" ht="12.5" x14ac:dyDescent="0.25">
      <c r="I2820"/>
    </row>
    <row r="2821" spans="9:9" ht="12.5" x14ac:dyDescent="0.25">
      <c r="I2821"/>
    </row>
    <row r="2822" spans="9:9" ht="12.5" x14ac:dyDescent="0.25">
      <c r="I2822"/>
    </row>
    <row r="2823" spans="9:9" ht="12.5" x14ac:dyDescent="0.25">
      <c r="I2823"/>
    </row>
    <row r="2824" spans="9:9" ht="12.5" x14ac:dyDescent="0.25">
      <c r="I2824"/>
    </row>
    <row r="2825" spans="9:9" ht="12.5" x14ac:dyDescent="0.25">
      <c r="I2825"/>
    </row>
    <row r="2826" spans="9:9" ht="12.5" x14ac:dyDescent="0.25">
      <c r="I2826"/>
    </row>
    <row r="2827" spans="9:9" ht="12.5" x14ac:dyDescent="0.25">
      <c r="I2827"/>
    </row>
    <row r="2828" spans="9:9" ht="12.5" x14ac:dyDescent="0.25">
      <c r="I2828"/>
    </row>
    <row r="2829" spans="9:9" ht="12.5" x14ac:dyDescent="0.25">
      <c r="I2829"/>
    </row>
    <row r="2830" spans="9:9" ht="12.5" x14ac:dyDescent="0.25">
      <c r="I2830"/>
    </row>
    <row r="2831" spans="9:9" ht="12.5" x14ac:dyDescent="0.25">
      <c r="I2831"/>
    </row>
    <row r="2832" spans="9:9" ht="12.5" x14ac:dyDescent="0.25">
      <c r="I2832"/>
    </row>
    <row r="2833" spans="9:9" ht="12.5" x14ac:dyDescent="0.25">
      <c r="I2833"/>
    </row>
    <row r="2834" spans="9:9" ht="12.5" x14ac:dyDescent="0.25">
      <c r="I2834"/>
    </row>
    <row r="2835" spans="9:9" ht="12.5" x14ac:dyDescent="0.25">
      <c r="I2835"/>
    </row>
    <row r="2836" spans="9:9" ht="12.5" x14ac:dyDescent="0.25">
      <c r="I2836"/>
    </row>
    <row r="2837" spans="9:9" ht="12.5" x14ac:dyDescent="0.25">
      <c r="I2837"/>
    </row>
    <row r="2838" spans="9:9" ht="12.5" x14ac:dyDescent="0.25">
      <c r="I2838"/>
    </row>
    <row r="2839" spans="9:9" ht="12.5" x14ac:dyDescent="0.25">
      <c r="I2839"/>
    </row>
    <row r="2840" spans="9:9" ht="12.5" x14ac:dyDescent="0.25">
      <c r="I2840"/>
    </row>
    <row r="2841" spans="9:9" ht="12.5" x14ac:dyDescent="0.25">
      <c r="I2841"/>
    </row>
    <row r="2842" spans="9:9" ht="12.5" x14ac:dyDescent="0.25">
      <c r="I2842"/>
    </row>
    <row r="2843" spans="9:9" ht="12.5" x14ac:dyDescent="0.25">
      <c r="I2843"/>
    </row>
    <row r="2844" spans="9:9" ht="12.5" x14ac:dyDescent="0.25">
      <c r="I2844"/>
    </row>
    <row r="2845" spans="9:9" ht="12.5" x14ac:dyDescent="0.25">
      <c r="I2845"/>
    </row>
    <row r="2846" spans="9:9" ht="12.5" x14ac:dyDescent="0.25">
      <c r="I2846"/>
    </row>
    <row r="2847" spans="9:9" ht="12.5" x14ac:dyDescent="0.25">
      <c r="I2847"/>
    </row>
    <row r="2848" spans="9:9" ht="12.5" x14ac:dyDescent="0.25">
      <c r="I2848"/>
    </row>
    <row r="2849" spans="9:9" ht="12.5" x14ac:dyDescent="0.25">
      <c r="I2849"/>
    </row>
    <row r="2850" spans="9:9" ht="12.5" x14ac:dyDescent="0.25">
      <c r="I2850"/>
    </row>
    <row r="2851" spans="9:9" ht="12.5" x14ac:dyDescent="0.25">
      <c r="I2851"/>
    </row>
    <row r="2852" spans="9:9" ht="12.5" x14ac:dyDescent="0.25">
      <c r="I2852"/>
    </row>
    <row r="2853" spans="9:9" ht="12.5" x14ac:dyDescent="0.25">
      <c r="I2853"/>
    </row>
    <row r="2854" spans="9:9" ht="12.5" x14ac:dyDescent="0.25">
      <c r="I2854"/>
    </row>
    <row r="2855" spans="9:9" ht="12.5" x14ac:dyDescent="0.25">
      <c r="I2855"/>
    </row>
    <row r="2856" spans="9:9" ht="12.5" x14ac:dyDescent="0.25">
      <c r="I2856"/>
    </row>
    <row r="2857" spans="9:9" ht="12.5" x14ac:dyDescent="0.25">
      <c r="I2857"/>
    </row>
    <row r="2858" spans="9:9" ht="12.5" x14ac:dyDescent="0.25">
      <c r="I2858"/>
    </row>
    <row r="2859" spans="9:9" ht="12.5" x14ac:dyDescent="0.25">
      <c r="I2859"/>
    </row>
    <row r="2860" spans="9:9" ht="12.5" x14ac:dyDescent="0.25">
      <c r="I2860"/>
    </row>
    <row r="2861" spans="9:9" ht="12.5" x14ac:dyDescent="0.25">
      <c r="I2861"/>
    </row>
    <row r="2862" spans="9:9" ht="12.5" x14ac:dyDescent="0.25">
      <c r="I2862"/>
    </row>
    <row r="2863" spans="9:9" ht="12.5" x14ac:dyDescent="0.25">
      <c r="I2863"/>
    </row>
    <row r="2864" spans="9:9" ht="12.5" x14ac:dyDescent="0.25">
      <c r="I2864"/>
    </row>
    <row r="2865" spans="9:9" ht="12.5" x14ac:dyDescent="0.25">
      <c r="I2865"/>
    </row>
    <row r="2866" spans="9:9" ht="12.5" x14ac:dyDescent="0.25">
      <c r="I2866"/>
    </row>
    <row r="2867" spans="9:9" ht="12.5" x14ac:dyDescent="0.25">
      <c r="I2867"/>
    </row>
    <row r="2868" spans="9:9" ht="12.5" x14ac:dyDescent="0.25">
      <c r="I2868"/>
    </row>
    <row r="2869" spans="9:9" ht="12.5" x14ac:dyDescent="0.25">
      <c r="I2869"/>
    </row>
    <row r="2870" spans="9:9" ht="12.5" x14ac:dyDescent="0.25">
      <c r="I2870"/>
    </row>
    <row r="2871" spans="9:9" ht="12.5" x14ac:dyDescent="0.25">
      <c r="I2871"/>
    </row>
    <row r="2872" spans="9:9" ht="12.5" x14ac:dyDescent="0.25">
      <c r="I2872"/>
    </row>
    <row r="2873" spans="9:9" ht="12.5" x14ac:dyDescent="0.25">
      <c r="I2873"/>
    </row>
    <row r="2874" spans="9:9" ht="12.5" x14ac:dyDescent="0.25">
      <c r="I2874"/>
    </row>
    <row r="2875" spans="9:9" ht="12.5" x14ac:dyDescent="0.25">
      <c r="I2875"/>
    </row>
    <row r="2876" spans="9:9" ht="12.5" x14ac:dyDescent="0.25">
      <c r="I2876"/>
    </row>
    <row r="2877" spans="9:9" ht="12.5" x14ac:dyDescent="0.25">
      <c r="I2877"/>
    </row>
    <row r="2878" spans="9:9" ht="12.5" x14ac:dyDescent="0.25">
      <c r="I2878"/>
    </row>
    <row r="2879" spans="9:9" ht="12.5" x14ac:dyDescent="0.25">
      <c r="I2879"/>
    </row>
    <row r="2880" spans="9:9" ht="12.5" x14ac:dyDescent="0.25">
      <c r="I2880"/>
    </row>
    <row r="2881" spans="9:9" ht="12.5" x14ac:dyDescent="0.25">
      <c r="I2881"/>
    </row>
    <row r="2882" spans="9:9" ht="12.5" x14ac:dyDescent="0.25">
      <c r="I2882"/>
    </row>
    <row r="2883" spans="9:9" ht="12.5" x14ac:dyDescent="0.25">
      <c r="I2883"/>
    </row>
    <row r="2884" spans="9:9" ht="12.5" x14ac:dyDescent="0.25">
      <c r="I2884"/>
    </row>
    <row r="2885" spans="9:9" ht="12.5" x14ac:dyDescent="0.25">
      <c r="I2885"/>
    </row>
    <row r="2886" spans="9:9" ht="12.5" x14ac:dyDescent="0.25">
      <c r="I2886"/>
    </row>
    <row r="2887" spans="9:9" ht="12.5" x14ac:dyDescent="0.25">
      <c r="I2887"/>
    </row>
    <row r="2888" spans="9:9" ht="12.5" x14ac:dyDescent="0.25">
      <c r="I2888"/>
    </row>
    <row r="2889" spans="9:9" ht="12.5" x14ac:dyDescent="0.25">
      <c r="I2889"/>
    </row>
    <row r="2890" spans="9:9" ht="12.5" x14ac:dyDescent="0.25">
      <c r="I2890"/>
    </row>
    <row r="2891" spans="9:9" ht="12.5" x14ac:dyDescent="0.25">
      <c r="I2891"/>
    </row>
    <row r="2892" spans="9:9" ht="12.5" x14ac:dyDescent="0.25">
      <c r="I2892"/>
    </row>
    <row r="2893" spans="9:9" ht="12.5" x14ac:dyDescent="0.25">
      <c r="I2893"/>
    </row>
    <row r="2894" spans="9:9" ht="12.5" x14ac:dyDescent="0.25">
      <c r="I2894"/>
    </row>
    <row r="2895" spans="9:9" ht="12.5" x14ac:dyDescent="0.25">
      <c r="I2895"/>
    </row>
    <row r="2896" spans="9:9" ht="12.5" x14ac:dyDescent="0.25">
      <c r="I2896"/>
    </row>
    <row r="2897" spans="9:9" ht="12.5" x14ac:dyDescent="0.25">
      <c r="I2897"/>
    </row>
    <row r="2898" spans="9:9" ht="12.5" x14ac:dyDescent="0.25">
      <c r="I2898"/>
    </row>
    <row r="2899" spans="9:9" ht="12.5" x14ac:dyDescent="0.25">
      <c r="I2899"/>
    </row>
    <row r="2900" spans="9:9" ht="12.5" x14ac:dyDescent="0.25">
      <c r="I2900"/>
    </row>
    <row r="2901" spans="9:9" ht="12.5" x14ac:dyDescent="0.25">
      <c r="I2901"/>
    </row>
    <row r="2902" spans="9:9" ht="12.5" x14ac:dyDescent="0.25">
      <c r="I2902"/>
    </row>
    <row r="2903" spans="9:9" ht="12.5" x14ac:dyDescent="0.25">
      <c r="I2903"/>
    </row>
    <row r="2904" spans="9:9" ht="12.5" x14ac:dyDescent="0.25">
      <c r="I2904"/>
    </row>
    <row r="2905" spans="9:9" ht="12.5" x14ac:dyDescent="0.25">
      <c r="I2905"/>
    </row>
    <row r="2906" spans="9:9" ht="12.5" x14ac:dyDescent="0.25">
      <c r="I2906"/>
    </row>
    <row r="2907" spans="9:9" ht="12.5" x14ac:dyDescent="0.25">
      <c r="I2907"/>
    </row>
    <row r="2908" spans="9:9" ht="12.5" x14ac:dyDescent="0.25">
      <c r="I2908"/>
    </row>
    <row r="2909" spans="9:9" ht="12.5" x14ac:dyDescent="0.25">
      <c r="I2909"/>
    </row>
    <row r="2910" spans="9:9" ht="12.5" x14ac:dyDescent="0.25">
      <c r="I2910"/>
    </row>
    <row r="2911" spans="9:9" ht="12.5" x14ac:dyDescent="0.25">
      <c r="I2911"/>
    </row>
    <row r="2912" spans="9:9" ht="12.5" x14ac:dyDescent="0.25">
      <c r="I2912"/>
    </row>
    <row r="2913" spans="9:9" ht="12.5" x14ac:dyDescent="0.25">
      <c r="I2913"/>
    </row>
    <row r="2914" spans="9:9" ht="12.5" x14ac:dyDescent="0.25">
      <c r="I2914"/>
    </row>
    <row r="2915" spans="9:9" ht="12.5" x14ac:dyDescent="0.25">
      <c r="I2915"/>
    </row>
    <row r="2916" spans="9:9" ht="12.5" x14ac:dyDescent="0.25">
      <c r="I2916"/>
    </row>
    <row r="2917" spans="9:9" ht="12.5" x14ac:dyDescent="0.25">
      <c r="I2917"/>
    </row>
    <row r="2918" spans="9:9" ht="12.5" x14ac:dyDescent="0.25">
      <c r="I2918"/>
    </row>
    <row r="2919" spans="9:9" ht="12.5" x14ac:dyDescent="0.25">
      <c r="I2919"/>
    </row>
    <row r="2920" spans="9:9" ht="12.5" x14ac:dyDescent="0.25">
      <c r="I2920"/>
    </row>
    <row r="2921" spans="9:9" ht="12.5" x14ac:dyDescent="0.25">
      <c r="I2921"/>
    </row>
    <row r="2922" spans="9:9" ht="12.5" x14ac:dyDescent="0.25">
      <c r="I2922"/>
    </row>
    <row r="2923" spans="9:9" ht="12.5" x14ac:dyDescent="0.25">
      <c r="I2923"/>
    </row>
    <row r="2924" spans="9:9" ht="12.5" x14ac:dyDescent="0.25">
      <c r="I2924"/>
    </row>
    <row r="2925" spans="9:9" ht="12.5" x14ac:dyDescent="0.25">
      <c r="I2925"/>
    </row>
    <row r="2926" spans="9:9" ht="12.5" x14ac:dyDescent="0.25">
      <c r="I2926"/>
    </row>
    <row r="2927" spans="9:9" ht="12.5" x14ac:dyDescent="0.25">
      <c r="I2927"/>
    </row>
    <row r="2928" spans="9:9" ht="12.5" x14ac:dyDescent="0.25">
      <c r="I2928"/>
    </row>
    <row r="2929" spans="9:9" ht="12.5" x14ac:dyDescent="0.25">
      <c r="I2929"/>
    </row>
    <row r="2930" spans="9:9" ht="12.5" x14ac:dyDescent="0.25">
      <c r="I2930"/>
    </row>
    <row r="2931" spans="9:9" ht="12.5" x14ac:dyDescent="0.25">
      <c r="I2931"/>
    </row>
    <row r="2932" spans="9:9" ht="12.5" x14ac:dyDescent="0.25">
      <c r="I2932"/>
    </row>
    <row r="2933" spans="9:9" ht="12.5" x14ac:dyDescent="0.25">
      <c r="I2933"/>
    </row>
    <row r="2934" spans="9:9" ht="12.5" x14ac:dyDescent="0.25">
      <c r="I2934"/>
    </row>
    <row r="2935" spans="9:9" ht="12.5" x14ac:dyDescent="0.25">
      <c r="I2935"/>
    </row>
    <row r="2936" spans="9:9" ht="12.5" x14ac:dyDescent="0.25">
      <c r="I2936"/>
    </row>
    <row r="2937" spans="9:9" ht="12.5" x14ac:dyDescent="0.25">
      <c r="I2937"/>
    </row>
    <row r="2938" spans="9:9" ht="12.5" x14ac:dyDescent="0.25">
      <c r="I2938"/>
    </row>
    <row r="2939" spans="9:9" ht="12.5" x14ac:dyDescent="0.25">
      <c r="I2939"/>
    </row>
    <row r="2940" spans="9:9" ht="12.5" x14ac:dyDescent="0.25">
      <c r="I2940"/>
    </row>
    <row r="2941" spans="9:9" ht="12.5" x14ac:dyDescent="0.25">
      <c r="I2941"/>
    </row>
    <row r="2942" spans="9:9" ht="12.5" x14ac:dyDescent="0.25">
      <c r="I2942"/>
    </row>
    <row r="2943" spans="9:9" ht="12.5" x14ac:dyDescent="0.25">
      <c r="I2943"/>
    </row>
    <row r="2944" spans="9:9" ht="12.5" x14ac:dyDescent="0.25">
      <c r="I2944"/>
    </row>
    <row r="2945" spans="9:9" ht="12.5" x14ac:dyDescent="0.25">
      <c r="I2945"/>
    </row>
    <row r="2946" spans="9:9" ht="12.5" x14ac:dyDescent="0.25">
      <c r="I2946"/>
    </row>
    <row r="2947" spans="9:9" ht="12.5" x14ac:dyDescent="0.25">
      <c r="I2947"/>
    </row>
    <row r="2948" spans="9:9" ht="12.5" x14ac:dyDescent="0.25">
      <c r="I2948"/>
    </row>
    <row r="2949" spans="9:9" ht="12.5" x14ac:dyDescent="0.25">
      <c r="I2949"/>
    </row>
    <row r="2950" spans="9:9" ht="12.5" x14ac:dyDescent="0.25">
      <c r="I2950"/>
    </row>
    <row r="2951" spans="9:9" ht="12.5" x14ac:dyDescent="0.25">
      <c r="I2951"/>
    </row>
    <row r="2952" spans="9:9" ht="12.5" x14ac:dyDescent="0.25">
      <c r="I2952"/>
    </row>
    <row r="2953" spans="9:9" ht="12.5" x14ac:dyDescent="0.25">
      <c r="I2953"/>
    </row>
    <row r="2954" spans="9:9" ht="12.5" x14ac:dyDescent="0.25">
      <c r="I2954"/>
    </row>
    <row r="2955" spans="9:9" ht="12.5" x14ac:dyDescent="0.25">
      <c r="I2955"/>
    </row>
    <row r="2956" spans="9:9" ht="12.5" x14ac:dyDescent="0.25">
      <c r="I2956"/>
    </row>
    <row r="2957" spans="9:9" ht="12.5" x14ac:dyDescent="0.25">
      <c r="I2957"/>
    </row>
    <row r="2958" spans="9:9" ht="12.5" x14ac:dyDescent="0.25">
      <c r="I2958"/>
    </row>
    <row r="2959" spans="9:9" ht="12.5" x14ac:dyDescent="0.25">
      <c r="I2959"/>
    </row>
    <row r="2960" spans="9:9" ht="12.5" x14ac:dyDescent="0.25">
      <c r="I2960"/>
    </row>
    <row r="2961" spans="9:9" ht="12.5" x14ac:dyDescent="0.25">
      <c r="I2961"/>
    </row>
    <row r="2962" spans="9:9" ht="12.5" x14ac:dyDescent="0.25">
      <c r="I2962"/>
    </row>
    <row r="2963" spans="9:9" ht="12.5" x14ac:dyDescent="0.25">
      <c r="I2963"/>
    </row>
    <row r="2964" spans="9:9" ht="12.5" x14ac:dyDescent="0.25">
      <c r="I2964"/>
    </row>
    <row r="2965" spans="9:9" ht="12.5" x14ac:dyDescent="0.25">
      <c r="I2965"/>
    </row>
    <row r="2966" spans="9:9" ht="12.5" x14ac:dyDescent="0.25">
      <c r="I2966"/>
    </row>
    <row r="2967" spans="9:9" ht="12.5" x14ac:dyDescent="0.25">
      <c r="I2967"/>
    </row>
    <row r="2968" spans="9:9" ht="12.5" x14ac:dyDescent="0.25">
      <c r="I2968"/>
    </row>
    <row r="2969" spans="9:9" ht="12.5" x14ac:dyDescent="0.25">
      <c r="I2969"/>
    </row>
    <row r="2970" spans="9:9" ht="12.5" x14ac:dyDescent="0.25">
      <c r="I2970"/>
    </row>
    <row r="2971" spans="9:9" ht="12.5" x14ac:dyDescent="0.25">
      <c r="I2971"/>
    </row>
    <row r="2972" spans="9:9" ht="12.5" x14ac:dyDescent="0.25">
      <c r="I2972"/>
    </row>
    <row r="2973" spans="9:9" ht="12.5" x14ac:dyDescent="0.25">
      <c r="I2973"/>
    </row>
    <row r="2974" spans="9:9" ht="12.5" x14ac:dyDescent="0.25">
      <c r="I2974"/>
    </row>
    <row r="2975" spans="9:9" ht="12.5" x14ac:dyDescent="0.25">
      <c r="I2975"/>
    </row>
    <row r="2976" spans="9:9" ht="12.5" x14ac:dyDescent="0.25">
      <c r="I2976"/>
    </row>
    <row r="2977" spans="9:9" ht="12.5" x14ac:dyDescent="0.25">
      <c r="I2977"/>
    </row>
    <row r="2978" spans="9:9" ht="12.5" x14ac:dyDescent="0.25">
      <c r="I2978"/>
    </row>
    <row r="2979" spans="9:9" ht="12.5" x14ac:dyDescent="0.25">
      <c r="I2979"/>
    </row>
    <row r="2980" spans="9:9" ht="12.5" x14ac:dyDescent="0.25">
      <c r="I2980"/>
    </row>
    <row r="2981" spans="9:9" ht="12.5" x14ac:dyDescent="0.25">
      <c r="I2981"/>
    </row>
    <row r="2982" spans="9:9" ht="12.5" x14ac:dyDescent="0.25">
      <c r="I2982"/>
    </row>
    <row r="2983" spans="9:9" ht="12.5" x14ac:dyDescent="0.25">
      <c r="I2983"/>
    </row>
    <row r="2984" spans="9:9" ht="12.5" x14ac:dyDescent="0.25">
      <c r="I2984"/>
    </row>
    <row r="2985" spans="9:9" ht="12.5" x14ac:dyDescent="0.25">
      <c r="I2985"/>
    </row>
    <row r="2986" spans="9:9" ht="12.5" x14ac:dyDescent="0.25">
      <c r="I2986"/>
    </row>
    <row r="2987" spans="9:9" ht="12.5" x14ac:dyDescent="0.25">
      <c r="I2987"/>
    </row>
    <row r="2988" spans="9:9" ht="12.5" x14ac:dyDescent="0.25">
      <c r="I2988"/>
    </row>
    <row r="2989" spans="9:9" ht="12.5" x14ac:dyDescent="0.25">
      <c r="I2989"/>
    </row>
    <row r="2990" spans="9:9" ht="12.5" x14ac:dyDescent="0.25">
      <c r="I2990"/>
    </row>
    <row r="2991" spans="9:9" ht="12.5" x14ac:dyDescent="0.25">
      <c r="I2991"/>
    </row>
    <row r="2992" spans="9:9" ht="12.5" x14ac:dyDescent="0.25">
      <c r="I2992"/>
    </row>
    <row r="2993" spans="9:9" ht="12.5" x14ac:dyDescent="0.25">
      <c r="I2993"/>
    </row>
    <row r="2994" spans="9:9" ht="12.5" x14ac:dyDescent="0.25">
      <c r="I2994"/>
    </row>
    <row r="2995" spans="9:9" ht="12.5" x14ac:dyDescent="0.25">
      <c r="I2995"/>
    </row>
    <row r="2996" spans="9:9" ht="12.5" x14ac:dyDescent="0.25">
      <c r="I2996"/>
    </row>
    <row r="2997" spans="9:9" ht="12.5" x14ac:dyDescent="0.25">
      <c r="I2997"/>
    </row>
    <row r="2998" spans="9:9" ht="12.5" x14ac:dyDescent="0.25">
      <c r="I2998"/>
    </row>
    <row r="2999" spans="9:9" ht="12.5" x14ac:dyDescent="0.25">
      <c r="I2999"/>
    </row>
    <row r="3000" spans="9:9" ht="12.5" x14ac:dyDescent="0.25">
      <c r="I3000"/>
    </row>
    <row r="3001" spans="9:9" ht="12.5" x14ac:dyDescent="0.25">
      <c r="I3001"/>
    </row>
    <row r="3002" spans="9:9" ht="12.5" x14ac:dyDescent="0.25">
      <c r="I3002"/>
    </row>
    <row r="3003" spans="9:9" ht="12.5" x14ac:dyDescent="0.25">
      <c r="I3003"/>
    </row>
    <row r="3004" spans="9:9" ht="12.5" x14ac:dyDescent="0.25">
      <c r="I3004"/>
    </row>
    <row r="3005" spans="9:9" ht="12.5" x14ac:dyDescent="0.25">
      <c r="I3005"/>
    </row>
    <row r="3006" spans="9:9" ht="12.5" x14ac:dyDescent="0.25">
      <c r="I3006"/>
    </row>
    <row r="3007" spans="9:9" ht="12.5" x14ac:dyDescent="0.25">
      <c r="I3007"/>
    </row>
    <row r="3008" spans="9:9" ht="12.5" x14ac:dyDescent="0.25">
      <c r="I3008"/>
    </row>
    <row r="3009" spans="9:9" ht="12.5" x14ac:dyDescent="0.25">
      <c r="I3009"/>
    </row>
    <row r="3010" spans="9:9" ht="12.5" x14ac:dyDescent="0.25">
      <c r="I3010"/>
    </row>
    <row r="3011" spans="9:9" ht="12.5" x14ac:dyDescent="0.25">
      <c r="I3011"/>
    </row>
    <row r="3012" spans="9:9" ht="12.5" x14ac:dyDescent="0.25">
      <c r="I3012"/>
    </row>
    <row r="3013" spans="9:9" ht="12.5" x14ac:dyDescent="0.25">
      <c r="I3013"/>
    </row>
    <row r="3014" spans="9:9" ht="12.5" x14ac:dyDescent="0.25">
      <c r="I3014"/>
    </row>
    <row r="3015" spans="9:9" ht="12.5" x14ac:dyDescent="0.25">
      <c r="I3015"/>
    </row>
    <row r="3016" spans="9:9" ht="12.5" x14ac:dyDescent="0.25">
      <c r="I3016"/>
    </row>
    <row r="3017" spans="9:9" ht="12.5" x14ac:dyDescent="0.25">
      <c r="I3017"/>
    </row>
    <row r="3018" spans="9:9" ht="12.5" x14ac:dyDescent="0.25">
      <c r="I3018"/>
    </row>
    <row r="3019" spans="9:9" ht="12.5" x14ac:dyDescent="0.25">
      <c r="I3019"/>
    </row>
    <row r="3020" spans="9:9" ht="12.5" x14ac:dyDescent="0.25">
      <c r="I3020"/>
    </row>
    <row r="3021" spans="9:9" ht="12.5" x14ac:dyDescent="0.25">
      <c r="I3021"/>
    </row>
    <row r="3022" spans="9:9" ht="12.5" x14ac:dyDescent="0.25">
      <c r="I3022"/>
    </row>
    <row r="3023" spans="9:9" ht="12.5" x14ac:dyDescent="0.25">
      <c r="I3023"/>
    </row>
    <row r="3024" spans="9:9" ht="12.5" x14ac:dyDescent="0.25">
      <c r="I3024"/>
    </row>
    <row r="3025" spans="9:9" ht="12.5" x14ac:dyDescent="0.25">
      <c r="I3025"/>
    </row>
    <row r="3026" spans="9:9" ht="12.5" x14ac:dyDescent="0.25">
      <c r="I3026"/>
    </row>
    <row r="3027" spans="9:9" ht="12.5" x14ac:dyDescent="0.25">
      <c r="I3027"/>
    </row>
    <row r="3028" spans="9:9" ht="12.5" x14ac:dyDescent="0.25">
      <c r="I3028"/>
    </row>
    <row r="3029" spans="9:9" ht="12.5" x14ac:dyDescent="0.25">
      <c r="I3029"/>
    </row>
    <row r="3030" spans="9:9" ht="12.5" x14ac:dyDescent="0.25">
      <c r="I3030"/>
    </row>
    <row r="3031" spans="9:9" ht="12.5" x14ac:dyDescent="0.25">
      <c r="I3031"/>
    </row>
    <row r="3032" spans="9:9" ht="12.5" x14ac:dyDescent="0.25">
      <c r="I3032"/>
    </row>
    <row r="3033" spans="9:9" ht="12.5" x14ac:dyDescent="0.25">
      <c r="I3033"/>
    </row>
    <row r="3034" spans="9:9" ht="12.5" x14ac:dyDescent="0.25">
      <c r="I3034"/>
    </row>
    <row r="3035" spans="9:9" ht="12.5" x14ac:dyDescent="0.25">
      <c r="I3035"/>
    </row>
    <row r="3036" spans="9:9" ht="12.5" x14ac:dyDescent="0.25">
      <c r="I3036"/>
    </row>
    <row r="3037" spans="9:9" ht="12.5" x14ac:dyDescent="0.25">
      <c r="I3037"/>
    </row>
    <row r="3038" spans="9:9" ht="12.5" x14ac:dyDescent="0.25">
      <c r="I3038"/>
    </row>
    <row r="3039" spans="9:9" ht="12.5" x14ac:dyDescent="0.25">
      <c r="I3039"/>
    </row>
    <row r="3040" spans="9:9" ht="12.5" x14ac:dyDescent="0.25">
      <c r="I3040"/>
    </row>
    <row r="3041" spans="9:9" ht="12.5" x14ac:dyDescent="0.25">
      <c r="I3041"/>
    </row>
    <row r="3042" spans="9:9" ht="12.5" x14ac:dyDescent="0.25">
      <c r="I3042"/>
    </row>
    <row r="3043" spans="9:9" ht="12.5" x14ac:dyDescent="0.25">
      <c r="I3043"/>
    </row>
    <row r="3044" spans="9:9" ht="12.5" x14ac:dyDescent="0.25">
      <c r="I3044"/>
    </row>
    <row r="3045" spans="9:9" ht="12.5" x14ac:dyDescent="0.25">
      <c r="I3045"/>
    </row>
    <row r="3046" spans="9:9" ht="12.5" x14ac:dyDescent="0.25">
      <c r="I3046"/>
    </row>
    <row r="3047" spans="9:9" ht="12.5" x14ac:dyDescent="0.25">
      <c r="I3047"/>
    </row>
    <row r="3048" spans="9:9" ht="12.5" x14ac:dyDescent="0.25">
      <c r="I3048"/>
    </row>
    <row r="3049" spans="9:9" ht="12.5" x14ac:dyDescent="0.25">
      <c r="I3049"/>
    </row>
    <row r="3050" spans="9:9" ht="12.5" x14ac:dyDescent="0.25">
      <c r="I3050"/>
    </row>
    <row r="3051" spans="9:9" ht="12.5" x14ac:dyDescent="0.25">
      <c r="I3051"/>
    </row>
    <row r="3052" spans="9:9" ht="12.5" x14ac:dyDescent="0.25">
      <c r="I3052"/>
    </row>
    <row r="3053" spans="9:9" ht="12.5" x14ac:dyDescent="0.25">
      <c r="I3053"/>
    </row>
    <row r="3054" spans="9:9" ht="12.5" x14ac:dyDescent="0.25">
      <c r="I3054"/>
    </row>
    <row r="3055" spans="9:9" ht="12.5" x14ac:dyDescent="0.25">
      <c r="I3055"/>
    </row>
    <row r="3056" spans="9:9" ht="12.5" x14ac:dyDescent="0.25">
      <c r="I3056"/>
    </row>
    <row r="3057" spans="9:9" ht="12.5" x14ac:dyDescent="0.25">
      <c r="I3057"/>
    </row>
    <row r="3058" spans="9:9" ht="12.5" x14ac:dyDescent="0.25">
      <c r="I3058"/>
    </row>
    <row r="3059" spans="9:9" ht="12.5" x14ac:dyDescent="0.25">
      <c r="I3059"/>
    </row>
    <row r="3060" spans="9:9" ht="12.5" x14ac:dyDescent="0.25">
      <c r="I3060"/>
    </row>
    <row r="3061" spans="9:9" ht="12.5" x14ac:dyDescent="0.25">
      <c r="I3061"/>
    </row>
    <row r="3062" spans="9:9" ht="12.5" x14ac:dyDescent="0.25">
      <c r="I3062"/>
    </row>
    <row r="3063" spans="9:9" ht="12.5" x14ac:dyDescent="0.25">
      <c r="I3063"/>
    </row>
    <row r="3064" spans="9:9" ht="12.5" x14ac:dyDescent="0.25">
      <c r="I3064"/>
    </row>
    <row r="3065" spans="9:9" ht="12.5" x14ac:dyDescent="0.25">
      <c r="I3065"/>
    </row>
    <row r="3066" spans="9:9" ht="12.5" x14ac:dyDescent="0.25">
      <c r="I3066"/>
    </row>
    <row r="3067" spans="9:9" ht="12.5" x14ac:dyDescent="0.25">
      <c r="I3067"/>
    </row>
    <row r="3068" spans="9:9" ht="12.5" x14ac:dyDescent="0.25">
      <c r="I3068"/>
    </row>
    <row r="3069" spans="9:9" ht="12.5" x14ac:dyDescent="0.25">
      <c r="I3069"/>
    </row>
    <row r="3070" spans="9:9" ht="12.5" x14ac:dyDescent="0.25">
      <c r="I3070"/>
    </row>
    <row r="3071" spans="9:9" ht="12.5" x14ac:dyDescent="0.25">
      <c r="I3071"/>
    </row>
    <row r="3072" spans="9:9" ht="12.5" x14ac:dyDescent="0.25">
      <c r="I3072"/>
    </row>
    <row r="3073" spans="9:9" ht="12.5" x14ac:dyDescent="0.25">
      <c r="I3073"/>
    </row>
    <row r="3074" spans="9:9" ht="12.5" x14ac:dyDescent="0.25">
      <c r="I3074"/>
    </row>
    <row r="3075" spans="9:9" ht="12.5" x14ac:dyDescent="0.25">
      <c r="I3075"/>
    </row>
    <row r="3076" spans="9:9" ht="12.5" x14ac:dyDescent="0.25">
      <c r="I3076"/>
    </row>
    <row r="3077" spans="9:9" ht="12.5" x14ac:dyDescent="0.25">
      <c r="I3077"/>
    </row>
    <row r="3078" spans="9:9" ht="12.5" x14ac:dyDescent="0.25">
      <c r="I3078"/>
    </row>
    <row r="3079" spans="9:9" ht="12.5" x14ac:dyDescent="0.25">
      <c r="I3079"/>
    </row>
    <row r="3080" spans="9:9" ht="12.5" x14ac:dyDescent="0.25">
      <c r="I3080"/>
    </row>
    <row r="3081" spans="9:9" ht="12.5" x14ac:dyDescent="0.25">
      <c r="I3081"/>
    </row>
    <row r="3082" spans="9:9" ht="12.5" x14ac:dyDescent="0.25">
      <c r="I3082"/>
    </row>
    <row r="3083" spans="9:9" ht="12.5" x14ac:dyDescent="0.25">
      <c r="I3083"/>
    </row>
    <row r="3084" spans="9:9" ht="12.5" x14ac:dyDescent="0.25">
      <c r="I3084"/>
    </row>
    <row r="3085" spans="9:9" ht="12.5" x14ac:dyDescent="0.25">
      <c r="I3085"/>
    </row>
    <row r="3086" spans="9:9" ht="12.5" x14ac:dyDescent="0.25">
      <c r="I3086"/>
    </row>
    <row r="3087" spans="9:9" ht="12.5" x14ac:dyDescent="0.25">
      <c r="I3087"/>
    </row>
    <row r="3088" spans="9:9" ht="12.5" x14ac:dyDescent="0.25">
      <c r="I3088"/>
    </row>
    <row r="3089" spans="9:9" ht="12.5" x14ac:dyDescent="0.25">
      <c r="I3089"/>
    </row>
    <row r="3090" spans="9:9" ht="12.5" x14ac:dyDescent="0.25">
      <c r="I3090"/>
    </row>
    <row r="3091" spans="9:9" ht="12.5" x14ac:dyDescent="0.25">
      <c r="I3091"/>
    </row>
    <row r="3092" spans="9:9" ht="12.5" x14ac:dyDescent="0.25">
      <c r="I3092"/>
    </row>
    <row r="3093" spans="9:9" ht="12.5" x14ac:dyDescent="0.25">
      <c r="I3093"/>
    </row>
    <row r="3094" spans="9:9" ht="12.5" x14ac:dyDescent="0.25">
      <c r="I3094"/>
    </row>
    <row r="3095" spans="9:9" ht="12.5" x14ac:dyDescent="0.25">
      <c r="I3095"/>
    </row>
    <row r="3096" spans="9:9" ht="12.5" x14ac:dyDescent="0.25">
      <c r="I3096"/>
    </row>
    <row r="3097" spans="9:9" ht="12.5" x14ac:dyDescent="0.25">
      <c r="I3097"/>
    </row>
    <row r="3098" spans="9:9" ht="12.5" x14ac:dyDescent="0.25">
      <c r="I3098"/>
    </row>
    <row r="3099" spans="9:9" ht="12.5" x14ac:dyDescent="0.25">
      <c r="I3099"/>
    </row>
    <row r="3100" spans="9:9" ht="12.5" x14ac:dyDescent="0.25">
      <c r="I3100"/>
    </row>
    <row r="3101" spans="9:9" ht="12.5" x14ac:dyDescent="0.25">
      <c r="I3101"/>
    </row>
    <row r="3102" spans="9:9" ht="12.5" x14ac:dyDescent="0.25">
      <c r="I3102"/>
    </row>
    <row r="3103" spans="9:9" ht="12.5" x14ac:dyDescent="0.25">
      <c r="I3103"/>
    </row>
    <row r="3104" spans="9:9" ht="12.5" x14ac:dyDescent="0.25">
      <c r="I3104"/>
    </row>
    <row r="3105" spans="9:9" ht="12.5" x14ac:dyDescent="0.25">
      <c r="I3105"/>
    </row>
    <row r="3106" spans="9:9" ht="12.5" x14ac:dyDescent="0.25">
      <c r="I3106"/>
    </row>
    <row r="3107" spans="9:9" ht="12.5" x14ac:dyDescent="0.25">
      <c r="I3107"/>
    </row>
    <row r="3108" spans="9:9" ht="12.5" x14ac:dyDescent="0.25">
      <c r="I3108"/>
    </row>
    <row r="3109" spans="9:9" ht="12.5" x14ac:dyDescent="0.25">
      <c r="I3109"/>
    </row>
    <row r="3110" spans="9:9" ht="12.5" x14ac:dyDescent="0.25">
      <c r="I3110"/>
    </row>
    <row r="3111" spans="9:9" ht="12.5" x14ac:dyDescent="0.25">
      <c r="I3111"/>
    </row>
    <row r="3112" spans="9:9" ht="12.5" x14ac:dyDescent="0.25">
      <c r="I3112"/>
    </row>
    <row r="3113" spans="9:9" ht="12.5" x14ac:dyDescent="0.25">
      <c r="I3113"/>
    </row>
    <row r="3114" spans="9:9" ht="12.5" x14ac:dyDescent="0.25">
      <c r="I3114"/>
    </row>
    <row r="3115" spans="9:9" ht="12.5" x14ac:dyDescent="0.25">
      <c r="I3115"/>
    </row>
    <row r="3116" spans="9:9" ht="12.5" x14ac:dyDescent="0.25">
      <c r="I3116"/>
    </row>
    <row r="3117" spans="9:9" ht="12.5" x14ac:dyDescent="0.25">
      <c r="I3117"/>
    </row>
    <row r="3118" spans="9:9" ht="12.5" x14ac:dyDescent="0.25">
      <c r="I3118"/>
    </row>
    <row r="3119" spans="9:9" ht="12.5" x14ac:dyDescent="0.25">
      <c r="I3119"/>
    </row>
    <row r="3120" spans="9:9" ht="12.5" x14ac:dyDescent="0.25">
      <c r="I3120"/>
    </row>
    <row r="3121" spans="9:9" ht="12.5" x14ac:dyDescent="0.25">
      <c r="I3121"/>
    </row>
    <row r="3122" spans="9:9" ht="12.5" x14ac:dyDescent="0.25">
      <c r="I3122"/>
    </row>
    <row r="3123" spans="9:9" ht="12.5" x14ac:dyDescent="0.25">
      <c r="I3123"/>
    </row>
    <row r="3124" spans="9:9" ht="12.5" x14ac:dyDescent="0.25">
      <c r="I3124"/>
    </row>
    <row r="3125" spans="9:9" ht="12.5" x14ac:dyDescent="0.25">
      <c r="I3125"/>
    </row>
    <row r="3126" spans="9:9" ht="12.5" x14ac:dyDescent="0.25">
      <c r="I3126"/>
    </row>
    <row r="3127" spans="9:9" ht="12.5" x14ac:dyDescent="0.25">
      <c r="I3127"/>
    </row>
    <row r="3128" spans="9:9" ht="12.5" x14ac:dyDescent="0.25">
      <c r="I3128"/>
    </row>
    <row r="3129" spans="9:9" ht="12.5" x14ac:dyDescent="0.25">
      <c r="I3129"/>
    </row>
    <row r="3130" spans="9:9" ht="12.5" x14ac:dyDescent="0.25">
      <c r="I3130"/>
    </row>
    <row r="3131" spans="9:9" ht="12.5" x14ac:dyDescent="0.25">
      <c r="I3131"/>
    </row>
    <row r="3132" spans="9:9" ht="12.5" x14ac:dyDescent="0.25">
      <c r="I3132"/>
    </row>
    <row r="3133" spans="9:9" ht="12.5" x14ac:dyDescent="0.25">
      <c r="I3133"/>
    </row>
    <row r="3134" spans="9:9" ht="12.5" x14ac:dyDescent="0.25">
      <c r="I3134"/>
    </row>
    <row r="3135" spans="9:9" ht="12.5" x14ac:dyDescent="0.25">
      <c r="I3135"/>
    </row>
    <row r="3136" spans="9:9" ht="12.5" x14ac:dyDescent="0.25">
      <c r="I3136"/>
    </row>
    <row r="3137" spans="9:9" ht="12.5" x14ac:dyDescent="0.25">
      <c r="I3137"/>
    </row>
    <row r="3138" spans="9:9" ht="12.5" x14ac:dyDescent="0.25">
      <c r="I3138"/>
    </row>
    <row r="3139" spans="9:9" ht="12.5" x14ac:dyDescent="0.25">
      <c r="I3139"/>
    </row>
    <row r="3140" spans="9:9" ht="12.5" x14ac:dyDescent="0.25">
      <c r="I3140"/>
    </row>
    <row r="3141" spans="9:9" ht="12.5" x14ac:dyDescent="0.25">
      <c r="I3141"/>
    </row>
    <row r="3142" spans="9:9" ht="12.5" x14ac:dyDescent="0.25">
      <c r="I3142"/>
    </row>
    <row r="3143" spans="9:9" ht="12.5" x14ac:dyDescent="0.25">
      <c r="I3143"/>
    </row>
    <row r="3144" spans="9:9" ht="12.5" x14ac:dyDescent="0.25">
      <c r="I3144"/>
    </row>
    <row r="3145" spans="9:9" ht="12.5" x14ac:dyDescent="0.25">
      <c r="I3145"/>
    </row>
    <row r="3146" spans="9:9" ht="12.5" x14ac:dyDescent="0.25">
      <c r="I3146"/>
    </row>
    <row r="3147" spans="9:9" ht="12.5" x14ac:dyDescent="0.25">
      <c r="I3147"/>
    </row>
    <row r="3148" spans="9:9" ht="12.5" x14ac:dyDescent="0.25">
      <c r="I3148"/>
    </row>
    <row r="3149" spans="9:9" ht="12.5" x14ac:dyDescent="0.25">
      <c r="I3149"/>
    </row>
    <row r="3150" spans="9:9" ht="12.5" x14ac:dyDescent="0.25">
      <c r="I3150"/>
    </row>
    <row r="3151" spans="9:9" ht="12.5" x14ac:dyDescent="0.25">
      <c r="I3151"/>
    </row>
    <row r="3152" spans="9:9" ht="12.5" x14ac:dyDescent="0.25">
      <c r="I3152"/>
    </row>
    <row r="3153" spans="9:9" ht="12.5" x14ac:dyDescent="0.25">
      <c r="I3153"/>
    </row>
    <row r="3154" spans="9:9" ht="12.5" x14ac:dyDescent="0.25">
      <c r="I3154"/>
    </row>
    <row r="3155" spans="9:9" ht="12.5" x14ac:dyDescent="0.25">
      <c r="I3155"/>
    </row>
    <row r="3156" spans="9:9" ht="12.5" x14ac:dyDescent="0.25">
      <c r="I3156"/>
    </row>
    <row r="3157" spans="9:9" ht="12.5" x14ac:dyDescent="0.25">
      <c r="I3157"/>
    </row>
    <row r="3158" spans="9:9" ht="12.5" x14ac:dyDescent="0.25">
      <c r="I3158"/>
    </row>
    <row r="3159" spans="9:9" ht="12.5" x14ac:dyDescent="0.25">
      <c r="I3159"/>
    </row>
    <row r="3160" spans="9:9" ht="12.5" x14ac:dyDescent="0.25">
      <c r="I3160"/>
    </row>
    <row r="3161" spans="9:9" ht="12.5" x14ac:dyDescent="0.25">
      <c r="I3161"/>
    </row>
    <row r="3162" spans="9:9" ht="12.5" x14ac:dyDescent="0.25">
      <c r="I3162"/>
    </row>
    <row r="3163" spans="9:9" ht="12.5" x14ac:dyDescent="0.25">
      <c r="I3163"/>
    </row>
    <row r="3164" spans="9:9" ht="12.5" x14ac:dyDescent="0.25">
      <c r="I3164"/>
    </row>
    <row r="3165" spans="9:9" ht="12.5" x14ac:dyDescent="0.25">
      <c r="I3165"/>
    </row>
    <row r="3166" spans="9:9" ht="12.5" x14ac:dyDescent="0.25">
      <c r="I3166"/>
    </row>
    <row r="3167" spans="9:9" ht="12.5" x14ac:dyDescent="0.25">
      <c r="I3167"/>
    </row>
    <row r="3168" spans="9:9" ht="12.5" x14ac:dyDescent="0.25">
      <c r="I3168"/>
    </row>
    <row r="3169" spans="9:9" ht="12.5" x14ac:dyDescent="0.25">
      <c r="I3169"/>
    </row>
    <row r="3170" spans="9:9" ht="12.5" x14ac:dyDescent="0.25">
      <c r="I3170"/>
    </row>
    <row r="3171" spans="9:9" ht="12.5" x14ac:dyDescent="0.25">
      <c r="I3171"/>
    </row>
    <row r="3172" spans="9:9" ht="12.5" x14ac:dyDescent="0.25">
      <c r="I3172"/>
    </row>
    <row r="3173" spans="9:9" ht="12.5" x14ac:dyDescent="0.25">
      <c r="I3173"/>
    </row>
    <row r="3174" spans="9:9" ht="12.5" x14ac:dyDescent="0.25">
      <c r="I3174"/>
    </row>
    <row r="3175" spans="9:9" ht="12.5" x14ac:dyDescent="0.25">
      <c r="I3175"/>
    </row>
    <row r="3176" spans="9:9" ht="12.5" x14ac:dyDescent="0.25">
      <c r="I3176"/>
    </row>
    <row r="3177" spans="9:9" ht="12.5" x14ac:dyDescent="0.25">
      <c r="I3177"/>
    </row>
    <row r="3178" spans="9:9" ht="12.5" x14ac:dyDescent="0.25">
      <c r="I3178"/>
    </row>
    <row r="3179" spans="9:9" ht="12.5" x14ac:dyDescent="0.25">
      <c r="I3179"/>
    </row>
    <row r="3180" spans="9:9" ht="12.5" x14ac:dyDescent="0.25">
      <c r="I3180"/>
    </row>
    <row r="3181" spans="9:9" ht="12.5" x14ac:dyDescent="0.25">
      <c r="I3181"/>
    </row>
    <row r="3182" spans="9:9" ht="12.5" x14ac:dyDescent="0.25">
      <c r="I3182"/>
    </row>
    <row r="3183" spans="9:9" ht="12.5" x14ac:dyDescent="0.25">
      <c r="I3183"/>
    </row>
    <row r="3184" spans="9:9" ht="12.5" x14ac:dyDescent="0.25">
      <c r="I3184"/>
    </row>
    <row r="3185" spans="9:9" ht="12.5" x14ac:dyDescent="0.25">
      <c r="I3185"/>
    </row>
    <row r="3186" spans="9:9" ht="12.5" x14ac:dyDescent="0.25">
      <c r="I3186"/>
    </row>
    <row r="3187" spans="9:9" ht="12.5" x14ac:dyDescent="0.25">
      <c r="I3187"/>
    </row>
    <row r="3188" spans="9:9" ht="12.5" x14ac:dyDescent="0.25">
      <c r="I3188"/>
    </row>
    <row r="3189" spans="9:9" ht="12.5" x14ac:dyDescent="0.25">
      <c r="I3189"/>
    </row>
    <row r="3190" spans="9:9" ht="12.5" x14ac:dyDescent="0.25">
      <c r="I3190"/>
    </row>
    <row r="3191" spans="9:9" ht="12.5" x14ac:dyDescent="0.25">
      <c r="I3191"/>
    </row>
    <row r="3192" spans="9:9" ht="12.5" x14ac:dyDescent="0.25">
      <c r="I3192"/>
    </row>
    <row r="3193" spans="9:9" ht="12.5" x14ac:dyDescent="0.25">
      <c r="I3193"/>
    </row>
    <row r="3194" spans="9:9" ht="12.5" x14ac:dyDescent="0.25">
      <c r="I3194"/>
    </row>
    <row r="3195" spans="9:9" ht="12.5" x14ac:dyDescent="0.25">
      <c r="I3195"/>
    </row>
    <row r="3196" spans="9:9" ht="12.5" x14ac:dyDescent="0.25">
      <c r="I3196"/>
    </row>
    <row r="3197" spans="9:9" ht="12.5" x14ac:dyDescent="0.25">
      <c r="I3197"/>
    </row>
    <row r="3198" spans="9:9" ht="12.5" x14ac:dyDescent="0.25">
      <c r="I3198"/>
    </row>
    <row r="3199" spans="9:9" ht="12.5" x14ac:dyDescent="0.25">
      <c r="I3199"/>
    </row>
    <row r="3200" spans="9:9" ht="12.5" x14ac:dyDescent="0.25">
      <c r="I3200"/>
    </row>
    <row r="3201" spans="9:9" ht="12.5" x14ac:dyDescent="0.25">
      <c r="I3201"/>
    </row>
    <row r="3202" spans="9:9" ht="12.5" x14ac:dyDescent="0.25">
      <c r="I3202"/>
    </row>
    <row r="3203" spans="9:9" ht="12.5" x14ac:dyDescent="0.25">
      <c r="I3203"/>
    </row>
    <row r="3204" spans="9:9" ht="12.5" x14ac:dyDescent="0.25">
      <c r="I3204"/>
    </row>
    <row r="3205" spans="9:9" ht="12.5" x14ac:dyDescent="0.25">
      <c r="I3205"/>
    </row>
    <row r="3206" spans="9:9" ht="12.5" x14ac:dyDescent="0.25">
      <c r="I3206"/>
    </row>
    <row r="3207" spans="9:9" ht="12.5" x14ac:dyDescent="0.25">
      <c r="I3207"/>
    </row>
    <row r="3208" spans="9:9" ht="12.5" x14ac:dyDescent="0.25">
      <c r="I3208"/>
    </row>
    <row r="3209" spans="9:9" ht="12.5" x14ac:dyDescent="0.25">
      <c r="I3209"/>
    </row>
    <row r="3210" spans="9:9" ht="12.5" x14ac:dyDescent="0.25">
      <c r="I3210"/>
    </row>
    <row r="3211" spans="9:9" ht="12.5" x14ac:dyDescent="0.25">
      <c r="I3211"/>
    </row>
    <row r="3212" spans="9:9" ht="12.5" x14ac:dyDescent="0.25">
      <c r="I3212"/>
    </row>
    <row r="3213" spans="9:9" ht="12.5" x14ac:dyDescent="0.25">
      <c r="I3213"/>
    </row>
    <row r="3214" spans="9:9" ht="12.5" x14ac:dyDescent="0.25">
      <c r="I3214"/>
    </row>
    <row r="3215" spans="9:9" ht="12.5" x14ac:dyDescent="0.25">
      <c r="I3215"/>
    </row>
    <row r="3216" spans="9:9" ht="12.5" x14ac:dyDescent="0.25">
      <c r="I3216"/>
    </row>
    <row r="3217" spans="9:9" ht="12.5" x14ac:dyDescent="0.25">
      <c r="I3217"/>
    </row>
    <row r="3218" spans="9:9" ht="12.5" x14ac:dyDescent="0.25">
      <c r="I3218"/>
    </row>
    <row r="3219" spans="9:9" ht="12.5" x14ac:dyDescent="0.25">
      <c r="I3219"/>
    </row>
    <row r="3220" spans="9:9" ht="12.5" x14ac:dyDescent="0.25">
      <c r="I3220"/>
    </row>
    <row r="3221" spans="9:9" ht="12.5" x14ac:dyDescent="0.25">
      <c r="I3221"/>
    </row>
    <row r="3222" spans="9:9" ht="12.5" x14ac:dyDescent="0.25">
      <c r="I3222"/>
    </row>
    <row r="3223" spans="9:9" ht="12.5" x14ac:dyDescent="0.25">
      <c r="I3223"/>
    </row>
    <row r="3224" spans="9:9" ht="12.5" x14ac:dyDescent="0.25">
      <c r="I3224"/>
    </row>
    <row r="3225" spans="9:9" ht="12.5" x14ac:dyDescent="0.25">
      <c r="I3225"/>
    </row>
    <row r="3226" spans="9:9" ht="12.5" x14ac:dyDescent="0.25">
      <c r="I3226"/>
    </row>
    <row r="3227" spans="9:9" ht="12.5" x14ac:dyDescent="0.25">
      <c r="I3227"/>
    </row>
    <row r="3228" spans="9:9" ht="12.5" x14ac:dyDescent="0.25">
      <c r="I3228"/>
    </row>
    <row r="3229" spans="9:9" ht="12.5" x14ac:dyDescent="0.25">
      <c r="I3229"/>
    </row>
    <row r="3230" spans="9:9" ht="12.5" x14ac:dyDescent="0.25">
      <c r="I3230"/>
    </row>
    <row r="3231" spans="9:9" ht="12.5" x14ac:dyDescent="0.25">
      <c r="I3231"/>
    </row>
    <row r="3232" spans="9:9" ht="12.5" x14ac:dyDescent="0.25">
      <c r="I3232"/>
    </row>
    <row r="3233" spans="9:9" ht="12.5" x14ac:dyDescent="0.25">
      <c r="I3233"/>
    </row>
    <row r="3234" spans="9:9" ht="12.5" x14ac:dyDescent="0.25">
      <c r="I3234"/>
    </row>
    <row r="3235" spans="9:9" ht="12.5" x14ac:dyDescent="0.25">
      <c r="I3235"/>
    </row>
    <row r="3236" spans="9:9" ht="12.5" x14ac:dyDescent="0.25">
      <c r="I3236"/>
    </row>
    <row r="3237" spans="9:9" ht="12.5" x14ac:dyDescent="0.25">
      <c r="I3237"/>
    </row>
    <row r="3238" spans="9:9" ht="12.5" x14ac:dyDescent="0.25">
      <c r="I3238"/>
    </row>
    <row r="3239" spans="9:9" ht="12.5" x14ac:dyDescent="0.25">
      <c r="I3239"/>
    </row>
    <row r="3240" spans="9:9" ht="12.5" x14ac:dyDescent="0.25">
      <c r="I3240"/>
    </row>
    <row r="3241" spans="9:9" ht="12.5" x14ac:dyDescent="0.25">
      <c r="I3241"/>
    </row>
    <row r="3242" spans="9:9" ht="12.5" x14ac:dyDescent="0.25">
      <c r="I3242"/>
    </row>
    <row r="3243" spans="9:9" ht="12.5" x14ac:dyDescent="0.25">
      <c r="I3243"/>
    </row>
    <row r="3244" spans="9:9" ht="12.5" x14ac:dyDescent="0.25">
      <c r="I3244"/>
    </row>
    <row r="3245" spans="9:9" ht="12.5" x14ac:dyDescent="0.25">
      <c r="I3245"/>
    </row>
    <row r="3246" spans="9:9" ht="12.5" x14ac:dyDescent="0.25">
      <c r="I3246"/>
    </row>
    <row r="3247" spans="9:9" ht="12.5" x14ac:dyDescent="0.25">
      <c r="I3247"/>
    </row>
    <row r="3248" spans="9:9" ht="12.5" x14ac:dyDescent="0.25">
      <c r="I3248"/>
    </row>
    <row r="3249" spans="9:9" ht="12.5" x14ac:dyDescent="0.25">
      <c r="I3249"/>
    </row>
    <row r="3250" spans="9:9" ht="12.5" x14ac:dyDescent="0.25">
      <c r="I3250"/>
    </row>
    <row r="3251" spans="9:9" ht="12.5" x14ac:dyDescent="0.25">
      <c r="I3251"/>
    </row>
    <row r="3252" spans="9:9" ht="12.5" x14ac:dyDescent="0.25">
      <c r="I3252"/>
    </row>
    <row r="3253" spans="9:9" ht="12.5" x14ac:dyDescent="0.25">
      <c r="I3253"/>
    </row>
    <row r="3254" spans="9:9" ht="12.5" x14ac:dyDescent="0.25">
      <c r="I3254"/>
    </row>
    <row r="3255" spans="9:9" ht="12.5" x14ac:dyDescent="0.25">
      <c r="I3255"/>
    </row>
    <row r="3256" spans="9:9" ht="12.5" x14ac:dyDescent="0.25">
      <c r="I3256"/>
    </row>
    <row r="3257" spans="9:9" ht="12.5" x14ac:dyDescent="0.25">
      <c r="I3257"/>
    </row>
    <row r="3258" spans="9:9" ht="12.5" x14ac:dyDescent="0.25">
      <c r="I3258"/>
    </row>
    <row r="3259" spans="9:9" ht="12.5" x14ac:dyDescent="0.25">
      <c r="I3259"/>
    </row>
    <row r="3260" spans="9:9" ht="12.5" x14ac:dyDescent="0.25">
      <c r="I3260"/>
    </row>
    <row r="3261" spans="9:9" ht="12.5" x14ac:dyDescent="0.25">
      <c r="I3261"/>
    </row>
    <row r="3262" spans="9:9" ht="12.5" x14ac:dyDescent="0.25">
      <c r="I3262"/>
    </row>
    <row r="3263" spans="9:9" ht="12.5" x14ac:dyDescent="0.25">
      <c r="I3263"/>
    </row>
    <row r="3264" spans="9:9" ht="12.5" x14ac:dyDescent="0.25">
      <c r="I3264"/>
    </row>
    <row r="3265" spans="9:9" ht="12.5" x14ac:dyDescent="0.25">
      <c r="I3265"/>
    </row>
    <row r="3266" spans="9:9" ht="12.5" x14ac:dyDescent="0.25">
      <c r="I3266"/>
    </row>
    <row r="3267" spans="9:9" ht="12.5" x14ac:dyDescent="0.25">
      <c r="I3267"/>
    </row>
    <row r="3268" spans="9:9" ht="12.5" x14ac:dyDescent="0.25">
      <c r="I3268"/>
    </row>
    <row r="3269" spans="9:9" ht="12.5" x14ac:dyDescent="0.25">
      <c r="I3269"/>
    </row>
    <row r="3270" spans="9:9" ht="12.5" x14ac:dyDescent="0.25">
      <c r="I3270"/>
    </row>
    <row r="3271" spans="9:9" ht="12.5" x14ac:dyDescent="0.25">
      <c r="I3271"/>
    </row>
    <row r="3272" spans="9:9" ht="12.5" x14ac:dyDescent="0.25">
      <c r="I3272"/>
    </row>
    <row r="3273" spans="9:9" ht="12.5" x14ac:dyDescent="0.25">
      <c r="I3273"/>
    </row>
    <row r="3274" spans="9:9" ht="12.5" x14ac:dyDescent="0.25">
      <c r="I3274"/>
    </row>
    <row r="3275" spans="9:9" ht="12.5" x14ac:dyDescent="0.25">
      <c r="I3275"/>
    </row>
    <row r="3276" spans="9:9" ht="12.5" x14ac:dyDescent="0.25">
      <c r="I3276"/>
    </row>
    <row r="3277" spans="9:9" ht="12.5" x14ac:dyDescent="0.25">
      <c r="I3277"/>
    </row>
    <row r="3278" spans="9:9" ht="12.5" x14ac:dyDescent="0.25">
      <c r="I3278"/>
    </row>
    <row r="3279" spans="9:9" ht="12.5" x14ac:dyDescent="0.25">
      <c r="I3279"/>
    </row>
    <row r="3280" spans="9:9" ht="12.5" x14ac:dyDescent="0.25">
      <c r="I3280"/>
    </row>
    <row r="3281" spans="9:9" ht="12.5" x14ac:dyDescent="0.25">
      <c r="I3281"/>
    </row>
    <row r="3282" spans="9:9" ht="12.5" x14ac:dyDescent="0.25">
      <c r="I3282"/>
    </row>
    <row r="3283" spans="9:9" ht="12.5" x14ac:dyDescent="0.25">
      <c r="I3283"/>
    </row>
    <row r="3284" spans="9:9" ht="12.5" x14ac:dyDescent="0.25">
      <c r="I3284"/>
    </row>
    <row r="3285" spans="9:9" ht="12.5" x14ac:dyDescent="0.25">
      <c r="I3285"/>
    </row>
    <row r="3286" spans="9:9" ht="12.5" x14ac:dyDescent="0.25">
      <c r="I3286"/>
    </row>
    <row r="3287" spans="9:9" ht="12.5" x14ac:dyDescent="0.25">
      <c r="I3287"/>
    </row>
    <row r="3288" spans="9:9" ht="12.5" x14ac:dyDescent="0.25">
      <c r="I3288"/>
    </row>
    <row r="3289" spans="9:9" ht="12.5" x14ac:dyDescent="0.25">
      <c r="I3289"/>
    </row>
    <row r="3290" spans="9:9" ht="12.5" x14ac:dyDescent="0.25">
      <c r="I3290"/>
    </row>
    <row r="3291" spans="9:9" ht="12.5" x14ac:dyDescent="0.25">
      <c r="I3291"/>
    </row>
    <row r="3292" spans="9:9" ht="12.5" x14ac:dyDescent="0.25">
      <c r="I3292"/>
    </row>
    <row r="3293" spans="9:9" ht="12.5" x14ac:dyDescent="0.25">
      <c r="I3293"/>
    </row>
    <row r="3294" spans="9:9" ht="12.5" x14ac:dyDescent="0.25">
      <c r="I3294"/>
    </row>
    <row r="3295" spans="9:9" ht="12.5" x14ac:dyDescent="0.25">
      <c r="I3295"/>
    </row>
    <row r="3296" spans="9:9" ht="12.5" x14ac:dyDescent="0.25">
      <c r="I3296"/>
    </row>
    <row r="3297" spans="9:9" ht="12.5" x14ac:dyDescent="0.25">
      <c r="I3297"/>
    </row>
    <row r="3298" spans="9:9" ht="12.5" x14ac:dyDescent="0.25">
      <c r="I3298"/>
    </row>
    <row r="3299" spans="9:9" ht="12.5" x14ac:dyDescent="0.25">
      <c r="I3299"/>
    </row>
    <row r="3300" spans="9:9" ht="12.5" x14ac:dyDescent="0.25">
      <c r="I3300"/>
    </row>
    <row r="3301" spans="9:9" ht="12.5" x14ac:dyDescent="0.25">
      <c r="I3301"/>
    </row>
    <row r="3302" spans="9:9" ht="12.5" x14ac:dyDescent="0.25">
      <c r="I3302"/>
    </row>
    <row r="3303" spans="9:9" ht="12.5" x14ac:dyDescent="0.25">
      <c r="I3303"/>
    </row>
    <row r="3304" spans="9:9" ht="12.5" x14ac:dyDescent="0.25">
      <c r="I3304"/>
    </row>
    <row r="3305" spans="9:9" ht="12.5" x14ac:dyDescent="0.25">
      <c r="I3305"/>
    </row>
    <row r="3306" spans="9:9" ht="12.5" x14ac:dyDescent="0.25">
      <c r="I3306"/>
    </row>
    <row r="3307" spans="9:9" ht="12.5" x14ac:dyDescent="0.25">
      <c r="I3307"/>
    </row>
    <row r="3308" spans="9:9" ht="12.5" x14ac:dyDescent="0.25">
      <c r="I3308"/>
    </row>
    <row r="3309" spans="9:9" ht="12.5" x14ac:dyDescent="0.25">
      <c r="I3309"/>
    </row>
    <row r="3310" spans="9:9" ht="12.5" x14ac:dyDescent="0.25">
      <c r="I3310"/>
    </row>
    <row r="3311" spans="9:9" ht="12.5" x14ac:dyDescent="0.25">
      <c r="I3311"/>
    </row>
    <row r="3312" spans="9:9" ht="12.5" x14ac:dyDescent="0.25">
      <c r="I3312"/>
    </row>
    <row r="3313" spans="9:9" ht="12.5" x14ac:dyDescent="0.25">
      <c r="I3313"/>
    </row>
    <row r="3314" spans="9:9" ht="12.5" x14ac:dyDescent="0.25">
      <c r="I3314"/>
    </row>
    <row r="3315" spans="9:9" ht="12.5" x14ac:dyDescent="0.25">
      <c r="I3315"/>
    </row>
    <row r="3316" spans="9:9" ht="12.5" x14ac:dyDescent="0.25">
      <c r="I3316"/>
    </row>
    <row r="3317" spans="9:9" ht="12.5" x14ac:dyDescent="0.25">
      <c r="I3317"/>
    </row>
    <row r="3318" spans="9:9" ht="12.5" x14ac:dyDescent="0.25">
      <c r="I3318"/>
    </row>
    <row r="3319" spans="9:9" ht="12.5" x14ac:dyDescent="0.25">
      <c r="I3319"/>
    </row>
    <row r="3320" spans="9:9" ht="12.5" x14ac:dyDescent="0.25">
      <c r="I3320"/>
    </row>
    <row r="3321" spans="9:9" ht="12.5" x14ac:dyDescent="0.25">
      <c r="I3321"/>
    </row>
    <row r="3322" spans="9:9" ht="12.5" x14ac:dyDescent="0.25">
      <c r="I3322"/>
    </row>
    <row r="3323" spans="9:9" ht="12.5" x14ac:dyDescent="0.25">
      <c r="I3323"/>
    </row>
    <row r="3324" spans="9:9" ht="12.5" x14ac:dyDescent="0.25">
      <c r="I3324"/>
    </row>
    <row r="3325" spans="9:9" ht="12.5" x14ac:dyDescent="0.25">
      <c r="I3325"/>
    </row>
    <row r="3326" spans="9:9" ht="12.5" x14ac:dyDescent="0.25">
      <c r="I3326"/>
    </row>
    <row r="3327" spans="9:9" ht="12.5" x14ac:dyDescent="0.25">
      <c r="I3327"/>
    </row>
    <row r="3328" spans="9:9" ht="12.5" x14ac:dyDescent="0.25">
      <c r="I3328"/>
    </row>
    <row r="3329" spans="9:9" ht="12.5" x14ac:dyDescent="0.25">
      <c r="I3329"/>
    </row>
    <row r="3330" spans="9:9" ht="12.5" x14ac:dyDescent="0.25">
      <c r="I3330"/>
    </row>
    <row r="3331" spans="9:9" ht="12.5" x14ac:dyDescent="0.25">
      <c r="I3331"/>
    </row>
    <row r="3332" spans="9:9" ht="12.5" x14ac:dyDescent="0.25">
      <c r="I3332"/>
    </row>
    <row r="3333" spans="9:9" ht="12.5" x14ac:dyDescent="0.25">
      <c r="I3333"/>
    </row>
    <row r="3334" spans="9:9" ht="12.5" x14ac:dyDescent="0.25">
      <c r="I3334"/>
    </row>
    <row r="3335" spans="9:9" ht="12.5" x14ac:dyDescent="0.25">
      <c r="I3335"/>
    </row>
    <row r="3336" spans="9:9" ht="12.5" x14ac:dyDescent="0.25">
      <c r="I3336"/>
    </row>
    <row r="3337" spans="9:9" ht="12.5" x14ac:dyDescent="0.25">
      <c r="I3337"/>
    </row>
    <row r="3338" spans="9:9" ht="12.5" x14ac:dyDescent="0.25">
      <c r="I3338"/>
    </row>
    <row r="3339" spans="9:9" ht="12.5" x14ac:dyDescent="0.25">
      <c r="I3339"/>
    </row>
    <row r="3340" spans="9:9" ht="12.5" x14ac:dyDescent="0.25">
      <c r="I3340"/>
    </row>
    <row r="3341" spans="9:9" ht="12.5" x14ac:dyDescent="0.25">
      <c r="I3341"/>
    </row>
    <row r="3342" spans="9:9" ht="12.5" x14ac:dyDescent="0.25">
      <c r="I3342"/>
    </row>
    <row r="3343" spans="9:9" ht="12.5" x14ac:dyDescent="0.25">
      <c r="I3343"/>
    </row>
    <row r="3344" spans="9:9" ht="12.5" x14ac:dyDescent="0.25">
      <c r="I3344"/>
    </row>
    <row r="3345" spans="9:9" ht="12.5" x14ac:dyDescent="0.25">
      <c r="I3345"/>
    </row>
    <row r="3346" spans="9:9" ht="12.5" x14ac:dyDescent="0.25">
      <c r="I3346"/>
    </row>
    <row r="3347" spans="9:9" ht="12.5" x14ac:dyDescent="0.25">
      <c r="I3347"/>
    </row>
    <row r="3348" spans="9:9" ht="12.5" x14ac:dyDescent="0.25">
      <c r="I3348"/>
    </row>
    <row r="3349" spans="9:9" ht="12.5" x14ac:dyDescent="0.25">
      <c r="I3349"/>
    </row>
    <row r="3350" spans="9:9" ht="12.5" x14ac:dyDescent="0.25">
      <c r="I3350"/>
    </row>
    <row r="3351" spans="9:9" ht="12.5" x14ac:dyDescent="0.25">
      <c r="I3351"/>
    </row>
    <row r="3352" spans="9:9" ht="12.5" x14ac:dyDescent="0.25">
      <c r="I3352"/>
    </row>
    <row r="3353" spans="9:9" ht="12.5" x14ac:dyDescent="0.25">
      <c r="I3353"/>
    </row>
    <row r="3354" spans="9:9" ht="12.5" x14ac:dyDescent="0.25">
      <c r="I3354"/>
    </row>
    <row r="3355" spans="9:9" ht="12.5" x14ac:dyDescent="0.25">
      <c r="I3355"/>
    </row>
    <row r="3356" spans="9:9" ht="12.5" x14ac:dyDescent="0.25">
      <c r="I3356"/>
    </row>
    <row r="3357" spans="9:9" ht="12.5" x14ac:dyDescent="0.25">
      <c r="I3357"/>
    </row>
    <row r="3358" spans="9:9" ht="12.5" x14ac:dyDescent="0.25">
      <c r="I3358"/>
    </row>
    <row r="3359" spans="9:9" ht="12.5" x14ac:dyDescent="0.25">
      <c r="I3359"/>
    </row>
    <row r="3360" spans="9:9" ht="12.5" x14ac:dyDescent="0.25">
      <c r="I3360"/>
    </row>
    <row r="3361" spans="9:9" ht="12.5" x14ac:dyDescent="0.25">
      <c r="I3361"/>
    </row>
    <row r="3362" spans="9:9" ht="12.5" x14ac:dyDescent="0.25">
      <c r="I3362"/>
    </row>
    <row r="3363" spans="9:9" ht="12.5" x14ac:dyDescent="0.25">
      <c r="I3363"/>
    </row>
    <row r="3364" spans="9:9" ht="12.5" x14ac:dyDescent="0.25">
      <c r="I3364"/>
    </row>
    <row r="3365" spans="9:9" ht="12.5" x14ac:dyDescent="0.25">
      <c r="I3365"/>
    </row>
    <row r="3366" spans="9:9" ht="12.5" x14ac:dyDescent="0.25">
      <c r="I3366"/>
    </row>
    <row r="3367" spans="9:9" ht="12.5" x14ac:dyDescent="0.25">
      <c r="I3367"/>
    </row>
    <row r="3368" spans="9:9" ht="12.5" x14ac:dyDescent="0.25">
      <c r="I3368"/>
    </row>
    <row r="3369" spans="9:9" ht="12.5" x14ac:dyDescent="0.25">
      <c r="I3369"/>
    </row>
    <row r="3370" spans="9:9" ht="12.5" x14ac:dyDescent="0.25">
      <c r="I3370"/>
    </row>
    <row r="3371" spans="9:9" ht="12.5" x14ac:dyDescent="0.25">
      <c r="I3371"/>
    </row>
    <row r="3372" spans="9:9" ht="12.5" x14ac:dyDescent="0.25">
      <c r="I3372"/>
    </row>
    <row r="3373" spans="9:9" ht="12.5" x14ac:dyDescent="0.25">
      <c r="I3373"/>
    </row>
    <row r="3374" spans="9:9" ht="12.5" x14ac:dyDescent="0.25">
      <c r="I3374"/>
    </row>
    <row r="3375" spans="9:9" ht="12.5" x14ac:dyDescent="0.25">
      <c r="I3375"/>
    </row>
    <row r="3376" spans="9:9" ht="12.5" x14ac:dyDescent="0.25">
      <c r="I3376"/>
    </row>
    <row r="3377" spans="9:9" ht="12.5" x14ac:dyDescent="0.25">
      <c r="I3377"/>
    </row>
    <row r="3378" spans="9:9" ht="12.5" x14ac:dyDescent="0.25">
      <c r="I3378"/>
    </row>
    <row r="3379" spans="9:9" ht="12.5" x14ac:dyDescent="0.25">
      <c r="I3379"/>
    </row>
    <row r="3380" spans="9:9" ht="12.5" x14ac:dyDescent="0.25">
      <c r="I3380"/>
    </row>
    <row r="3381" spans="9:9" ht="12.5" x14ac:dyDescent="0.25">
      <c r="I3381"/>
    </row>
    <row r="3382" spans="9:9" ht="12.5" x14ac:dyDescent="0.25">
      <c r="I3382"/>
    </row>
    <row r="3383" spans="9:9" ht="12.5" x14ac:dyDescent="0.25">
      <c r="I3383"/>
    </row>
    <row r="3384" spans="9:9" ht="12.5" x14ac:dyDescent="0.25">
      <c r="I3384"/>
    </row>
    <row r="3385" spans="9:9" ht="12.5" x14ac:dyDescent="0.25">
      <c r="I3385"/>
    </row>
    <row r="3386" spans="9:9" ht="12.5" x14ac:dyDescent="0.25">
      <c r="I3386"/>
    </row>
    <row r="3387" spans="9:9" ht="12.5" x14ac:dyDescent="0.25">
      <c r="I3387"/>
    </row>
    <row r="3388" spans="9:9" ht="12.5" x14ac:dyDescent="0.25">
      <c r="I3388"/>
    </row>
    <row r="3389" spans="9:9" ht="12.5" x14ac:dyDescent="0.25">
      <c r="I3389"/>
    </row>
    <row r="3390" spans="9:9" ht="12.5" x14ac:dyDescent="0.25">
      <c r="I3390"/>
    </row>
    <row r="3391" spans="9:9" ht="12.5" x14ac:dyDescent="0.25">
      <c r="I3391"/>
    </row>
    <row r="3392" spans="9:9" ht="12.5" x14ac:dyDescent="0.25">
      <c r="I3392"/>
    </row>
    <row r="3393" spans="9:9" ht="12.5" x14ac:dyDescent="0.25">
      <c r="I3393"/>
    </row>
    <row r="3394" spans="9:9" ht="12.5" x14ac:dyDescent="0.25">
      <c r="I3394"/>
    </row>
    <row r="3395" spans="9:9" ht="12.5" x14ac:dyDescent="0.25">
      <c r="I3395"/>
    </row>
    <row r="3396" spans="9:9" ht="12.5" x14ac:dyDescent="0.25">
      <c r="I3396"/>
    </row>
    <row r="3397" spans="9:9" ht="12.5" x14ac:dyDescent="0.25">
      <c r="I3397"/>
    </row>
    <row r="3398" spans="9:9" ht="12.5" x14ac:dyDescent="0.25">
      <c r="I3398"/>
    </row>
    <row r="3399" spans="9:9" ht="12.5" x14ac:dyDescent="0.25">
      <c r="I3399"/>
    </row>
    <row r="3400" spans="9:9" ht="12.5" x14ac:dyDescent="0.25">
      <c r="I3400"/>
    </row>
    <row r="3401" spans="9:9" ht="12.5" x14ac:dyDescent="0.25">
      <c r="I3401"/>
    </row>
    <row r="3402" spans="9:9" ht="12.5" x14ac:dyDescent="0.25">
      <c r="I3402"/>
    </row>
    <row r="3403" spans="9:9" ht="12.5" x14ac:dyDescent="0.25">
      <c r="I3403"/>
    </row>
    <row r="3404" spans="9:9" ht="12.5" x14ac:dyDescent="0.25">
      <c r="I3404"/>
    </row>
    <row r="3405" spans="9:9" ht="12.5" x14ac:dyDescent="0.25">
      <c r="I3405"/>
    </row>
    <row r="3406" spans="9:9" ht="12.5" x14ac:dyDescent="0.25">
      <c r="I3406"/>
    </row>
    <row r="3407" spans="9:9" ht="12.5" x14ac:dyDescent="0.25">
      <c r="I3407"/>
    </row>
    <row r="3408" spans="9:9" ht="12.5" x14ac:dyDescent="0.25">
      <c r="I3408"/>
    </row>
    <row r="3409" spans="9:9" ht="12.5" x14ac:dyDescent="0.25">
      <c r="I3409"/>
    </row>
    <row r="3410" spans="9:9" ht="12.5" x14ac:dyDescent="0.25">
      <c r="I3410"/>
    </row>
    <row r="3411" spans="9:9" ht="12.5" x14ac:dyDescent="0.25">
      <c r="I3411"/>
    </row>
    <row r="3412" spans="9:9" ht="12.5" x14ac:dyDescent="0.25">
      <c r="I3412"/>
    </row>
    <row r="3413" spans="9:9" ht="12.5" x14ac:dyDescent="0.25">
      <c r="I3413"/>
    </row>
    <row r="3414" spans="9:9" ht="12.5" x14ac:dyDescent="0.25">
      <c r="I3414"/>
    </row>
    <row r="3415" spans="9:9" ht="12.5" x14ac:dyDescent="0.25">
      <c r="I3415"/>
    </row>
    <row r="3416" spans="9:9" ht="12.5" x14ac:dyDescent="0.25">
      <c r="I3416"/>
    </row>
    <row r="3417" spans="9:9" ht="12.5" x14ac:dyDescent="0.25">
      <c r="I3417"/>
    </row>
    <row r="3418" spans="9:9" ht="12.5" x14ac:dyDescent="0.25">
      <c r="I3418"/>
    </row>
    <row r="3419" spans="9:9" ht="12.5" x14ac:dyDescent="0.25">
      <c r="I3419"/>
    </row>
    <row r="3420" spans="9:9" ht="12.5" x14ac:dyDescent="0.25">
      <c r="I3420"/>
    </row>
    <row r="3421" spans="9:9" ht="12.5" x14ac:dyDescent="0.25">
      <c r="I3421"/>
    </row>
    <row r="3422" spans="9:9" ht="12.5" x14ac:dyDescent="0.25">
      <c r="I3422"/>
    </row>
    <row r="3423" spans="9:9" ht="12.5" x14ac:dyDescent="0.25">
      <c r="I3423"/>
    </row>
    <row r="3424" spans="9:9" ht="12.5" x14ac:dyDescent="0.25">
      <c r="I3424"/>
    </row>
    <row r="3425" spans="9:9" ht="12.5" x14ac:dyDescent="0.25">
      <c r="I3425"/>
    </row>
    <row r="3426" spans="9:9" ht="12.5" x14ac:dyDescent="0.25">
      <c r="I3426"/>
    </row>
    <row r="3427" spans="9:9" ht="12.5" x14ac:dyDescent="0.25">
      <c r="I3427"/>
    </row>
    <row r="3428" spans="9:9" ht="12.5" x14ac:dyDescent="0.25">
      <c r="I3428"/>
    </row>
    <row r="3429" spans="9:9" ht="12.5" x14ac:dyDescent="0.25">
      <c r="I3429"/>
    </row>
    <row r="3430" spans="9:9" ht="12.5" x14ac:dyDescent="0.25">
      <c r="I3430"/>
    </row>
    <row r="3431" spans="9:9" ht="12.5" x14ac:dyDescent="0.25">
      <c r="I3431"/>
    </row>
    <row r="3432" spans="9:9" ht="12.5" x14ac:dyDescent="0.25">
      <c r="I3432"/>
    </row>
    <row r="3433" spans="9:9" ht="12.5" x14ac:dyDescent="0.25">
      <c r="I3433"/>
    </row>
    <row r="3434" spans="9:9" ht="12.5" x14ac:dyDescent="0.25">
      <c r="I3434"/>
    </row>
    <row r="3435" spans="9:9" ht="12.5" x14ac:dyDescent="0.25">
      <c r="I3435"/>
    </row>
    <row r="3436" spans="9:9" ht="12.5" x14ac:dyDescent="0.25">
      <c r="I3436"/>
    </row>
    <row r="3437" spans="9:9" ht="12.5" x14ac:dyDescent="0.25">
      <c r="I3437"/>
    </row>
    <row r="3438" spans="9:9" ht="12.5" x14ac:dyDescent="0.25">
      <c r="I3438"/>
    </row>
    <row r="3439" spans="9:9" ht="12.5" x14ac:dyDescent="0.25">
      <c r="I3439"/>
    </row>
    <row r="3440" spans="9:9" ht="12.5" x14ac:dyDescent="0.25">
      <c r="I3440"/>
    </row>
    <row r="3441" spans="9:9" ht="12.5" x14ac:dyDescent="0.25">
      <c r="I3441"/>
    </row>
    <row r="3442" spans="9:9" ht="12.5" x14ac:dyDescent="0.25">
      <c r="I3442"/>
    </row>
    <row r="3443" spans="9:9" ht="12.5" x14ac:dyDescent="0.25">
      <c r="I3443"/>
    </row>
    <row r="3444" spans="9:9" ht="12.5" x14ac:dyDescent="0.25">
      <c r="I3444"/>
    </row>
    <row r="3445" spans="9:9" ht="12.5" x14ac:dyDescent="0.25">
      <c r="I3445"/>
    </row>
    <row r="3446" spans="9:9" ht="12.5" x14ac:dyDescent="0.25">
      <c r="I3446"/>
    </row>
    <row r="3447" spans="9:9" ht="12.5" x14ac:dyDescent="0.25">
      <c r="I3447"/>
    </row>
    <row r="3448" spans="9:9" ht="12.5" x14ac:dyDescent="0.25">
      <c r="I3448"/>
    </row>
    <row r="3449" spans="9:9" ht="12.5" x14ac:dyDescent="0.25">
      <c r="I3449"/>
    </row>
    <row r="3450" spans="9:9" ht="12.5" x14ac:dyDescent="0.25">
      <c r="I3450"/>
    </row>
    <row r="3451" spans="9:9" ht="12.5" x14ac:dyDescent="0.25">
      <c r="I3451"/>
    </row>
    <row r="3452" spans="9:9" ht="12.5" x14ac:dyDescent="0.25">
      <c r="I3452"/>
    </row>
    <row r="3453" spans="9:9" ht="12.5" x14ac:dyDescent="0.25">
      <c r="I3453"/>
    </row>
    <row r="3454" spans="9:9" ht="12.5" x14ac:dyDescent="0.25">
      <c r="I3454"/>
    </row>
    <row r="3455" spans="9:9" ht="12.5" x14ac:dyDescent="0.25">
      <c r="I3455"/>
    </row>
    <row r="3456" spans="9:9" ht="12.5" x14ac:dyDescent="0.25">
      <c r="I3456"/>
    </row>
    <row r="3457" spans="9:9" ht="12.5" x14ac:dyDescent="0.25">
      <c r="I3457"/>
    </row>
    <row r="3458" spans="9:9" ht="12.5" x14ac:dyDescent="0.25">
      <c r="I3458"/>
    </row>
    <row r="3459" spans="9:9" ht="12.5" x14ac:dyDescent="0.25">
      <c r="I3459"/>
    </row>
    <row r="3460" spans="9:9" ht="12.5" x14ac:dyDescent="0.25">
      <c r="I3460"/>
    </row>
    <row r="3461" spans="9:9" ht="12.5" x14ac:dyDescent="0.25">
      <c r="I3461"/>
    </row>
    <row r="3462" spans="9:9" ht="12.5" x14ac:dyDescent="0.25">
      <c r="I3462"/>
    </row>
    <row r="3463" spans="9:9" ht="12.5" x14ac:dyDescent="0.25">
      <c r="I3463"/>
    </row>
    <row r="3464" spans="9:9" ht="12.5" x14ac:dyDescent="0.25">
      <c r="I3464"/>
    </row>
    <row r="3465" spans="9:9" ht="12.5" x14ac:dyDescent="0.25">
      <c r="I3465"/>
    </row>
    <row r="3466" spans="9:9" ht="12.5" x14ac:dyDescent="0.25">
      <c r="I3466"/>
    </row>
    <row r="3467" spans="9:9" ht="12.5" x14ac:dyDescent="0.25">
      <c r="I3467"/>
    </row>
    <row r="3468" spans="9:9" ht="12.5" x14ac:dyDescent="0.25">
      <c r="I3468"/>
    </row>
    <row r="3469" spans="9:9" ht="12.5" x14ac:dyDescent="0.25">
      <c r="I3469"/>
    </row>
    <row r="3470" spans="9:9" ht="12.5" x14ac:dyDescent="0.25">
      <c r="I3470"/>
    </row>
    <row r="3471" spans="9:9" ht="12.5" x14ac:dyDescent="0.25">
      <c r="I3471"/>
    </row>
    <row r="3472" spans="9:9" ht="12.5" x14ac:dyDescent="0.25">
      <c r="I3472"/>
    </row>
    <row r="3473" spans="9:9" ht="12.5" x14ac:dyDescent="0.25">
      <c r="I3473"/>
    </row>
    <row r="3474" spans="9:9" ht="12.5" x14ac:dyDescent="0.25">
      <c r="I3474"/>
    </row>
    <row r="3475" spans="9:9" ht="12.5" x14ac:dyDescent="0.25">
      <c r="I3475"/>
    </row>
    <row r="3476" spans="9:9" ht="12.5" x14ac:dyDescent="0.25">
      <c r="I3476"/>
    </row>
    <row r="3477" spans="9:9" ht="12.5" x14ac:dyDescent="0.25">
      <c r="I3477"/>
    </row>
    <row r="3478" spans="9:9" ht="12.5" x14ac:dyDescent="0.25">
      <c r="I3478"/>
    </row>
    <row r="3479" spans="9:9" ht="12.5" x14ac:dyDescent="0.25">
      <c r="I3479"/>
    </row>
    <row r="3480" spans="9:9" ht="12.5" x14ac:dyDescent="0.25">
      <c r="I3480"/>
    </row>
    <row r="3481" spans="9:9" ht="12.5" x14ac:dyDescent="0.25">
      <c r="I3481"/>
    </row>
    <row r="3482" spans="9:9" ht="12.5" x14ac:dyDescent="0.25">
      <c r="I3482"/>
    </row>
    <row r="3483" spans="9:9" ht="12.5" x14ac:dyDescent="0.25">
      <c r="I3483"/>
    </row>
    <row r="3484" spans="9:9" ht="12.5" x14ac:dyDescent="0.25">
      <c r="I3484"/>
    </row>
    <row r="3485" spans="9:9" ht="12.5" x14ac:dyDescent="0.25">
      <c r="I3485"/>
    </row>
    <row r="3486" spans="9:9" ht="12.5" x14ac:dyDescent="0.25">
      <c r="I3486"/>
    </row>
    <row r="3487" spans="9:9" ht="12.5" x14ac:dyDescent="0.25">
      <c r="I3487"/>
    </row>
    <row r="3488" spans="9:9" ht="12.5" x14ac:dyDescent="0.25">
      <c r="I3488"/>
    </row>
    <row r="3489" spans="9:9" ht="12.5" x14ac:dyDescent="0.25">
      <c r="I3489"/>
    </row>
    <row r="3490" spans="9:9" ht="12.5" x14ac:dyDescent="0.25">
      <c r="I3490"/>
    </row>
    <row r="3491" spans="9:9" ht="12.5" x14ac:dyDescent="0.25">
      <c r="I3491"/>
    </row>
    <row r="3492" spans="9:9" ht="12.5" x14ac:dyDescent="0.25">
      <c r="I3492"/>
    </row>
    <row r="3493" spans="9:9" ht="12.5" x14ac:dyDescent="0.25">
      <c r="I3493"/>
    </row>
    <row r="3494" spans="9:9" ht="12.5" x14ac:dyDescent="0.25">
      <c r="I3494"/>
    </row>
    <row r="3495" spans="9:9" ht="12.5" x14ac:dyDescent="0.25">
      <c r="I3495"/>
    </row>
    <row r="3496" spans="9:9" ht="12.5" x14ac:dyDescent="0.25">
      <c r="I3496"/>
    </row>
    <row r="3497" spans="9:9" ht="12.5" x14ac:dyDescent="0.25">
      <c r="I3497"/>
    </row>
    <row r="3498" spans="9:9" ht="12.5" x14ac:dyDescent="0.25">
      <c r="I3498"/>
    </row>
    <row r="3499" spans="9:9" ht="12.5" x14ac:dyDescent="0.25">
      <c r="I3499"/>
    </row>
    <row r="3500" spans="9:9" ht="12.5" x14ac:dyDescent="0.25">
      <c r="I3500"/>
    </row>
    <row r="3501" spans="9:9" ht="12.5" x14ac:dyDescent="0.25">
      <c r="I3501"/>
    </row>
    <row r="3502" spans="9:9" ht="12.5" x14ac:dyDescent="0.25">
      <c r="I3502"/>
    </row>
    <row r="3503" spans="9:9" ht="12.5" x14ac:dyDescent="0.25">
      <c r="I3503"/>
    </row>
    <row r="3504" spans="9:9" ht="12.5" x14ac:dyDescent="0.25">
      <c r="I3504"/>
    </row>
    <row r="3505" spans="9:9" ht="12.5" x14ac:dyDescent="0.25">
      <c r="I3505"/>
    </row>
    <row r="3506" spans="9:9" ht="12.5" x14ac:dyDescent="0.25">
      <c r="I3506"/>
    </row>
    <row r="3507" spans="9:9" ht="12.5" x14ac:dyDescent="0.25">
      <c r="I3507"/>
    </row>
    <row r="3508" spans="9:9" ht="12.5" x14ac:dyDescent="0.25">
      <c r="I3508"/>
    </row>
    <row r="3509" spans="9:9" ht="12.5" x14ac:dyDescent="0.25">
      <c r="I3509"/>
    </row>
    <row r="3510" spans="9:9" ht="12.5" x14ac:dyDescent="0.25">
      <c r="I3510"/>
    </row>
    <row r="3511" spans="9:9" ht="12.5" x14ac:dyDescent="0.25">
      <c r="I3511"/>
    </row>
    <row r="3512" spans="9:9" ht="12.5" x14ac:dyDescent="0.25">
      <c r="I3512"/>
    </row>
    <row r="3513" spans="9:9" ht="12.5" x14ac:dyDescent="0.25">
      <c r="I3513"/>
    </row>
    <row r="3514" spans="9:9" ht="12.5" x14ac:dyDescent="0.25">
      <c r="I3514"/>
    </row>
    <row r="3515" spans="9:9" ht="12.5" x14ac:dyDescent="0.25">
      <c r="I3515"/>
    </row>
    <row r="3516" spans="9:9" ht="12.5" x14ac:dyDescent="0.25">
      <c r="I3516"/>
    </row>
    <row r="3517" spans="9:9" ht="12.5" x14ac:dyDescent="0.25">
      <c r="I3517"/>
    </row>
    <row r="3518" spans="9:9" ht="12.5" x14ac:dyDescent="0.25">
      <c r="I3518"/>
    </row>
    <row r="3519" spans="9:9" ht="12.5" x14ac:dyDescent="0.25">
      <c r="I3519"/>
    </row>
    <row r="3520" spans="9:9" ht="12.5" x14ac:dyDescent="0.25">
      <c r="I3520"/>
    </row>
    <row r="3521" spans="9:9" ht="12.5" x14ac:dyDescent="0.25">
      <c r="I3521"/>
    </row>
    <row r="3522" spans="9:9" ht="12.5" x14ac:dyDescent="0.25">
      <c r="I3522"/>
    </row>
    <row r="3523" spans="9:9" ht="12.5" x14ac:dyDescent="0.25">
      <c r="I3523"/>
    </row>
    <row r="3524" spans="9:9" ht="12.5" x14ac:dyDescent="0.25">
      <c r="I3524"/>
    </row>
    <row r="3525" spans="9:9" ht="12.5" x14ac:dyDescent="0.25">
      <c r="I3525"/>
    </row>
    <row r="3526" spans="9:9" ht="12.5" x14ac:dyDescent="0.25">
      <c r="I3526"/>
    </row>
    <row r="3527" spans="9:9" ht="12.5" x14ac:dyDescent="0.25">
      <c r="I3527"/>
    </row>
    <row r="3528" spans="9:9" ht="12.5" x14ac:dyDescent="0.25">
      <c r="I3528"/>
    </row>
    <row r="3529" spans="9:9" ht="12.5" x14ac:dyDescent="0.25">
      <c r="I3529"/>
    </row>
    <row r="3530" spans="9:9" ht="12.5" x14ac:dyDescent="0.25">
      <c r="I3530"/>
    </row>
    <row r="3531" spans="9:9" ht="12.5" x14ac:dyDescent="0.25">
      <c r="I3531"/>
    </row>
    <row r="3532" spans="9:9" ht="12.5" x14ac:dyDescent="0.25">
      <c r="I3532"/>
    </row>
    <row r="3533" spans="9:9" ht="12.5" x14ac:dyDescent="0.25">
      <c r="I3533"/>
    </row>
    <row r="3534" spans="9:9" ht="12.5" x14ac:dyDescent="0.25">
      <c r="I3534"/>
    </row>
    <row r="3535" spans="9:9" ht="12.5" x14ac:dyDescent="0.25">
      <c r="I3535"/>
    </row>
    <row r="3536" spans="9:9" ht="12.5" x14ac:dyDescent="0.25">
      <c r="I3536"/>
    </row>
    <row r="3537" spans="9:9" ht="12.5" x14ac:dyDescent="0.25">
      <c r="I3537"/>
    </row>
    <row r="3538" spans="9:9" ht="12.5" x14ac:dyDescent="0.25">
      <c r="I3538"/>
    </row>
    <row r="3539" spans="9:9" ht="12.5" x14ac:dyDescent="0.25">
      <c r="I3539"/>
    </row>
    <row r="3540" spans="9:9" ht="12.5" x14ac:dyDescent="0.25">
      <c r="I3540"/>
    </row>
    <row r="3541" spans="9:9" ht="12.5" x14ac:dyDescent="0.25">
      <c r="I3541"/>
    </row>
    <row r="3542" spans="9:9" ht="12.5" x14ac:dyDescent="0.25">
      <c r="I3542"/>
    </row>
    <row r="3543" spans="9:9" ht="12.5" x14ac:dyDescent="0.25">
      <c r="I3543"/>
    </row>
    <row r="3544" spans="9:9" ht="12.5" x14ac:dyDescent="0.25">
      <c r="I3544"/>
    </row>
    <row r="3545" spans="9:9" ht="12.5" x14ac:dyDescent="0.25">
      <c r="I3545"/>
    </row>
    <row r="3546" spans="9:9" ht="12.5" x14ac:dyDescent="0.25">
      <c r="I3546"/>
    </row>
    <row r="3547" spans="9:9" ht="12.5" x14ac:dyDescent="0.25">
      <c r="I3547"/>
    </row>
    <row r="3548" spans="9:9" ht="12.5" x14ac:dyDescent="0.25">
      <c r="I3548"/>
    </row>
    <row r="3549" spans="9:9" ht="12.5" x14ac:dyDescent="0.25">
      <c r="I3549"/>
    </row>
    <row r="3550" spans="9:9" ht="12.5" x14ac:dyDescent="0.25">
      <c r="I3550"/>
    </row>
    <row r="3551" spans="9:9" ht="12.5" x14ac:dyDescent="0.25">
      <c r="I3551"/>
    </row>
    <row r="3552" spans="9:9" ht="12.5" x14ac:dyDescent="0.25">
      <c r="I3552"/>
    </row>
    <row r="3553" spans="9:9" ht="12.5" x14ac:dyDescent="0.25">
      <c r="I3553"/>
    </row>
    <row r="3554" spans="9:9" ht="12.5" x14ac:dyDescent="0.25">
      <c r="I3554"/>
    </row>
    <row r="3555" spans="9:9" ht="12.5" x14ac:dyDescent="0.25">
      <c r="I3555"/>
    </row>
    <row r="3556" spans="9:9" ht="12.5" x14ac:dyDescent="0.25">
      <c r="I3556"/>
    </row>
    <row r="3557" spans="9:9" ht="12.5" x14ac:dyDescent="0.25">
      <c r="I3557"/>
    </row>
    <row r="3558" spans="9:9" ht="12.5" x14ac:dyDescent="0.25">
      <c r="I3558"/>
    </row>
    <row r="3559" spans="9:9" ht="12.5" x14ac:dyDescent="0.25">
      <c r="I3559"/>
    </row>
    <row r="3560" spans="9:9" ht="12.5" x14ac:dyDescent="0.25">
      <c r="I3560"/>
    </row>
    <row r="3561" spans="9:9" ht="12.5" x14ac:dyDescent="0.25">
      <c r="I3561"/>
    </row>
    <row r="3562" spans="9:9" ht="12.5" x14ac:dyDescent="0.25">
      <c r="I3562"/>
    </row>
    <row r="3563" spans="9:9" ht="12.5" x14ac:dyDescent="0.25">
      <c r="I3563"/>
    </row>
    <row r="3564" spans="9:9" ht="12.5" x14ac:dyDescent="0.25">
      <c r="I3564"/>
    </row>
    <row r="3565" spans="9:9" ht="12.5" x14ac:dyDescent="0.25">
      <c r="I3565"/>
    </row>
    <row r="3566" spans="9:9" ht="12.5" x14ac:dyDescent="0.25">
      <c r="I3566"/>
    </row>
    <row r="3567" spans="9:9" ht="12.5" x14ac:dyDescent="0.25">
      <c r="I3567"/>
    </row>
    <row r="3568" spans="9:9" ht="12.5" x14ac:dyDescent="0.25">
      <c r="I3568"/>
    </row>
    <row r="3569" spans="9:9" ht="12.5" x14ac:dyDescent="0.25">
      <c r="I3569"/>
    </row>
    <row r="3570" spans="9:9" ht="12.5" x14ac:dyDescent="0.25">
      <c r="I3570"/>
    </row>
    <row r="3571" spans="9:9" ht="12.5" x14ac:dyDescent="0.25">
      <c r="I3571"/>
    </row>
    <row r="3572" spans="9:9" ht="12.5" x14ac:dyDescent="0.25">
      <c r="I3572"/>
    </row>
    <row r="3573" spans="9:9" ht="12.5" x14ac:dyDescent="0.25">
      <c r="I3573"/>
    </row>
    <row r="3574" spans="9:9" ht="12.5" x14ac:dyDescent="0.25">
      <c r="I3574"/>
    </row>
    <row r="3575" spans="9:9" ht="12.5" x14ac:dyDescent="0.25">
      <c r="I3575"/>
    </row>
    <row r="3576" spans="9:9" ht="12.5" x14ac:dyDescent="0.25">
      <c r="I3576"/>
    </row>
    <row r="3577" spans="9:9" ht="12.5" x14ac:dyDescent="0.25">
      <c r="I3577"/>
    </row>
    <row r="3578" spans="9:9" ht="12.5" x14ac:dyDescent="0.25">
      <c r="I3578"/>
    </row>
    <row r="3579" spans="9:9" ht="12.5" x14ac:dyDescent="0.25">
      <c r="I3579"/>
    </row>
    <row r="3580" spans="9:9" ht="12.5" x14ac:dyDescent="0.25">
      <c r="I3580"/>
    </row>
    <row r="3581" spans="9:9" ht="12.5" x14ac:dyDescent="0.25">
      <c r="I3581"/>
    </row>
    <row r="3582" spans="9:9" ht="12.5" x14ac:dyDescent="0.25">
      <c r="I3582"/>
    </row>
    <row r="3583" spans="9:9" ht="12.5" x14ac:dyDescent="0.25">
      <c r="I3583"/>
    </row>
    <row r="3584" spans="9:9" ht="12.5" x14ac:dyDescent="0.25">
      <c r="I3584"/>
    </row>
    <row r="3585" spans="9:9" ht="12.5" x14ac:dyDescent="0.25">
      <c r="I3585"/>
    </row>
    <row r="3586" spans="9:9" ht="12.5" x14ac:dyDescent="0.25">
      <c r="I3586"/>
    </row>
    <row r="3587" spans="9:9" ht="12.5" x14ac:dyDescent="0.25">
      <c r="I3587"/>
    </row>
    <row r="3588" spans="9:9" ht="12.5" x14ac:dyDescent="0.25">
      <c r="I3588"/>
    </row>
    <row r="3589" spans="9:9" ht="12.5" x14ac:dyDescent="0.25">
      <c r="I3589"/>
    </row>
    <row r="3590" spans="9:9" ht="12.5" x14ac:dyDescent="0.25">
      <c r="I3590"/>
    </row>
    <row r="3591" spans="9:9" ht="12.5" x14ac:dyDescent="0.25">
      <c r="I3591"/>
    </row>
    <row r="3592" spans="9:9" ht="12.5" x14ac:dyDescent="0.25">
      <c r="I3592"/>
    </row>
    <row r="3593" spans="9:9" ht="12.5" x14ac:dyDescent="0.25">
      <c r="I3593"/>
    </row>
    <row r="3594" spans="9:9" ht="12.5" x14ac:dyDescent="0.25">
      <c r="I3594"/>
    </row>
    <row r="3595" spans="9:9" ht="12.5" x14ac:dyDescent="0.25">
      <c r="I3595"/>
    </row>
    <row r="3596" spans="9:9" ht="12.5" x14ac:dyDescent="0.25">
      <c r="I3596"/>
    </row>
    <row r="3597" spans="9:9" ht="12.5" x14ac:dyDescent="0.25">
      <c r="I3597"/>
    </row>
    <row r="3598" spans="9:9" ht="12.5" x14ac:dyDescent="0.25">
      <c r="I3598"/>
    </row>
    <row r="3599" spans="9:9" ht="12.5" x14ac:dyDescent="0.25">
      <c r="I3599"/>
    </row>
    <row r="3600" spans="9:9" ht="12.5" x14ac:dyDescent="0.25">
      <c r="I3600"/>
    </row>
    <row r="3601" spans="9:9" ht="12.5" x14ac:dyDescent="0.25">
      <c r="I3601"/>
    </row>
    <row r="3602" spans="9:9" ht="12.5" x14ac:dyDescent="0.25">
      <c r="I3602"/>
    </row>
    <row r="3603" spans="9:9" ht="12.5" x14ac:dyDescent="0.25">
      <c r="I3603"/>
    </row>
    <row r="3604" spans="9:9" ht="12.5" x14ac:dyDescent="0.25">
      <c r="I3604"/>
    </row>
    <row r="3605" spans="9:9" ht="12.5" x14ac:dyDescent="0.25">
      <c r="I3605"/>
    </row>
    <row r="3606" spans="9:9" ht="12.5" x14ac:dyDescent="0.25">
      <c r="I3606"/>
    </row>
    <row r="3607" spans="9:9" ht="12.5" x14ac:dyDescent="0.25">
      <c r="I3607"/>
    </row>
    <row r="3608" spans="9:9" ht="12.5" x14ac:dyDescent="0.25">
      <c r="I3608"/>
    </row>
    <row r="3609" spans="9:9" ht="12.5" x14ac:dyDescent="0.25">
      <c r="I3609"/>
    </row>
    <row r="3610" spans="9:9" ht="12.5" x14ac:dyDescent="0.25">
      <c r="I3610"/>
    </row>
    <row r="3611" spans="9:9" ht="12.5" x14ac:dyDescent="0.25">
      <c r="I3611"/>
    </row>
    <row r="3612" spans="9:9" ht="12.5" x14ac:dyDescent="0.25">
      <c r="I3612"/>
    </row>
    <row r="3613" spans="9:9" ht="12.5" x14ac:dyDescent="0.25">
      <c r="I3613"/>
    </row>
    <row r="3614" spans="9:9" ht="12.5" x14ac:dyDescent="0.25">
      <c r="I3614"/>
    </row>
    <row r="3615" spans="9:9" ht="12.5" x14ac:dyDescent="0.25">
      <c r="I3615"/>
    </row>
    <row r="3616" spans="9:9" ht="12.5" x14ac:dyDescent="0.25">
      <c r="I3616"/>
    </row>
    <row r="3617" spans="9:9" ht="12.5" x14ac:dyDescent="0.25">
      <c r="I3617"/>
    </row>
    <row r="3618" spans="9:9" ht="12.5" x14ac:dyDescent="0.25">
      <c r="I3618"/>
    </row>
    <row r="3619" spans="9:9" ht="12.5" x14ac:dyDescent="0.25">
      <c r="I3619"/>
    </row>
    <row r="3620" spans="9:9" ht="12.5" x14ac:dyDescent="0.25">
      <c r="I3620"/>
    </row>
    <row r="3621" spans="9:9" ht="12.5" x14ac:dyDescent="0.25">
      <c r="I3621"/>
    </row>
    <row r="3622" spans="9:9" ht="12.5" x14ac:dyDescent="0.25">
      <c r="I3622"/>
    </row>
    <row r="3623" spans="9:9" ht="12.5" x14ac:dyDescent="0.25">
      <c r="I3623"/>
    </row>
    <row r="3624" spans="9:9" ht="12.5" x14ac:dyDescent="0.25">
      <c r="I3624"/>
    </row>
    <row r="3625" spans="9:9" ht="12.5" x14ac:dyDescent="0.25">
      <c r="I3625"/>
    </row>
    <row r="3626" spans="9:9" ht="12.5" x14ac:dyDescent="0.25">
      <c r="I3626"/>
    </row>
    <row r="3627" spans="9:9" ht="12.5" x14ac:dyDescent="0.25">
      <c r="I3627"/>
    </row>
    <row r="3628" spans="9:9" ht="12.5" x14ac:dyDescent="0.25">
      <c r="I3628"/>
    </row>
    <row r="3629" spans="9:9" ht="12.5" x14ac:dyDescent="0.25">
      <c r="I3629"/>
    </row>
    <row r="3630" spans="9:9" ht="12.5" x14ac:dyDescent="0.25">
      <c r="I3630"/>
    </row>
    <row r="3631" spans="9:9" ht="12.5" x14ac:dyDescent="0.25">
      <c r="I3631"/>
    </row>
    <row r="3632" spans="9:9" ht="12.5" x14ac:dyDescent="0.25">
      <c r="I3632"/>
    </row>
    <row r="3633" spans="9:9" ht="12.5" x14ac:dyDescent="0.25">
      <c r="I3633"/>
    </row>
    <row r="3634" spans="9:9" ht="12.5" x14ac:dyDescent="0.25">
      <c r="I3634"/>
    </row>
    <row r="3635" spans="9:9" ht="12.5" x14ac:dyDescent="0.25">
      <c r="I3635"/>
    </row>
    <row r="3636" spans="9:9" ht="12.5" x14ac:dyDescent="0.25">
      <c r="I3636"/>
    </row>
    <row r="3637" spans="9:9" ht="12.5" x14ac:dyDescent="0.25">
      <c r="I3637"/>
    </row>
    <row r="3638" spans="9:9" ht="12.5" x14ac:dyDescent="0.25">
      <c r="I3638"/>
    </row>
    <row r="3639" spans="9:9" ht="12.5" x14ac:dyDescent="0.25">
      <c r="I3639"/>
    </row>
    <row r="3640" spans="9:9" ht="12.5" x14ac:dyDescent="0.25">
      <c r="I3640"/>
    </row>
    <row r="3641" spans="9:9" ht="12.5" x14ac:dyDescent="0.25">
      <c r="I3641"/>
    </row>
    <row r="3642" spans="9:9" ht="12.5" x14ac:dyDescent="0.25">
      <c r="I3642"/>
    </row>
    <row r="3643" spans="9:9" ht="12.5" x14ac:dyDescent="0.25">
      <c r="I3643"/>
    </row>
    <row r="3644" spans="9:9" ht="12.5" x14ac:dyDescent="0.25">
      <c r="I3644"/>
    </row>
    <row r="3645" spans="9:9" ht="12.5" x14ac:dyDescent="0.25">
      <c r="I3645"/>
    </row>
    <row r="3646" spans="9:9" ht="12.5" x14ac:dyDescent="0.25">
      <c r="I3646"/>
    </row>
    <row r="3647" spans="9:9" ht="12.5" x14ac:dyDescent="0.25">
      <c r="I3647"/>
    </row>
    <row r="3648" spans="9:9" ht="12.5" x14ac:dyDescent="0.25">
      <c r="I3648"/>
    </row>
    <row r="3649" spans="9:9" ht="12.5" x14ac:dyDescent="0.25">
      <c r="I3649"/>
    </row>
    <row r="3650" spans="9:9" ht="12.5" x14ac:dyDescent="0.25">
      <c r="I3650"/>
    </row>
    <row r="3651" spans="9:9" ht="12.5" x14ac:dyDescent="0.25">
      <c r="I3651"/>
    </row>
    <row r="3652" spans="9:9" ht="12.5" x14ac:dyDescent="0.25">
      <c r="I3652"/>
    </row>
    <row r="3653" spans="9:9" ht="12.5" x14ac:dyDescent="0.25">
      <c r="I3653"/>
    </row>
    <row r="3654" spans="9:9" ht="12.5" x14ac:dyDescent="0.25">
      <c r="I3654"/>
    </row>
    <row r="3655" spans="9:9" ht="12.5" x14ac:dyDescent="0.25">
      <c r="I3655"/>
    </row>
    <row r="3656" spans="9:9" ht="12.5" x14ac:dyDescent="0.25">
      <c r="I3656"/>
    </row>
    <row r="3657" spans="9:9" ht="12.5" x14ac:dyDescent="0.25">
      <c r="I3657"/>
    </row>
    <row r="3658" spans="9:9" ht="12.5" x14ac:dyDescent="0.25">
      <c r="I3658"/>
    </row>
    <row r="3659" spans="9:9" ht="12.5" x14ac:dyDescent="0.25">
      <c r="I3659"/>
    </row>
    <row r="3660" spans="9:9" ht="12.5" x14ac:dyDescent="0.25">
      <c r="I3660"/>
    </row>
    <row r="3661" spans="9:9" ht="12.5" x14ac:dyDescent="0.25">
      <c r="I3661"/>
    </row>
    <row r="3662" spans="9:9" ht="12.5" x14ac:dyDescent="0.25">
      <c r="I3662"/>
    </row>
    <row r="3663" spans="9:9" ht="12.5" x14ac:dyDescent="0.25">
      <c r="I3663"/>
    </row>
    <row r="3664" spans="9:9" ht="12.5" x14ac:dyDescent="0.25">
      <c r="I3664"/>
    </row>
    <row r="3665" spans="9:9" ht="12.5" x14ac:dyDescent="0.25">
      <c r="I3665"/>
    </row>
    <row r="3666" spans="9:9" ht="12.5" x14ac:dyDescent="0.25">
      <c r="I3666"/>
    </row>
    <row r="3667" spans="9:9" ht="12.5" x14ac:dyDescent="0.25">
      <c r="I3667"/>
    </row>
    <row r="3668" spans="9:9" ht="12.5" x14ac:dyDescent="0.25">
      <c r="I3668"/>
    </row>
    <row r="3669" spans="9:9" ht="12.5" x14ac:dyDescent="0.25">
      <c r="I3669"/>
    </row>
    <row r="3670" spans="9:9" ht="12.5" x14ac:dyDescent="0.25">
      <c r="I3670"/>
    </row>
    <row r="3671" spans="9:9" ht="12.5" x14ac:dyDescent="0.25">
      <c r="I3671"/>
    </row>
    <row r="3672" spans="9:9" ht="12.5" x14ac:dyDescent="0.25">
      <c r="I3672"/>
    </row>
    <row r="3673" spans="9:9" ht="12.5" x14ac:dyDescent="0.25">
      <c r="I3673"/>
    </row>
    <row r="3674" spans="9:9" ht="12.5" x14ac:dyDescent="0.25">
      <c r="I3674"/>
    </row>
    <row r="3675" spans="9:9" ht="12.5" x14ac:dyDescent="0.25">
      <c r="I3675"/>
    </row>
    <row r="3676" spans="9:9" ht="12.5" x14ac:dyDescent="0.25">
      <c r="I3676"/>
    </row>
    <row r="3677" spans="9:9" ht="12.5" x14ac:dyDescent="0.25">
      <c r="I3677"/>
    </row>
    <row r="3678" spans="9:9" ht="12.5" x14ac:dyDescent="0.25">
      <c r="I3678"/>
    </row>
    <row r="3679" spans="9:9" ht="12.5" x14ac:dyDescent="0.25">
      <c r="I3679"/>
    </row>
    <row r="3680" spans="9:9" ht="12.5" x14ac:dyDescent="0.25">
      <c r="I3680"/>
    </row>
    <row r="3681" spans="9:9" ht="12.5" x14ac:dyDescent="0.25">
      <c r="I3681"/>
    </row>
    <row r="3682" spans="9:9" ht="12.5" x14ac:dyDescent="0.25">
      <c r="I3682"/>
    </row>
    <row r="3683" spans="9:9" ht="12.5" x14ac:dyDescent="0.25">
      <c r="I3683"/>
    </row>
    <row r="3684" spans="9:9" ht="12.5" x14ac:dyDescent="0.25">
      <c r="I3684"/>
    </row>
    <row r="3685" spans="9:9" ht="12.5" x14ac:dyDescent="0.25">
      <c r="I3685"/>
    </row>
    <row r="3686" spans="9:9" ht="12.5" x14ac:dyDescent="0.25">
      <c r="I3686"/>
    </row>
    <row r="3687" spans="9:9" ht="12.5" x14ac:dyDescent="0.25">
      <c r="I3687"/>
    </row>
    <row r="3688" spans="9:9" ht="12.5" x14ac:dyDescent="0.25">
      <c r="I3688"/>
    </row>
    <row r="3689" spans="9:9" ht="12.5" x14ac:dyDescent="0.25">
      <c r="I3689"/>
    </row>
    <row r="3690" spans="9:9" ht="12.5" x14ac:dyDescent="0.25">
      <c r="I3690"/>
    </row>
    <row r="3691" spans="9:9" ht="12.5" x14ac:dyDescent="0.25">
      <c r="I3691"/>
    </row>
    <row r="3692" spans="9:9" ht="12.5" x14ac:dyDescent="0.25">
      <c r="I3692"/>
    </row>
    <row r="3693" spans="9:9" ht="12.5" x14ac:dyDescent="0.25">
      <c r="I3693"/>
    </row>
    <row r="3694" spans="9:9" ht="12.5" x14ac:dyDescent="0.25">
      <c r="I3694"/>
    </row>
    <row r="3695" spans="9:9" ht="12.5" x14ac:dyDescent="0.25">
      <c r="I3695"/>
    </row>
    <row r="3696" spans="9:9" ht="12.5" x14ac:dyDescent="0.25">
      <c r="I3696"/>
    </row>
    <row r="3697" spans="9:9" ht="12.5" x14ac:dyDescent="0.25">
      <c r="I3697"/>
    </row>
    <row r="3698" spans="9:9" ht="12.5" x14ac:dyDescent="0.25">
      <c r="I3698"/>
    </row>
    <row r="3699" spans="9:9" ht="12.5" x14ac:dyDescent="0.25">
      <c r="I3699"/>
    </row>
    <row r="3700" spans="9:9" ht="12.5" x14ac:dyDescent="0.25">
      <c r="I3700"/>
    </row>
    <row r="3701" spans="9:9" ht="12.5" x14ac:dyDescent="0.25">
      <c r="I3701"/>
    </row>
    <row r="3702" spans="9:9" ht="12.5" x14ac:dyDescent="0.25">
      <c r="I3702"/>
    </row>
    <row r="3703" spans="9:9" ht="12.5" x14ac:dyDescent="0.25">
      <c r="I3703"/>
    </row>
    <row r="3704" spans="9:9" ht="12.5" x14ac:dyDescent="0.25">
      <c r="I3704"/>
    </row>
    <row r="3705" spans="9:9" ht="12.5" x14ac:dyDescent="0.25">
      <c r="I3705"/>
    </row>
    <row r="3706" spans="9:9" ht="12.5" x14ac:dyDescent="0.25">
      <c r="I3706"/>
    </row>
    <row r="3707" spans="9:9" ht="12.5" x14ac:dyDescent="0.25">
      <c r="I3707"/>
    </row>
    <row r="3708" spans="9:9" ht="12.5" x14ac:dyDescent="0.25">
      <c r="I3708"/>
    </row>
    <row r="3709" spans="9:9" ht="12.5" x14ac:dyDescent="0.25">
      <c r="I3709"/>
    </row>
    <row r="3710" spans="9:9" ht="12.5" x14ac:dyDescent="0.25">
      <c r="I3710"/>
    </row>
    <row r="3711" spans="9:9" ht="12.5" x14ac:dyDescent="0.25">
      <c r="I3711"/>
    </row>
    <row r="3712" spans="9:9" ht="12.5" x14ac:dyDescent="0.25">
      <c r="I3712"/>
    </row>
    <row r="3713" spans="9:9" ht="12.5" x14ac:dyDescent="0.25">
      <c r="I3713"/>
    </row>
    <row r="3714" spans="9:9" ht="12.5" x14ac:dyDescent="0.25">
      <c r="I3714"/>
    </row>
    <row r="3715" spans="9:9" ht="12.5" x14ac:dyDescent="0.25">
      <c r="I3715"/>
    </row>
    <row r="3716" spans="9:9" ht="12.5" x14ac:dyDescent="0.25">
      <c r="I3716"/>
    </row>
    <row r="3717" spans="9:9" ht="12.5" x14ac:dyDescent="0.25">
      <c r="I3717"/>
    </row>
    <row r="3718" spans="9:9" ht="12.5" x14ac:dyDescent="0.25">
      <c r="I3718"/>
    </row>
    <row r="3719" spans="9:9" ht="12.5" x14ac:dyDescent="0.25">
      <c r="I3719"/>
    </row>
    <row r="3720" spans="9:9" ht="12.5" x14ac:dyDescent="0.25">
      <c r="I3720"/>
    </row>
    <row r="3721" spans="9:9" ht="12.5" x14ac:dyDescent="0.25">
      <c r="I3721"/>
    </row>
    <row r="3722" spans="9:9" ht="12.5" x14ac:dyDescent="0.25">
      <c r="I3722"/>
    </row>
    <row r="3723" spans="9:9" ht="12.5" x14ac:dyDescent="0.25">
      <c r="I3723"/>
    </row>
    <row r="3724" spans="9:9" ht="12.5" x14ac:dyDescent="0.25">
      <c r="I3724"/>
    </row>
    <row r="3725" spans="9:9" ht="12.5" x14ac:dyDescent="0.25">
      <c r="I3725"/>
    </row>
    <row r="3726" spans="9:9" ht="12.5" x14ac:dyDescent="0.25">
      <c r="I3726"/>
    </row>
    <row r="3727" spans="9:9" ht="12.5" x14ac:dyDescent="0.25">
      <c r="I3727"/>
    </row>
    <row r="3728" spans="9:9" ht="12.5" x14ac:dyDescent="0.25">
      <c r="I3728"/>
    </row>
    <row r="3729" spans="9:9" ht="12.5" x14ac:dyDescent="0.25">
      <c r="I3729"/>
    </row>
    <row r="3730" spans="9:9" ht="12.5" x14ac:dyDescent="0.25">
      <c r="I3730"/>
    </row>
    <row r="3731" spans="9:9" ht="12.5" x14ac:dyDescent="0.25">
      <c r="I3731"/>
    </row>
    <row r="3732" spans="9:9" ht="12.5" x14ac:dyDescent="0.25">
      <c r="I3732"/>
    </row>
    <row r="3733" spans="9:9" ht="12.5" x14ac:dyDescent="0.25">
      <c r="I3733"/>
    </row>
    <row r="3734" spans="9:9" ht="12.5" x14ac:dyDescent="0.25">
      <c r="I3734"/>
    </row>
    <row r="3735" spans="9:9" ht="12.5" x14ac:dyDescent="0.25">
      <c r="I3735"/>
    </row>
    <row r="3736" spans="9:9" ht="12.5" x14ac:dyDescent="0.25">
      <c r="I3736"/>
    </row>
    <row r="3737" spans="9:9" ht="12.5" x14ac:dyDescent="0.25">
      <c r="I3737"/>
    </row>
    <row r="3738" spans="9:9" ht="12.5" x14ac:dyDescent="0.25">
      <c r="I3738"/>
    </row>
    <row r="3739" spans="9:9" ht="12.5" x14ac:dyDescent="0.25">
      <c r="I3739"/>
    </row>
    <row r="3740" spans="9:9" ht="12.5" x14ac:dyDescent="0.25">
      <c r="I3740"/>
    </row>
    <row r="3741" spans="9:9" ht="12.5" x14ac:dyDescent="0.25">
      <c r="I3741"/>
    </row>
    <row r="3742" spans="9:9" ht="12.5" x14ac:dyDescent="0.25">
      <c r="I3742"/>
    </row>
    <row r="3743" spans="9:9" ht="12.5" x14ac:dyDescent="0.25">
      <c r="I3743"/>
    </row>
    <row r="3744" spans="9:9" ht="12.5" x14ac:dyDescent="0.25">
      <c r="I3744"/>
    </row>
    <row r="3745" spans="9:9" ht="12.5" x14ac:dyDescent="0.25">
      <c r="I3745"/>
    </row>
    <row r="3746" spans="9:9" ht="12.5" x14ac:dyDescent="0.25">
      <c r="I3746"/>
    </row>
    <row r="3747" spans="9:9" ht="12.5" x14ac:dyDescent="0.25">
      <c r="I3747"/>
    </row>
    <row r="3748" spans="9:9" ht="12.5" x14ac:dyDescent="0.25">
      <c r="I3748"/>
    </row>
    <row r="3749" spans="9:9" ht="12.5" x14ac:dyDescent="0.25">
      <c r="I3749"/>
    </row>
    <row r="3750" spans="9:9" ht="12.5" x14ac:dyDescent="0.25">
      <c r="I3750"/>
    </row>
    <row r="3751" spans="9:9" ht="12.5" x14ac:dyDescent="0.25">
      <c r="I3751"/>
    </row>
    <row r="3752" spans="9:9" ht="12.5" x14ac:dyDescent="0.25">
      <c r="I3752"/>
    </row>
    <row r="3753" spans="9:9" ht="12.5" x14ac:dyDescent="0.25">
      <c r="I3753"/>
    </row>
    <row r="3754" spans="9:9" ht="12.5" x14ac:dyDescent="0.25">
      <c r="I3754"/>
    </row>
    <row r="3755" spans="9:9" ht="12.5" x14ac:dyDescent="0.25">
      <c r="I3755"/>
    </row>
    <row r="3756" spans="9:9" ht="12.5" x14ac:dyDescent="0.25">
      <c r="I3756"/>
    </row>
    <row r="3757" spans="9:9" ht="12.5" x14ac:dyDescent="0.25">
      <c r="I3757"/>
    </row>
    <row r="3758" spans="9:9" ht="12.5" x14ac:dyDescent="0.25">
      <c r="I3758"/>
    </row>
    <row r="3759" spans="9:9" ht="12.5" x14ac:dyDescent="0.25">
      <c r="I3759"/>
    </row>
    <row r="3760" spans="9:9" ht="12.5" x14ac:dyDescent="0.25">
      <c r="I3760"/>
    </row>
    <row r="3761" spans="9:9" ht="12.5" x14ac:dyDescent="0.25">
      <c r="I3761"/>
    </row>
    <row r="3762" spans="9:9" ht="12.5" x14ac:dyDescent="0.25">
      <c r="I3762"/>
    </row>
    <row r="3763" spans="9:9" ht="12.5" x14ac:dyDescent="0.25">
      <c r="I3763"/>
    </row>
    <row r="3764" spans="9:9" ht="12.5" x14ac:dyDescent="0.25">
      <c r="I3764"/>
    </row>
    <row r="3765" spans="9:9" ht="12.5" x14ac:dyDescent="0.25">
      <c r="I3765"/>
    </row>
    <row r="3766" spans="9:9" ht="12.5" x14ac:dyDescent="0.25">
      <c r="I3766"/>
    </row>
    <row r="3767" spans="9:9" ht="12.5" x14ac:dyDescent="0.25">
      <c r="I3767"/>
    </row>
    <row r="3768" spans="9:9" ht="12.5" x14ac:dyDescent="0.25">
      <c r="I3768"/>
    </row>
    <row r="3769" spans="9:9" ht="12.5" x14ac:dyDescent="0.25">
      <c r="I3769"/>
    </row>
    <row r="3770" spans="9:9" ht="12.5" x14ac:dyDescent="0.25">
      <c r="I3770"/>
    </row>
    <row r="3771" spans="9:9" ht="12.5" x14ac:dyDescent="0.25">
      <c r="I3771"/>
    </row>
    <row r="3772" spans="9:9" ht="12.5" x14ac:dyDescent="0.25">
      <c r="I3772"/>
    </row>
    <row r="3773" spans="9:9" ht="12.5" x14ac:dyDescent="0.25">
      <c r="I3773"/>
    </row>
    <row r="3774" spans="9:9" ht="12.5" x14ac:dyDescent="0.25">
      <c r="I3774"/>
    </row>
    <row r="3775" spans="9:9" ht="12.5" x14ac:dyDescent="0.25">
      <c r="I3775"/>
    </row>
    <row r="3776" spans="9:9" ht="12.5" x14ac:dyDescent="0.25">
      <c r="I3776"/>
    </row>
    <row r="3777" spans="9:9" ht="12.5" x14ac:dyDescent="0.25">
      <c r="I3777"/>
    </row>
    <row r="3778" spans="9:9" ht="12.5" x14ac:dyDescent="0.25">
      <c r="I3778"/>
    </row>
    <row r="3779" spans="9:9" ht="12.5" x14ac:dyDescent="0.25">
      <c r="I3779"/>
    </row>
    <row r="3780" spans="9:9" ht="12.5" x14ac:dyDescent="0.25">
      <c r="I3780"/>
    </row>
    <row r="3781" spans="9:9" ht="12.5" x14ac:dyDescent="0.25">
      <c r="I3781"/>
    </row>
    <row r="3782" spans="9:9" ht="12.5" x14ac:dyDescent="0.25">
      <c r="I3782"/>
    </row>
    <row r="3783" spans="9:9" ht="12.5" x14ac:dyDescent="0.25">
      <c r="I3783"/>
    </row>
    <row r="3784" spans="9:9" ht="12.5" x14ac:dyDescent="0.25">
      <c r="I3784"/>
    </row>
    <row r="3785" spans="9:9" ht="12.5" x14ac:dyDescent="0.25">
      <c r="I3785"/>
    </row>
    <row r="3786" spans="9:9" ht="12.5" x14ac:dyDescent="0.25">
      <c r="I3786"/>
    </row>
    <row r="3787" spans="9:9" ht="12.5" x14ac:dyDescent="0.25">
      <c r="I3787"/>
    </row>
    <row r="3788" spans="9:9" ht="12.5" x14ac:dyDescent="0.25">
      <c r="I3788"/>
    </row>
    <row r="3789" spans="9:9" ht="12.5" x14ac:dyDescent="0.25">
      <c r="I3789"/>
    </row>
    <row r="3790" spans="9:9" ht="12.5" x14ac:dyDescent="0.25">
      <c r="I3790"/>
    </row>
    <row r="3791" spans="9:9" ht="12.5" x14ac:dyDescent="0.25">
      <c r="I3791"/>
    </row>
    <row r="3792" spans="9:9" ht="12.5" x14ac:dyDescent="0.25">
      <c r="I3792"/>
    </row>
    <row r="3793" spans="9:9" ht="12.5" x14ac:dyDescent="0.25">
      <c r="I3793"/>
    </row>
    <row r="3794" spans="9:9" ht="12.5" x14ac:dyDescent="0.25">
      <c r="I3794"/>
    </row>
    <row r="3795" spans="9:9" ht="12.5" x14ac:dyDescent="0.25">
      <c r="I3795"/>
    </row>
    <row r="3796" spans="9:9" ht="12.5" x14ac:dyDescent="0.25">
      <c r="I3796"/>
    </row>
    <row r="3797" spans="9:9" ht="12.5" x14ac:dyDescent="0.25">
      <c r="I3797"/>
    </row>
    <row r="3798" spans="9:9" ht="12.5" x14ac:dyDescent="0.25">
      <c r="I3798"/>
    </row>
    <row r="3799" spans="9:9" ht="12.5" x14ac:dyDescent="0.25">
      <c r="I3799"/>
    </row>
    <row r="3800" spans="9:9" ht="12.5" x14ac:dyDescent="0.25">
      <c r="I3800"/>
    </row>
    <row r="3801" spans="9:9" ht="12.5" x14ac:dyDescent="0.25">
      <c r="I3801"/>
    </row>
    <row r="3802" spans="9:9" ht="12.5" x14ac:dyDescent="0.25">
      <c r="I3802"/>
    </row>
    <row r="3803" spans="9:9" ht="12.5" x14ac:dyDescent="0.25">
      <c r="I3803"/>
    </row>
    <row r="3804" spans="9:9" ht="12.5" x14ac:dyDescent="0.25">
      <c r="I3804"/>
    </row>
    <row r="3805" spans="9:9" ht="12.5" x14ac:dyDescent="0.25">
      <c r="I3805"/>
    </row>
    <row r="3806" spans="9:9" ht="12.5" x14ac:dyDescent="0.25">
      <c r="I3806"/>
    </row>
    <row r="3807" spans="9:9" ht="12.5" x14ac:dyDescent="0.25">
      <c r="I3807"/>
    </row>
    <row r="3808" spans="9:9" ht="12.5" x14ac:dyDescent="0.25">
      <c r="I3808"/>
    </row>
    <row r="3809" spans="9:9" ht="12.5" x14ac:dyDescent="0.25">
      <c r="I3809"/>
    </row>
    <row r="3810" spans="9:9" ht="12.5" x14ac:dyDescent="0.25">
      <c r="I3810"/>
    </row>
    <row r="3811" spans="9:9" ht="12.5" x14ac:dyDescent="0.25">
      <c r="I3811"/>
    </row>
    <row r="3812" spans="9:9" ht="12.5" x14ac:dyDescent="0.25">
      <c r="I3812"/>
    </row>
    <row r="3813" spans="9:9" ht="12.5" x14ac:dyDescent="0.25">
      <c r="I3813"/>
    </row>
    <row r="3814" spans="9:9" ht="12.5" x14ac:dyDescent="0.25">
      <c r="I3814"/>
    </row>
    <row r="3815" spans="9:9" ht="12.5" x14ac:dyDescent="0.25">
      <c r="I3815"/>
    </row>
    <row r="3816" spans="9:9" ht="12.5" x14ac:dyDescent="0.25">
      <c r="I3816"/>
    </row>
    <row r="3817" spans="9:9" ht="12.5" x14ac:dyDescent="0.25">
      <c r="I3817"/>
    </row>
    <row r="3818" spans="9:9" ht="12.5" x14ac:dyDescent="0.25">
      <c r="I3818"/>
    </row>
    <row r="3819" spans="9:9" ht="12.5" x14ac:dyDescent="0.25">
      <c r="I3819"/>
    </row>
    <row r="3820" spans="9:9" ht="12.5" x14ac:dyDescent="0.25">
      <c r="I3820"/>
    </row>
    <row r="3821" spans="9:9" ht="12.5" x14ac:dyDescent="0.25">
      <c r="I3821"/>
    </row>
    <row r="3822" spans="9:9" ht="12.5" x14ac:dyDescent="0.25">
      <c r="I3822"/>
    </row>
    <row r="3823" spans="9:9" ht="12.5" x14ac:dyDescent="0.25">
      <c r="I3823"/>
    </row>
    <row r="3824" spans="9:9" ht="12.5" x14ac:dyDescent="0.25">
      <c r="I3824"/>
    </row>
    <row r="3825" spans="9:9" ht="12.5" x14ac:dyDescent="0.25">
      <c r="I3825"/>
    </row>
    <row r="3826" spans="9:9" ht="12.5" x14ac:dyDescent="0.25">
      <c r="I3826"/>
    </row>
    <row r="3827" spans="9:9" ht="12.5" x14ac:dyDescent="0.25">
      <c r="I3827"/>
    </row>
    <row r="3828" spans="9:9" ht="12.5" x14ac:dyDescent="0.25">
      <c r="I3828"/>
    </row>
    <row r="3829" spans="9:9" ht="12.5" x14ac:dyDescent="0.25">
      <c r="I3829"/>
    </row>
    <row r="3830" spans="9:9" ht="12.5" x14ac:dyDescent="0.25">
      <c r="I3830"/>
    </row>
    <row r="3831" spans="9:9" ht="12.5" x14ac:dyDescent="0.25">
      <c r="I3831"/>
    </row>
    <row r="3832" spans="9:9" ht="12.5" x14ac:dyDescent="0.25">
      <c r="I3832"/>
    </row>
    <row r="3833" spans="9:9" ht="12.5" x14ac:dyDescent="0.25">
      <c r="I3833"/>
    </row>
    <row r="3834" spans="9:9" ht="12.5" x14ac:dyDescent="0.25">
      <c r="I3834"/>
    </row>
    <row r="3835" spans="9:9" ht="12.5" x14ac:dyDescent="0.25">
      <c r="I3835"/>
    </row>
    <row r="3836" spans="9:9" ht="12.5" x14ac:dyDescent="0.25">
      <c r="I3836"/>
    </row>
    <row r="3837" spans="9:9" ht="12.5" x14ac:dyDescent="0.25">
      <c r="I3837"/>
    </row>
    <row r="3838" spans="9:9" ht="12.5" x14ac:dyDescent="0.25">
      <c r="I3838"/>
    </row>
    <row r="3839" spans="9:9" ht="12.5" x14ac:dyDescent="0.25">
      <c r="I3839"/>
    </row>
    <row r="3840" spans="9:9" ht="12.5" x14ac:dyDescent="0.25">
      <c r="I3840"/>
    </row>
    <row r="3841" spans="9:9" ht="12.5" x14ac:dyDescent="0.25">
      <c r="I3841"/>
    </row>
    <row r="3842" spans="9:9" ht="12.5" x14ac:dyDescent="0.25">
      <c r="I3842"/>
    </row>
    <row r="3843" spans="9:9" ht="12.5" x14ac:dyDescent="0.25">
      <c r="I3843"/>
    </row>
    <row r="3844" spans="9:9" ht="12.5" x14ac:dyDescent="0.25">
      <c r="I3844"/>
    </row>
    <row r="3845" spans="9:9" ht="12.5" x14ac:dyDescent="0.25">
      <c r="I3845"/>
    </row>
    <row r="3846" spans="9:9" ht="12.5" x14ac:dyDescent="0.25">
      <c r="I3846"/>
    </row>
    <row r="3847" spans="9:9" ht="12.5" x14ac:dyDescent="0.25">
      <c r="I3847"/>
    </row>
    <row r="3848" spans="9:9" ht="12.5" x14ac:dyDescent="0.25">
      <c r="I3848"/>
    </row>
    <row r="3849" spans="9:9" ht="12.5" x14ac:dyDescent="0.25">
      <c r="I3849"/>
    </row>
    <row r="3850" spans="9:9" ht="12.5" x14ac:dyDescent="0.25">
      <c r="I3850"/>
    </row>
    <row r="3851" spans="9:9" ht="12.5" x14ac:dyDescent="0.25">
      <c r="I3851"/>
    </row>
    <row r="3852" spans="9:9" ht="12.5" x14ac:dyDescent="0.25">
      <c r="I3852"/>
    </row>
    <row r="3853" spans="9:9" ht="12.5" x14ac:dyDescent="0.25">
      <c r="I3853"/>
    </row>
    <row r="3854" spans="9:9" ht="12.5" x14ac:dyDescent="0.25">
      <c r="I3854"/>
    </row>
    <row r="3855" spans="9:9" ht="12.5" x14ac:dyDescent="0.25">
      <c r="I3855"/>
    </row>
    <row r="3856" spans="9:9" ht="12.5" x14ac:dyDescent="0.25">
      <c r="I3856"/>
    </row>
    <row r="3857" spans="9:9" ht="12.5" x14ac:dyDescent="0.25">
      <c r="I3857"/>
    </row>
    <row r="3858" spans="9:9" ht="12.5" x14ac:dyDescent="0.25">
      <c r="I3858"/>
    </row>
    <row r="3859" spans="9:9" ht="12.5" x14ac:dyDescent="0.25">
      <c r="I3859"/>
    </row>
    <row r="3860" spans="9:9" ht="12.5" x14ac:dyDescent="0.25">
      <c r="I3860"/>
    </row>
    <row r="3861" spans="9:9" ht="12.5" x14ac:dyDescent="0.25">
      <c r="I3861"/>
    </row>
    <row r="3862" spans="9:9" ht="12.5" x14ac:dyDescent="0.25">
      <c r="I3862"/>
    </row>
    <row r="3863" spans="9:9" ht="12.5" x14ac:dyDescent="0.25">
      <c r="I3863"/>
    </row>
    <row r="3864" spans="9:9" ht="12.5" x14ac:dyDescent="0.25">
      <c r="I3864"/>
    </row>
    <row r="3865" spans="9:9" ht="12.5" x14ac:dyDescent="0.25">
      <c r="I3865"/>
    </row>
    <row r="3866" spans="9:9" ht="12.5" x14ac:dyDescent="0.25">
      <c r="I3866"/>
    </row>
    <row r="3867" spans="9:9" ht="12.5" x14ac:dyDescent="0.25">
      <c r="I3867"/>
    </row>
    <row r="3868" spans="9:9" ht="12.5" x14ac:dyDescent="0.25">
      <c r="I3868"/>
    </row>
    <row r="3869" spans="9:9" ht="12.5" x14ac:dyDescent="0.25">
      <c r="I3869"/>
    </row>
    <row r="3870" spans="9:9" ht="12.5" x14ac:dyDescent="0.25">
      <c r="I3870"/>
    </row>
    <row r="3871" spans="9:9" ht="12.5" x14ac:dyDescent="0.25">
      <c r="I3871"/>
    </row>
    <row r="3872" spans="9:9" ht="12.5" x14ac:dyDescent="0.25">
      <c r="I3872"/>
    </row>
    <row r="3873" spans="9:9" ht="12.5" x14ac:dyDescent="0.25">
      <c r="I3873"/>
    </row>
    <row r="3874" spans="9:9" ht="12.5" x14ac:dyDescent="0.25">
      <c r="I3874"/>
    </row>
    <row r="3875" spans="9:9" ht="12.5" x14ac:dyDescent="0.25">
      <c r="I3875"/>
    </row>
    <row r="3876" spans="9:9" ht="12.5" x14ac:dyDescent="0.25">
      <c r="I3876"/>
    </row>
    <row r="3877" spans="9:9" ht="12.5" x14ac:dyDescent="0.25">
      <c r="I3877"/>
    </row>
    <row r="3878" spans="9:9" ht="12.5" x14ac:dyDescent="0.25">
      <c r="I3878"/>
    </row>
    <row r="3879" spans="9:9" ht="12.5" x14ac:dyDescent="0.25">
      <c r="I3879"/>
    </row>
    <row r="3880" spans="9:9" ht="12.5" x14ac:dyDescent="0.25">
      <c r="I3880"/>
    </row>
    <row r="3881" spans="9:9" ht="12.5" x14ac:dyDescent="0.25">
      <c r="I3881"/>
    </row>
    <row r="3882" spans="9:9" ht="12.5" x14ac:dyDescent="0.25">
      <c r="I3882"/>
    </row>
    <row r="3883" spans="9:9" ht="12.5" x14ac:dyDescent="0.25">
      <c r="I3883"/>
    </row>
    <row r="3884" spans="9:9" ht="12.5" x14ac:dyDescent="0.25">
      <c r="I3884"/>
    </row>
    <row r="3885" spans="9:9" ht="12.5" x14ac:dyDescent="0.25">
      <c r="I3885"/>
    </row>
    <row r="3886" spans="9:9" ht="12.5" x14ac:dyDescent="0.25">
      <c r="I3886"/>
    </row>
    <row r="3887" spans="9:9" ht="12.5" x14ac:dyDescent="0.25">
      <c r="I3887"/>
    </row>
    <row r="3888" spans="9:9" ht="12.5" x14ac:dyDescent="0.25">
      <c r="I3888"/>
    </row>
    <row r="3889" spans="9:9" ht="12.5" x14ac:dyDescent="0.25">
      <c r="I3889"/>
    </row>
    <row r="3890" spans="9:9" ht="12.5" x14ac:dyDescent="0.25">
      <c r="I3890"/>
    </row>
    <row r="3891" spans="9:9" ht="12.5" x14ac:dyDescent="0.25">
      <c r="I3891"/>
    </row>
    <row r="3892" spans="9:9" ht="12.5" x14ac:dyDescent="0.25">
      <c r="I3892"/>
    </row>
    <row r="3893" spans="9:9" ht="12.5" x14ac:dyDescent="0.25">
      <c r="I3893"/>
    </row>
    <row r="3894" spans="9:9" ht="12.5" x14ac:dyDescent="0.25">
      <c r="I3894"/>
    </row>
    <row r="3895" spans="9:9" ht="12.5" x14ac:dyDescent="0.25">
      <c r="I3895"/>
    </row>
    <row r="3896" spans="9:9" ht="12.5" x14ac:dyDescent="0.25">
      <c r="I3896"/>
    </row>
    <row r="3897" spans="9:9" ht="12.5" x14ac:dyDescent="0.25">
      <c r="I3897"/>
    </row>
    <row r="3898" spans="9:9" ht="12.5" x14ac:dyDescent="0.25">
      <c r="I3898"/>
    </row>
    <row r="3899" spans="9:9" ht="12.5" x14ac:dyDescent="0.25">
      <c r="I3899"/>
    </row>
    <row r="3900" spans="9:9" ht="12.5" x14ac:dyDescent="0.25">
      <c r="I3900"/>
    </row>
    <row r="3901" spans="9:9" ht="12.5" x14ac:dyDescent="0.25">
      <c r="I3901"/>
    </row>
    <row r="3902" spans="9:9" ht="12.5" x14ac:dyDescent="0.25">
      <c r="I3902"/>
    </row>
    <row r="3903" spans="9:9" ht="12.5" x14ac:dyDescent="0.25">
      <c r="I3903"/>
    </row>
    <row r="3904" spans="9:9" ht="12.5" x14ac:dyDescent="0.25">
      <c r="I3904"/>
    </row>
    <row r="3905" spans="9:9" ht="12.5" x14ac:dyDescent="0.25">
      <c r="I3905"/>
    </row>
    <row r="3906" spans="9:9" ht="12.5" x14ac:dyDescent="0.25">
      <c r="I3906"/>
    </row>
    <row r="3907" spans="9:9" ht="12.5" x14ac:dyDescent="0.25">
      <c r="I3907"/>
    </row>
    <row r="3908" spans="9:9" ht="12.5" x14ac:dyDescent="0.25">
      <c r="I3908"/>
    </row>
    <row r="3909" spans="9:9" ht="12.5" x14ac:dyDescent="0.25">
      <c r="I3909"/>
    </row>
    <row r="3910" spans="9:9" ht="12.5" x14ac:dyDescent="0.25">
      <c r="I3910"/>
    </row>
    <row r="3911" spans="9:9" ht="12.5" x14ac:dyDescent="0.25">
      <c r="I3911"/>
    </row>
    <row r="3912" spans="9:9" ht="12.5" x14ac:dyDescent="0.25">
      <c r="I3912"/>
    </row>
    <row r="3913" spans="9:9" ht="12.5" x14ac:dyDescent="0.25">
      <c r="I3913"/>
    </row>
    <row r="3914" spans="9:9" ht="12.5" x14ac:dyDescent="0.25">
      <c r="I3914"/>
    </row>
    <row r="3915" spans="9:9" ht="12.5" x14ac:dyDescent="0.25">
      <c r="I3915"/>
    </row>
    <row r="3916" spans="9:9" ht="12.5" x14ac:dyDescent="0.25">
      <c r="I3916"/>
    </row>
    <row r="3917" spans="9:9" ht="12.5" x14ac:dyDescent="0.25">
      <c r="I3917"/>
    </row>
    <row r="3918" spans="9:9" ht="12.5" x14ac:dyDescent="0.25">
      <c r="I3918"/>
    </row>
    <row r="3919" spans="9:9" ht="12.5" x14ac:dyDescent="0.25">
      <c r="I3919"/>
    </row>
    <row r="3920" spans="9:9" ht="12.5" x14ac:dyDescent="0.25">
      <c r="I3920"/>
    </row>
    <row r="3921" spans="9:9" ht="12.5" x14ac:dyDescent="0.25">
      <c r="I3921"/>
    </row>
    <row r="3922" spans="9:9" ht="12.5" x14ac:dyDescent="0.25">
      <c r="I3922"/>
    </row>
    <row r="3923" spans="9:9" ht="12.5" x14ac:dyDescent="0.25">
      <c r="I3923"/>
    </row>
    <row r="3924" spans="9:9" ht="12.5" x14ac:dyDescent="0.25">
      <c r="I3924"/>
    </row>
    <row r="3925" spans="9:9" ht="12.5" x14ac:dyDescent="0.25">
      <c r="I3925"/>
    </row>
    <row r="3926" spans="9:9" ht="12.5" x14ac:dyDescent="0.25">
      <c r="I3926"/>
    </row>
    <row r="3927" spans="9:9" ht="12.5" x14ac:dyDescent="0.25">
      <c r="I3927"/>
    </row>
    <row r="3928" spans="9:9" ht="12.5" x14ac:dyDescent="0.25">
      <c r="I3928"/>
    </row>
    <row r="3929" spans="9:9" ht="12.5" x14ac:dyDescent="0.25">
      <c r="I3929"/>
    </row>
    <row r="3930" spans="9:9" ht="12.5" x14ac:dyDescent="0.25">
      <c r="I3930"/>
    </row>
    <row r="3931" spans="9:9" ht="12.5" x14ac:dyDescent="0.25">
      <c r="I3931"/>
    </row>
    <row r="3932" spans="9:9" ht="12.5" x14ac:dyDescent="0.25">
      <c r="I3932"/>
    </row>
    <row r="3933" spans="9:9" ht="12.5" x14ac:dyDescent="0.25">
      <c r="I3933"/>
    </row>
    <row r="3934" spans="9:9" ht="12.5" x14ac:dyDescent="0.25">
      <c r="I3934"/>
    </row>
    <row r="3935" spans="9:9" ht="12.5" x14ac:dyDescent="0.25">
      <c r="I3935"/>
    </row>
    <row r="3936" spans="9:9" ht="12.5" x14ac:dyDescent="0.25">
      <c r="I3936"/>
    </row>
    <row r="3937" spans="9:9" ht="12.5" x14ac:dyDescent="0.25">
      <c r="I3937"/>
    </row>
    <row r="3938" spans="9:9" ht="12.5" x14ac:dyDescent="0.25">
      <c r="I3938"/>
    </row>
    <row r="3939" spans="9:9" ht="12.5" x14ac:dyDescent="0.25">
      <c r="I3939"/>
    </row>
    <row r="3940" spans="9:9" ht="12.5" x14ac:dyDescent="0.25">
      <c r="I3940"/>
    </row>
    <row r="3941" spans="9:9" ht="12.5" x14ac:dyDescent="0.25">
      <c r="I3941"/>
    </row>
    <row r="3942" spans="9:9" ht="12.5" x14ac:dyDescent="0.25">
      <c r="I3942"/>
    </row>
    <row r="3943" spans="9:9" ht="12.5" x14ac:dyDescent="0.25">
      <c r="I3943"/>
    </row>
    <row r="3944" spans="9:9" ht="12.5" x14ac:dyDescent="0.25">
      <c r="I3944"/>
    </row>
    <row r="3945" spans="9:9" ht="12.5" x14ac:dyDescent="0.25">
      <c r="I3945"/>
    </row>
    <row r="3946" spans="9:9" ht="12.5" x14ac:dyDescent="0.25">
      <c r="I3946"/>
    </row>
    <row r="3947" spans="9:9" ht="12.5" x14ac:dyDescent="0.25">
      <c r="I3947"/>
    </row>
    <row r="3948" spans="9:9" ht="12.5" x14ac:dyDescent="0.25">
      <c r="I3948"/>
    </row>
    <row r="3949" spans="9:9" ht="12.5" x14ac:dyDescent="0.25">
      <c r="I3949"/>
    </row>
    <row r="3950" spans="9:9" ht="12.5" x14ac:dyDescent="0.25">
      <c r="I3950"/>
    </row>
    <row r="3951" spans="9:9" ht="12.5" x14ac:dyDescent="0.25">
      <c r="I3951"/>
    </row>
    <row r="3952" spans="9:9" ht="12.5" x14ac:dyDescent="0.25">
      <c r="I3952"/>
    </row>
    <row r="3953" spans="9:9" ht="12.5" x14ac:dyDescent="0.25">
      <c r="I3953"/>
    </row>
    <row r="3954" spans="9:9" ht="12.5" x14ac:dyDescent="0.25">
      <c r="I3954"/>
    </row>
    <row r="3955" spans="9:9" ht="12.5" x14ac:dyDescent="0.25">
      <c r="I3955"/>
    </row>
    <row r="3956" spans="9:9" ht="12.5" x14ac:dyDescent="0.25">
      <c r="I3956"/>
    </row>
    <row r="3957" spans="9:9" ht="12.5" x14ac:dyDescent="0.25">
      <c r="I3957"/>
    </row>
    <row r="3958" spans="9:9" ht="12.5" x14ac:dyDescent="0.25">
      <c r="I3958"/>
    </row>
    <row r="3959" spans="9:9" ht="12.5" x14ac:dyDescent="0.25">
      <c r="I3959"/>
    </row>
    <row r="3960" spans="9:9" ht="12.5" x14ac:dyDescent="0.25">
      <c r="I3960"/>
    </row>
    <row r="3961" spans="9:9" ht="12.5" x14ac:dyDescent="0.25">
      <c r="I3961"/>
    </row>
    <row r="3962" spans="9:9" ht="12.5" x14ac:dyDescent="0.25">
      <c r="I3962"/>
    </row>
    <row r="3963" spans="9:9" ht="12.5" x14ac:dyDescent="0.25">
      <c r="I3963"/>
    </row>
    <row r="3964" spans="9:9" ht="12.5" x14ac:dyDescent="0.25">
      <c r="I3964"/>
    </row>
    <row r="3965" spans="9:9" ht="12.5" x14ac:dyDescent="0.25">
      <c r="I3965"/>
    </row>
    <row r="3966" spans="9:9" ht="12.5" x14ac:dyDescent="0.25">
      <c r="I3966"/>
    </row>
    <row r="3967" spans="9:9" ht="12.5" x14ac:dyDescent="0.25">
      <c r="I3967"/>
    </row>
    <row r="3968" spans="9:9" ht="12.5" x14ac:dyDescent="0.25">
      <c r="I3968"/>
    </row>
    <row r="3969" spans="9:9" ht="12.5" x14ac:dyDescent="0.25">
      <c r="I3969"/>
    </row>
    <row r="3970" spans="9:9" ht="12.5" x14ac:dyDescent="0.25">
      <c r="I3970"/>
    </row>
    <row r="3971" spans="9:9" ht="12.5" x14ac:dyDescent="0.25">
      <c r="I3971"/>
    </row>
    <row r="3972" spans="9:9" ht="12.5" x14ac:dyDescent="0.25">
      <c r="I3972"/>
    </row>
    <row r="3973" spans="9:9" ht="12.5" x14ac:dyDescent="0.25">
      <c r="I3973"/>
    </row>
    <row r="3974" spans="9:9" ht="12.5" x14ac:dyDescent="0.25">
      <c r="I3974"/>
    </row>
    <row r="3975" spans="9:9" ht="12.5" x14ac:dyDescent="0.25">
      <c r="I3975"/>
    </row>
    <row r="3976" spans="9:9" ht="12.5" x14ac:dyDescent="0.25">
      <c r="I3976"/>
    </row>
    <row r="3977" spans="9:9" ht="12.5" x14ac:dyDescent="0.25">
      <c r="I3977"/>
    </row>
    <row r="3978" spans="9:9" ht="12.5" x14ac:dyDescent="0.25">
      <c r="I3978"/>
    </row>
    <row r="3979" spans="9:9" ht="12.5" x14ac:dyDescent="0.25">
      <c r="I3979"/>
    </row>
    <row r="3980" spans="9:9" ht="12.5" x14ac:dyDescent="0.25">
      <c r="I3980"/>
    </row>
    <row r="3981" spans="9:9" ht="12.5" x14ac:dyDescent="0.25">
      <c r="I3981"/>
    </row>
    <row r="3982" spans="9:9" ht="12.5" x14ac:dyDescent="0.25">
      <c r="I3982"/>
    </row>
    <row r="3983" spans="9:9" ht="12.5" x14ac:dyDescent="0.25">
      <c r="I3983"/>
    </row>
    <row r="3984" spans="9:9" ht="12.5" x14ac:dyDescent="0.25">
      <c r="I3984"/>
    </row>
    <row r="3985" spans="9:9" ht="12.5" x14ac:dyDescent="0.25">
      <c r="I3985"/>
    </row>
    <row r="3986" spans="9:9" ht="12.5" x14ac:dyDescent="0.25">
      <c r="I3986"/>
    </row>
    <row r="3987" spans="9:9" ht="12.5" x14ac:dyDescent="0.25">
      <c r="I3987"/>
    </row>
    <row r="3988" spans="9:9" ht="12.5" x14ac:dyDescent="0.25">
      <c r="I3988"/>
    </row>
    <row r="3989" spans="9:9" ht="12.5" x14ac:dyDescent="0.25">
      <c r="I3989"/>
    </row>
    <row r="3990" spans="9:9" ht="12.5" x14ac:dyDescent="0.25">
      <c r="I3990"/>
    </row>
    <row r="3991" spans="9:9" ht="12.5" x14ac:dyDescent="0.25">
      <c r="I3991"/>
    </row>
    <row r="3992" spans="9:9" ht="12.5" x14ac:dyDescent="0.25">
      <c r="I3992"/>
    </row>
    <row r="3993" spans="9:9" ht="12.5" x14ac:dyDescent="0.25">
      <c r="I3993"/>
    </row>
    <row r="3994" spans="9:9" ht="12.5" x14ac:dyDescent="0.25">
      <c r="I3994"/>
    </row>
    <row r="3995" spans="9:9" ht="12.5" x14ac:dyDescent="0.25">
      <c r="I3995"/>
    </row>
    <row r="3996" spans="9:9" ht="12.5" x14ac:dyDescent="0.25">
      <c r="I3996"/>
    </row>
    <row r="3997" spans="9:9" ht="12.5" x14ac:dyDescent="0.25">
      <c r="I3997"/>
    </row>
    <row r="3998" spans="9:9" ht="12.5" x14ac:dyDescent="0.25">
      <c r="I3998"/>
    </row>
    <row r="3999" spans="9:9" ht="12.5" x14ac:dyDescent="0.25">
      <c r="I3999"/>
    </row>
    <row r="4000" spans="9:9" ht="12.5" x14ac:dyDescent="0.25">
      <c r="I4000"/>
    </row>
    <row r="4001" spans="9:9" ht="12.5" x14ac:dyDescent="0.25">
      <c r="I4001"/>
    </row>
    <row r="4002" spans="9:9" ht="12.5" x14ac:dyDescent="0.25">
      <c r="I4002"/>
    </row>
    <row r="4003" spans="9:9" ht="12.5" x14ac:dyDescent="0.25">
      <c r="I4003"/>
    </row>
    <row r="4004" spans="9:9" ht="12.5" x14ac:dyDescent="0.25">
      <c r="I4004"/>
    </row>
    <row r="4005" spans="9:9" ht="12.5" x14ac:dyDescent="0.25">
      <c r="I4005"/>
    </row>
    <row r="4006" spans="9:9" ht="12.5" x14ac:dyDescent="0.25">
      <c r="I4006"/>
    </row>
    <row r="4007" spans="9:9" ht="12.5" x14ac:dyDescent="0.25">
      <c r="I4007"/>
    </row>
    <row r="4008" spans="9:9" ht="12.5" x14ac:dyDescent="0.25">
      <c r="I4008"/>
    </row>
    <row r="4009" spans="9:9" ht="12.5" x14ac:dyDescent="0.25">
      <c r="I4009"/>
    </row>
    <row r="4010" spans="9:9" ht="12.5" x14ac:dyDescent="0.25">
      <c r="I4010"/>
    </row>
    <row r="4011" spans="9:9" ht="12.5" x14ac:dyDescent="0.25">
      <c r="I4011"/>
    </row>
    <row r="4012" spans="9:9" ht="12.5" x14ac:dyDescent="0.25">
      <c r="I4012"/>
    </row>
    <row r="4013" spans="9:9" ht="12.5" x14ac:dyDescent="0.25">
      <c r="I4013"/>
    </row>
    <row r="4014" spans="9:9" ht="12.5" x14ac:dyDescent="0.25">
      <c r="I4014"/>
    </row>
    <row r="4015" spans="9:9" ht="12.5" x14ac:dyDescent="0.25">
      <c r="I4015"/>
    </row>
    <row r="4016" spans="9:9" ht="12.5" x14ac:dyDescent="0.25">
      <c r="I4016"/>
    </row>
    <row r="4017" spans="9:9" ht="12.5" x14ac:dyDescent="0.25">
      <c r="I4017"/>
    </row>
    <row r="4018" spans="9:9" ht="12.5" x14ac:dyDescent="0.25">
      <c r="I4018"/>
    </row>
    <row r="4019" spans="9:9" ht="12.5" x14ac:dyDescent="0.25">
      <c r="I4019"/>
    </row>
    <row r="4020" spans="9:9" ht="12.5" x14ac:dyDescent="0.25">
      <c r="I4020"/>
    </row>
    <row r="4021" spans="9:9" ht="12.5" x14ac:dyDescent="0.25">
      <c r="I4021"/>
    </row>
    <row r="4022" spans="9:9" ht="12.5" x14ac:dyDescent="0.25">
      <c r="I4022"/>
    </row>
    <row r="4023" spans="9:9" ht="12.5" x14ac:dyDescent="0.25">
      <c r="I4023"/>
    </row>
    <row r="4024" spans="9:9" ht="12.5" x14ac:dyDescent="0.25">
      <c r="I4024"/>
    </row>
    <row r="4025" spans="9:9" ht="12.5" x14ac:dyDescent="0.25">
      <c r="I4025"/>
    </row>
    <row r="4026" spans="9:9" ht="12.5" x14ac:dyDescent="0.25">
      <c r="I4026"/>
    </row>
    <row r="4027" spans="9:9" ht="12.5" x14ac:dyDescent="0.25">
      <c r="I4027"/>
    </row>
    <row r="4028" spans="9:9" ht="12.5" x14ac:dyDescent="0.25">
      <c r="I4028"/>
    </row>
    <row r="4029" spans="9:9" ht="12.5" x14ac:dyDescent="0.25">
      <c r="I4029"/>
    </row>
    <row r="4030" spans="9:9" ht="12.5" x14ac:dyDescent="0.25">
      <c r="I4030"/>
    </row>
    <row r="4031" spans="9:9" ht="12.5" x14ac:dyDescent="0.25">
      <c r="I4031"/>
    </row>
    <row r="4032" spans="9:9" ht="12.5" x14ac:dyDescent="0.25">
      <c r="I4032"/>
    </row>
    <row r="4033" spans="9:9" ht="12.5" x14ac:dyDescent="0.25">
      <c r="I4033"/>
    </row>
    <row r="4034" spans="9:9" ht="12.5" x14ac:dyDescent="0.25">
      <c r="I4034"/>
    </row>
    <row r="4035" spans="9:9" ht="12.5" x14ac:dyDescent="0.25">
      <c r="I4035"/>
    </row>
    <row r="4036" spans="9:9" ht="12.5" x14ac:dyDescent="0.25">
      <c r="I4036"/>
    </row>
    <row r="4037" spans="9:9" ht="12.5" x14ac:dyDescent="0.25">
      <c r="I4037"/>
    </row>
    <row r="4038" spans="9:9" ht="12.5" x14ac:dyDescent="0.25">
      <c r="I4038"/>
    </row>
    <row r="4039" spans="9:9" ht="12.5" x14ac:dyDescent="0.25">
      <c r="I4039"/>
    </row>
    <row r="4040" spans="9:9" ht="12.5" x14ac:dyDescent="0.25">
      <c r="I4040"/>
    </row>
    <row r="4041" spans="9:9" ht="12.5" x14ac:dyDescent="0.25">
      <c r="I4041"/>
    </row>
    <row r="4042" spans="9:9" ht="12.5" x14ac:dyDescent="0.25">
      <c r="I4042"/>
    </row>
    <row r="4043" spans="9:9" ht="12.5" x14ac:dyDescent="0.25">
      <c r="I4043"/>
    </row>
    <row r="4044" spans="9:9" ht="12.5" x14ac:dyDescent="0.25">
      <c r="I4044"/>
    </row>
    <row r="4045" spans="9:9" ht="12.5" x14ac:dyDescent="0.25">
      <c r="I4045"/>
    </row>
    <row r="4046" spans="9:9" ht="12.5" x14ac:dyDescent="0.25">
      <c r="I4046"/>
    </row>
    <row r="4047" spans="9:9" ht="12.5" x14ac:dyDescent="0.25">
      <c r="I4047"/>
    </row>
    <row r="4048" spans="9:9" ht="12.5" x14ac:dyDescent="0.25">
      <c r="I4048"/>
    </row>
    <row r="4049" spans="9:9" ht="12.5" x14ac:dyDescent="0.25">
      <c r="I4049"/>
    </row>
    <row r="4050" spans="9:9" ht="12.5" x14ac:dyDescent="0.25">
      <c r="I4050"/>
    </row>
    <row r="4051" spans="9:9" ht="12.5" x14ac:dyDescent="0.25">
      <c r="I4051"/>
    </row>
    <row r="4052" spans="9:9" ht="12.5" x14ac:dyDescent="0.25">
      <c r="I4052"/>
    </row>
    <row r="4053" spans="9:9" ht="12.5" x14ac:dyDescent="0.25">
      <c r="I4053"/>
    </row>
    <row r="4054" spans="9:9" ht="12.5" x14ac:dyDescent="0.25">
      <c r="I4054"/>
    </row>
    <row r="4055" spans="9:9" ht="12.5" x14ac:dyDescent="0.25">
      <c r="I4055"/>
    </row>
    <row r="4056" spans="9:9" ht="12.5" x14ac:dyDescent="0.25">
      <c r="I4056"/>
    </row>
    <row r="4057" spans="9:9" ht="12.5" x14ac:dyDescent="0.25">
      <c r="I4057"/>
    </row>
    <row r="4058" spans="9:9" ht="12.5" x14ac:dyDescent="0.25">
      <c r="I4058"/>
    </row>
    <row r="4059" spans="9:9" ht="12.5" x14ac:dyDescent="0.25">
      <c r="I4059"/>
    </row>
    <row r="4060" spans="9:9" ht="12.5" x14ac:dyDescent="0.25">
      <c r="I4060"/>
    </row>
    <row r="4061" spans="9:9" ht="12.5" x14ac:dyDescent="0.25">
      <c r="I4061"/>
    </row>
    <row r="4062" spans="9:9" ht="12.5" x14ac:dyDescent="0.25">
      <c r="I4062"/>
    </row>
    <row r="4063" spans="9:9" ht="12.5" x14ac:dyDescent="0.25">
      <c r="I4063"/>
    </row>
    <row r="4064" spans="9:9" ht="12.5" x14ac:dyDescent="0.25">
      <c r="I4064"/>
    </row>
    <row r="4065" spans="9:9" ht="12.5" x14ac:dyDescent="0.25">
      <c r="I4065"/>
    </row>
    <row r="4066" spans="9:9" ht="12.5" x14ac:dyDescent="0.25">
      <c r="I4066"/>
    </row>
    <row r="4067" spans="9:9" ht="12.5" x14ac:dyDescent="0.25">
      <c r="I4067"/>
    </row>
    <row r="4068" spans="9:9" ht="12.5" x14ac:dyDescent="0.25">
      <c r="I4068"/>
    </row>
    <row r="4069" spans="9:9" ht="12.5" x14ac:dyDescent="0.25">
      <c r="I4069"/>
    </row>
    <row r="4070" spans="9:9" ht="12.5" x14ac:dyDescent="0.25">
      <c r="I4070"/>
    </row>
    <row r="4071" spans="9:9" ht="12.5" x14ac:dyDescent="0.25">
      <c r="I4071"/>
    </row>
    <row r="4072" spans="9:9" ht="12.5" x14ac:dyDescent="0.25">
      <c r="I4072"/>
    </row>
    <row r="4073" spans="9:9" ht="12.5" x14ac:dyDescent="0.25">
      <c r="I4073"/>
    </row>
    <row r="4074" spans="9:9" ht="12.5" x14ac:dyDescent="0.25">
      <c r="I4074"/>
    </row>
    <row r="4075" spans="9:9" ht="12.5" x14ac:dyDescent="0.25">
      <c r="I4075"/>
    </row>
    <row r="4076" spans="9:9" ht="12.5" x14ac:dyDescent="0.25">
      <c r="I4076"/>
    </row>
    <row r="4077" spans="9:9" ht="12.5" x14ac:dyDescent="0.25">
      <c r="I4077"/>
    </row>
    <row r="4078" spans="9:9" ht="12.5" x14ac:dyDescent="0.25">
      <c r="I4078"/>
    </row>
    <row r="4079" spans="9:9" ht="12.5" x14ac:dyDescent="0.25">
      <c r="I4079"/>
    </row>
    <row r="4080" spans="9:9" ht="12.5" x14ac:dyDescent="0.25">
      <c r="I4080"/>
    </row>
    <row r="4081" spans="9:9" ht="12.5" x14ac:dyDescent="0.25">
      <c r="I4081"/>
    </row>
    <row r="4082" spans="9:9" ht="12.5" x14ac:dyDescent="0.25">
      <c r="I4082"/>
    </row>
    <row r="4083" spans="9:9" ht="12.5" x14ac:dyDescent="0.25">
      <c r="I4083"/>
    </row>
    <row r="4084" spans="9:9" ht="12.5" x14ac:dyDescent="0.25">
      <c r="I4084"/>
    </row>
    <row r="4085" spans="9:9" ht="12.5" x14ac:dyDescent="0.25">
      <c r="I4085"/>
    </row>
    <row r="4086" spans="9:9" ht="12.5" x14ac:dyDescent="0.25">
      <c r="I4086"/>
    </row>
    <row r="4087" spans="9:9" ht="12.5" x14ac:dyDescent="0.25">
      <c r="I4087"/>
    </row>
    <row r="4088" spans="9:9" ht="12.5" x14ac:dyDescent="0.25">
      <c r="I4088"/>
    </row>
    <row r="4089" spans="9:9" ht="12.5" x14ac:dyDescent="0.25">
      <c r="I4089"/>
    </row>
    <row r="4090" spans="9:9" ht="12.5" x14ac:dyDescent="0.25">
      <c r="I4090"/>
    </row>
    <row r="4091" spans="9:9" ht="12.5" x14ac:dyDescent="0.25">
      <c r="I4091"/>
    </row>
    <row r="4092" spans="9:9" ht="12.5" x14ac:dyDescent="0.25">
      <c r="I4092"/>
    </row>
    <row r="4093" spans="9:9" ht="12.5" x14ac:dyDescent="0.25">
      <c r="I4093"/>
    </row>
    <row r="4094" spans="9:9" ht="12.5" x14ac:dyDescent="0.25">
      <c r="I4094"/>
    </row>
    <row r="4095" spans="9:9" ht="12.5" x14ac:dyDescent="0.25">
      <c r="I4095"/>
    </row>
    <row r="4096" spans="9:9" ht="12.5" x14ac:dyDescent="0.25">
      <c r="I4096"/>
    </row>
    <row r="4097" spans="9:9" ht="12.5" x14ac:dyDescent="0.25">
      <c r="I4097"/>
    </row>
    <row r="4098" spans="9:9" ht="12.5" x14ac:dyDescent="0.25">
      <c r="I4098"/>
    </row>
    <row r="4099" spans="9:9" ht="12.5" x14ac:dyDescent="0.25">
      <c r="I4099"/>
    </row>
    <row r="4100" spans="9:9" ht="12.5" x14ac:dyDescent="0.25">
      <c r="I4100"/>
    </row>
    <row r="4101" spans="9:9" ht="12.5" x14ac:dyDescent="0.25">
      <c r="I4101"/>
    </row>
    <row r="4102" spans="9:9" ht="12.5" x14ac:dyDescent="0.25">
      <c r="I4102"/>
    </row>
    <row r="4103" spans="9:9" ht="12.5" x14ac:dyDescent="0.25">
      <c r="I4103"/>
    </row>
    <row r="4104" spans="9:9" ht="12.5" x14ac:dyDescent="0.25">
      <c r="I4104"/>
    </row>
    <row r="4105" spans="9:9" ht="12.5" x14ac:dyDescent="0.25">
      <c r="I4105"/>
    </row>
    <row r="4106" spans="9:9" ht="12.5" x14ac:dyDescent="0.25">
      <c r="I4106"/>
    </row>
    <row r="4107" spans="9:9" ht="12.5" x14ac:dyDescent="0.25">
      <c r="I4107"/>
    </row>
    <row r="4108" spans="9:9" ht="12.5" x14ac:dyDescent="0.25">
      <c r="I4108"/>
    </row>
    <row r="4109" spans="9:9" ht="12.5" x14ac:dyDescent="0.25">
      <c r="I4109"/>
    </row>
    <row r="4110" spans="9:9" ht="12.5" x14ac:dyDescent="0.25">
      <c r="I4110"/>
    </row>
    <row r="4111" spans="9:9" ht="12.5" x14ac:dyDescent="0.25">
      <c r="I4111"/>
    </row>
    <row r="4112" spans="9:9" ht="12.5" x14ac:dyDescent="0.25">
      <c r="I4112"/>
    </row>
    <row r="4113" spans="9:9" ht="12.5" x14ac:dyDescent="0.25">
      <c r="I4113"/>
    </row>
    <row r="4114" spans="9:9" ht="12.5" x14ac:dyDescent="0.25">
      <c r="I4114"/>
    </row>
    <row r="4115" spans="9:9" ht="12.5" x14ac:dyDescent="0.25">
      <c r="I4115"/>
    </row>
    <row r="4116" spans="9:9" ht="12.5" x14ac:dyDescent="0.25">
      <c r="I4116"/>
    </row>
    <row r="4117" spans="9:9" ht="12.5" x14ac:dyDescent="0.25">
      <c r="I4117"/>
    </row>
    <row r="4118" spans="9:9" ht="12.5" x14ac:dyDescent="0.25">
      <c r="I4118"/>
    </row>
    <row r="4119" spans="9:9" ht="12.5" x14ac:dyDescent="0.25">
      <c r="I4119"/>
    </row>
    <row r="4120" spans="9:9" ht="12.5" x14ac:dyDescent="0.25">
      <c r="I4120"/>
    </row>
    <row r="4121" spans="9:9" ht="12.5" x14ac:dyDescent="0.25">
      <c r="I4121"/>
    </row>
    <row r="4122" spans="9:9" ht="12.5" x14ac:dyDescent="0.25">
      <c r="I4122"/>
    </row>
    <row r="4123" spans="9:9" ht="12.5" x14ac:dyDescent="0.25">
      <c r="I4123"/>
    </row>
    <row r="4124" spans="9:9" ht="12.5" x14ac:dyDescent="0.25">
      <c r="I4124"/>
    </row>
    <row r="4125" spans="9:9" ht="12.5" x14ac:dyDescent="0.25">
      <c r="I4125"/>
    </row>
    <row r="4126" spans="9:9" ht="12.5" x14ac:dyDescent="0.25">
      <c r="I4126"/>
    </row>
    <row r="4127" spans="9:9" ht="12.5" x14ac:dyDescent="0.25">
      <c r="I4127"/>
    </row>
    <row r="4128" spans="9:9" ht="12.5" x14ac:dyDescent="0.25">
      <c r="I4128"/>
    </row>
    <row r="4129" spans="9:9" ht="12.5" x14ac:dyDescent="0.25">
      <c r="I4129"/>
    </row>
    <row r="4130" spans="9:9" ht="12.5" x14ac:dyDescent="0.25">
      <c r="I4130"/>
    </row>
    <row r="4131" spans="9:9" ht="12.5" x14ac:dyDescent="0.25">
      <c r="I4131"/>
    </row>
    <row r="4132" spans="9:9" ht="12.5" x14ac:dyDescent="0.25">
      <c r="I4132"/>
    </row>
    <row r="4133" spans="9:9" ht="12.5" x14ac:dyDescent="0.25">
      <c r="I4133"/>
    </row>
    <row r="4134" spans="9:9" ht="12.5" x14ac:dyDescent="0.25">
      <c r="I4134"/>
    </row>
    <row r="4135" spans="9:9" ht="12.5" x14ac:dyDescent="0.25">
      <c r="I4135"/>
    </row>
    <row r="4136" spans="9:9" ht="12.5" x14ac:dyDescent="0.25">
      <c r="I4136"/>
    </row>
    <row r="4137" spans="9:9" ht="12.5" x14ac:dyDescent="0.25">
      <c r="I4137"/>
    </row>
    <row r="4138" spans="9:9" ht="12.5" x14ac:dyDescent="0.25">
      <c r="I4138"/>
    </row>
    <row r="4139" spans="9:9" ht="12.5" x14ac:dyDescent="0.25">
      <c r="I4139"/>
    </row>
    <row r="4140" spans="9:9" ht="12.5" x14ac:dyDescent="0.25">
      <c r="I4140"/>
    </row>
    <row r="4141" spans="9:9" ht="12.5" x14ac:dyDescent="0.25">
      <c r="I4141"/>
    </row>
    <row r="4142" spans="9:9" ht="12.5" x14ac:dyDescent="0.25">
      <c r="I4142"/>
    </row>
    <row r="4143" spans="9:9" ht="12.5" x14ac:dyDescent="0.25">
      <c r="I4143"/>
    </row>
    <row r="4144" spans="9:9" ht="12.5" x14ac:dyDescent="0.25">
      <c r="I4144"/>
    </row>
    <row r="4145" spans="9:9" ht="12.5" x14ac:dyDescent="0.25">
      <c r="I4145"/>
    </row>
    <row r="4146" spans="9:9" ht="12.5" x14ac:dyDescent="0.25">
      <c r="I4146"/>
    </row>
    <row r="4147" spans="9:9" ht="12.5" x14ac:dyDescent="0.25">
      <c r="I4147"/>
    </row>
    <row r="4148" spans="9:9" ht="12.5" x14ac:dyDescent="0.25">
      <c r="I4148"/>
    </row>
    <row r="4149" spans="9:9" ht="12.5" x14ac:dyDescent="0.25">
      <c r="I4149"/>
    </row>
    <row r="4150" spans="9:9" ht="12.5" x14ac:dyDescent="0.25">
      <c r="I4150"/>
    </row>
    <row r="4151" spans="9:9" ht="12.5" x14ac:dyDescent="0.25">
      <c r="I4151"/>
    </row>
    <row r="4152" spans="9:9" ht="12.5" x14ac:dyDescent="0.25">
      <c r="I4152"/>
    </row>
    <row r="4153" spans="9:9" ht="12.5" x14ac:dyDescent="0.25">
      <c r="I4153"/>
    </row>
    <row r="4154" spans="9:9" ht="12.5" x14ac:dyDescent="0.25">
      <c r="I4154"/>
    </row>
    <row r="4155" spans="9:9" ht="12.5" x14ac:dyDescent="0.25">
      <c r="I4155"/>
    </row>
    <row r="4156" spans="9:9" ht="12.5" x14ac:dyDescent="0.25">
      <c r="I4156"/>
    </row>
    <row r="4157" spans="9:9" ht="12.5" x14ac:dyDescent="0.25">
      <c r="I4157"/>
    </row>
    <row r="4158" spans="9:9" ht="12.5" x14ac:dyDescent="0.25">
      <c r="I4158"/>
    </row>
    <row r="4159" spans="9:9" ht="12.5" x14ac:dyDescent="0.25">
      <c r="I4159"/>
    </row>
    <row r="4160" spans="9:9" ht="12.5" x14ac:dyDescent="0.25">
      <c r="I4160"/>
    </row>
    <row r="4161" spans="9:9" ht="12.5" x14ac:dyDescent="0.25">
      <c r="I4161"/>
    </row>
    <row r="4162" spans="9:9" ht="12.5" x14ac:dyDescent="0.25">
      <c r="I4162"/>
    </row>
    <row r="4163" spans="9:9" ht="12.5" x14ac:dyDescent="0.25">
      <c r="I4163"/>
    </row>
    <row r="4164" spans="9:9" ht="12.5" x14ac:dyDescent="0.25">
      <c r="I4164"/>
    </row>
    <row r="4165" spans="9:9" ht="12.5" x14ac:dyDescent="0.25">
      <c r="I4165"/>
    </row>
    <row r="4166" spans="9:9" ht="12.5" x14ac:dyDescent="0.25">
      <c r="I4166"/>
    </row>
    <row r="4167" spans="9:9" ht="12.5" x14ac:dyDescent="0.25">
      <c r="I4167"/>
    </row>
    <row r="4168" spans="9:9" ht="12.5" x14ac:dyDescent="0.25">
      <c r="I4168"/>
    </row>
    <row r="4169" spans="9:9" ht="12.5" x14ac:dyDescent="0.25">
      <c r="I4169"/>
    </row>
    <row r="4170" spans="9:9" ht="12.5" x14ac:dyDescent="0.25">
      <c r="I4170"/>
    </row>
    <row r="4171" spans="9:9" ht="12.5" x14ac:dyDescent="0.25">
      <c r="I4171"/>
    </row>
    <row r="4172" spans="9:9" ht="12.5" x14ac:dyDescent="0.25">
      <c r="I4172"/>
    </row>
    <row r="4173" spans="9:9" ht="12.5" x14ac:dyDescent="0.25">
      <c r="I4173"/>
    </row>
    <row r="4174" spans="9:9" ht="12.5" x14ac:dyDescent="0.25">
      <c r="I4174"/>
    </row>
    <row r="4175" spans="9:9" ht="12.5" x14ac:dyDescent="0.25">
      <c r="I4175"/>
    </row>
    <row r="4176" spans="9:9" ht="12.5" x14ac:dyDescent="0.25">
      <c r="I4176"/>
    </row>
    <row r="4177" spans="9:9" ht="12.5" x14ac:dyDescent="0.25">
      <c r="I4177"/>
    </row>
    <row r="4178" spans="9:9" ht="12.5" x14ac:dyDescent="0.25">
      <c r="I4178"/>
    </row>
    <row r="4179" spans="9:9" ht="12.5" x14ac:dyDescent="0.25">
      <c r="I4179"/>
    </row>
    <row r="4180" spans="9:9" ht="12.5" x14ac:dyDescent="0.25">
      <c r="I4180"/>
    </row>
    <row r="4181" spans="9:9" ht="12.5" x14ac:dyDescent="0.25">
      <c r="I4181"/>
    </row>
    <row r="4182" spans="9:9" ht="12.5" x14ac:dyDescent="0.25">
      <c r="I4182"/>
    </row>
    <row r="4183" spans="9:9" ht="12.5" x14ac:dyDescent="0.25">
      <c r="I4183"/>
    </row>
    <row r="4184" spans="9:9" ht="12.5" x14ac:dyDescent="0.25">
      <c r="I4184"/>
    </row>
    <row r="4185" spans="9:9" ht="12.5" x14ac:dyDescent="0.25">
      <c r="I4185"/>
    </row>
    <row r="4186" spans="9:9" ht="12.5" x14ac:dyDescent="0.25">
      <c r="I4186"/>
    </row>
    <row r="4187" spans="9:9" ht="12.5" x14ac:dyDescent="0.25">
      <c r="I4187"/>
    </row>
    <row r="4188" spans="9:9" ht="12.5" x14ac:dyDescent="0.25">
      <c r="I4188"/>
    </row>
    <row r="4189" spans="9:9" ht="12.5" x14ac:dyDescent="0.25">
      <c r="I4189"/>
    </row>
    <row r="4190" spans="9:9" ht="12.5" x14ac:dyDescent="0.25">
      <c r="I4190"/>
    </row>
    <row r="4191" spans="9:9" ht="12.5" x14ac:dyDescent="0.25">
      <c r="I4191"/>
    </row>
    <row r="4192" spans="9:9" ht="12.5" x14ac:dyDescent="0.25">
      <c r="I4192"/>
    </row>
    <row r="4193" spans="9:9" ht="12.5" x14ac:dyDescent="0.25">
      <c r="I4193"/>
    </row>
    <row r="4194" spans="9:9" ht="12.5" x14ac:dyDescent="0.25">
      <c r="I4194"/>
    </row>
    <row r="4195" spans="9:9" ht="12.5" x14ac:dyDescent="0.25">
      <c r="I4195"/>
    </row>
    <row r="4196" spans="9:9" ht="12.5" x14ac:dyDescent="0.25">
      <c r="I4196"/>
    </row>
    <row r="4197" spans="9:9" ht="12.5" x14ac:dyDescent="0.25">
      <c r="I4197"/>
    </row>
    <row r="4198" spans="9:9" ht="12.5" x14ac:dyDescent="0.25">
      <c r="I4198"/>
    </row>
    <row r="4199" spans="9:9" ht="12.5" x14ac:dyDescent="0.25">
      <c r="I4199"/>
    </row>
    <row r="4200" spans="9:9" ht="12.5" x14ac:dyDescent="0.25">
      <c r="I4200"/>
    </row>
    <row r="4201" spans="9:9" ht="12.5" x14ac:dyDescent="0.25">
      <c r="I4201"/>
    </row>
    <row r="4202" spans="9:9" ht="12.5" x14ac:dyDescent="0.25">
      <c r="I4202"/>
    </row>
    <row r="4203" spans="9:9" ht="12.5" x14ac:dyDescent="0.25">
      <c r="I4203"/>
    </row>
    <row r="4204" spans="9:9" ht="12.5" x14ac:dyDescent="0.25">
      <c r="I4204"/>
    </row>
    <row r="4205" spans="9:9" ht="12.5" x14ac:dyDescent="0.25">
      <c r="I4205"/>
    </row>
    <row r="4206" spans="9:9" ht="12.5" x14ac:dyDescent="0.25">
      <c r="I4206"/>
    </row>
    <row r="4207" spans="9:9" ht="12.5" x14ac:dyDescent="0.25">
      <c r="I4207"/>
    </row>
    <row r="4208" spans="9:9" ht="12.5" x14ac:dyDescent="0.25">
      <c r="I4208"/>
    </row>
    <row r="4209" spans="9:9" ht="12.5" x14ac:dyDescent="0.25">
      <c r="I4209"/>
    </row>
    <row r="4210" spans="9:9" ht="12.5" x14ac:dyDescent="0.25">
      <c r="I4210"/>
    </row>
    <row r="4211" spans="9:9" ht="12.5" x14ac:dyDescent="0.25">
      <c r="I4211"/>
    </row>
    <row r="4212" spans="9:9" ht="12.5" x14ac:dyDescent="0.25">
      <c r="I4212"/>
    </row>
    <row r="4213" spans="9:9" ht="12.5" x14ac:dyDescent="0.25">
      <c r="I4213"/>
    </row>
    <row r="4214" spans="9:9" ht="12.5" x14ac:dyDescent="0.25">
      <c r="I4214"/>
    </row>
    <row r="4215" spans="9:9" ht="12.5" x14ac:dyDescent="0.25">
      <c r="I4215"/>
    </row>
    <row r="4216" spans="9:9" ht="12.5" x14ac:dyDescent="0.25">
      <c r="I4216"/>
    </row>
    <row r="4217" spans="9:9" ht="12.5" x14ac:dyDescent="0.25">
      <c r="I4217"/>
    </row>
    <row r="4218" spans="9:9" ht="12.5" x14ac:dyDescent="0.25">
      <c r="I4218"/>
    </row>
    <row r="4219" spans="9:9" ht="12.5" x14ac:dyDescent="0.25">
      <c r="I4219"/>
    </row>
    <row r="4220" spans="9:9" ht="12.5" x14ac:dyDescent="0.25">
      <c r="I4220"/>
    </row>
    <row r="4221" spans="9:9" ht="12.5" x14ac:dyDescent="0.25">
      <c r="I4221"/>
    </row>
    <row r="4222" spans="9:9" ht="12.5" x14ac:dyDescent="0.25">
      <c r="I4222"/>
    </row>
    <row r="4223" spans="9:9" ht="12.5" x14ac:dyDescent="0.25">
      <c r="I4223"/>
    </row>
    <row r="4224" spans="9:9" ht="12.5" x14ac:dyDescent="0.25">
      <c r="I4224"/>
    </row>
    <row r="4225" spans="9:9" ht="12.5" x14ac:dyDescent="0.25">
      <c r="I4225"/>
    </row>
    <row r="4226" spans="9:9" ht="12.5" x14ac:dyDescent="0.25">
      <c r="I4226"/>
    </row>
    <row r="4227" spans="9:9" ht="12.5" x14ac:dyDescent="0.25">
      <c r="I4227"/>
    </row>
    <row r="4228" spans="9:9" ht="12.5" x14ac:dyDescent="0.25">
      <c r="I4228"/>
    </row>
    <row r="4229" spans="9:9" ht="12.5" x14ac:dyDescent="0.25">
      <c r="I4229"/>
    </row>
    <row r="4230" spans="9:9" ht="12.5" x14ac:dyDescent="0.25">
      <c r="I4230"/>
    </row>
    <row r="4231" spans="9:9" ht="12.5" x14ac:dyDescent="0.25">
      <c r="I4231"/>
    </row>
    <row r="4232" spans="9:9" ht="12.5" x14ac:dyDescent="0.25">
      <c r="I4232"/>
    </row>
    <row r="4233" spans="9:9" ht="12.5" x14ac:dyDescent="0.25">
      <c r="I4233"/>
    </row>
    <row r="4234" spans="9:9" ht="12.5" x14ac:dyDescent="0.25">
      <c r="I4234"/>
    </row>
    <row r="4235" spans="9:9" ht="12.5" x14ac:dyDescent="0.25">
      <c r="I4235"/>
    </row>
    <row r="4236" spans="9:9" ht="12.5" x14ac:dyDescent="0.25">
      <c r="I4236"/>
    </row>
    <row r="4237" spans="9:9" ht="12.5" x14ac:dyDescent="0.25">
      <c r="I4237"/>
    </row>
    <row r="4238" spans="9:9" ht="12.5" x14ac:dyDescent="0.25">
      <c r="I4238"/>
    </row>
    <row r="4239" spans="9:9" ht="12.5" x14ac:dyDescent="0.25">
      <c r="I4239"/>
    </row>
    <row r="4240" spans="9:9" ht="12.5" x14ac:dyDescent="0.25">
      <c r="I4240"/>
    </row>
    <row r="4241" spans="9:9" ht="12.5" x14ac:dyDescent="0.25">
      <c r="I4241"/>
    </row>
    <row r="4242" spans="9:9" ht="12.5" x14ac:dyDescent="0.25">
      <c r="I4242"/>
    </row>
    <row r="4243" spans="9:9" ht="12.5" x14ac:dyDescent="0.25">
      <c r="I4243"/>
    </row>
    <row r="4244" spans="9:9" ht="12.5" x14ac:dyDescent="0.25">
      <c r="I4244"/>
    </row>
    <row r="4245" spans="9:9" ht="12.5" x14ac:dyDescent="0.25">
      <c r="I4245"/>
    </row>
    <row r="4246" spans="9:9" ht="12.5" x14ac:dyDescent="0.25">
      <c r="I4246"/>
    </row>
    <row r="4247" spans="9:9" ht="12.5" x14ac:dyDescent="0.25">
      <c r="I4247"/>
    </row>
    <row r="4248" spans="9:9" ht="12.5" x14ac:dyDescent="0.25">
      <c r="I4248"/>
    </row>
    <row r="4249" spans="9:9" ht="12.5" x14ac:dyDescent="0.25">
      <c r="I4249"/>
    </row>
    <row r="4250" spans="9:9" ht="12.5" x14ac:dyDescent="0.25">
      <c r="I4250"/>
    </row>
    <row r="4251" spans="9:9" ht="12.5" x14ac:dyDescent="0.25">
      <c r="I4251"/>
    </row>
    <row r="4252" spans="9:9" ht="12.5" x14ac:dyDescent="0.25">
      <c r="I4252"/>
    </row>
    <row r="4253" spans="9:9" ht="12.5" x14ac:dyDescent="0.25">
      <c r="I4253"/>
    </row>
    <row r="4254" spans="9:9" ht="12.5" x14ac:dyDescent="0.25">
      <c r="I4254"/>
    </row>
    <row r="4255" spans="9:9" ht="12.5" x14ac:dyDescent="0.25">
      <c r="I4255"/>
    </row>
    <row r="4256" spans="9:9" ht="12.5" x14ac:dyDescent="0.25">
      <c r="I4256"/>
    </row>
    <row r="4257" spans="9:9" ht="12.5" x14ac:dyDescent="0.25">
      <c r="I4257"/>
    </row>
    <row r="4258" spans="9:9" ht="12.5" x14ac:dyDescent="0.25">
      <c r="I4258"/>
    </row>
    <row r="4259" spans="9:9" ht="12.5" x14ac:dyDescent="0.25">
      <c r="I4259"/>
    </row>
    <row r="4260" spans="9:9" ht="12.5" x14ac:dyDescent="0.25">
      <c r="I4260"/>
    </row>
    <row r="4261" spans="9:9" ht="12.5" x14ac:dyDescent="0.25">
      <c r="I4261"/>
    </row>
    <row r="4262" spans="9:9" ht="12.5" x14ac:dyDescent="0.25">
      <c r="I4262"/>
    </row>
    <row r="4263" spans="9:9" ht="12.5" x14ac:dyDescent="0.25">
      <c r="I4263"/>
    </row>
    <row r="4264" spans="9:9" ht="12.5" x14ac:dyDescent="0.25">
      <c r="I4264"/>
    </row>
    <row r="4265" spans="9:9" ht="12.5" x14ac:dyDescent="0.25">
      <c r="I4265"/>
    </row>
    <row r="4266" spans="9:9" ht="12.5" x14ac:dyDescent="0.25">
      <c r="I4266"/>
    </row>
    <row r="4267" spans="9:9" ht="12.5" x14ac:dyDescent="0.25">
      <c r="I4267"/>
    </row>
    <row r="4268" spans="9:9" ht="12.5" x14ac:dyDescent="0.25">
      <c r="I4268"/>
    </row>
    <row r="4269" spans="9:9" ht="12.5" x14ac:dyDescent="0.25">
      <c r="I4269"/>
    </row>
    <row r="4270" spans="9:9" ht="12.5" x14ac:dyDescent="0.25">
      <c r="I4270"/>
    </row>
    <row r="4271" spans="9:9" ht="12.5" x14ac:dyDescent="0.25">
      <c r="I4271"/>
    </row>
    <row r="4272" spans="9:9" ht="12.5" x14ac:dyDescent="0.25">
      <c r="I4272"/>
    </row>
    <row r="4273" spans="9:9" ht="12.5" x14ac:dyDescent="0.25">
      <c r="I4273"/>
    </row>
    <row r="4274" spans="9:9" ht="12.5" x14ac:dyDescent="0.25">
      <c r="I4274"/>
    </row>
    <row r="4275" spans="9:9" ht="12.5" x14ac:dyDescent="0.25">
      <c r="I4275"/>
    </row>
    <row r="4276" spans="9:9" ht="12.5" x14ac:dyDescent="0.25">
      <c r="I4276"/>
    </row>
    <row r="4277" spans="9:9" ht="12.5" x14ac:dyDescent="0.25">
      <c r="I4277"/>
    </row>
    <row r="4278" spans="9:9" ht="12.5" x14ac:dyDescent="0.25">
      <c r="I4278"/>
    </row>
    <row r="4279" spans="9:9" ht="12.5" x14ac:dyDescent="0.25">
      <c r="I4279"/>
    </row>
    <row r="4280" spans="9:9" ht="12.5" x14ac:dyDescent="0.25">
      <c r="I4280"/>
    </row>
    <row r="4281" spans="9:9" ht="12.5" x14ac:dyDescent="0.25">
      <c r="I4281"/>
    </row>
    <row r="4282" spans="9:9" ht="12.5" x14ac:dyDescent="0.25">
      <c r="I4282"/>
    </row>
    <row r="4283" spans="9:9" ht="12.5" x14ac:dyDescent="0.25">
      <c r="I4283"/>
    </row>
    <row r="4284" spans="9:9" ht="12.5" x14ac:dyDescent="0.25">
      <c r="I4284"/>
    </row>
    <row r="4285" spans="9:9" ht="12.5" x14ac:dyDescent="0.25">
      <c r="I4285"/>
    </row>
    <row r="4286" spans="9:9" ht="12.5" x14ac:dyDescent="0.25">
      <c r="I4286"/>
    </row>
    <row r="4287" spans="9:9" ht="12.5" x14ac:dyDescent="0.25">
      <c r="I4287"/>
    </row>
    <row r="4288" spans="9:9" ht="12.5" x14ac:dyDescent="0.25">
      <c r="I4288"/>
    </row>
    <row r="4289" spans="9:9" ht="12.5" x14ac:dyDescent="0.25">
      <c r="I4289"/>
    </row>
    <row r="4290" spans="9:9" ht="12.5" x14ac:dyDescent="0.25">
      <c r="I4290"/>
    </row>
    <row r="4291" spans="9:9" ht="12.5" x14ac:dyDescent="0.25">
      <c r="I4291"/>
    </row>
    <row r="4292" spans="9:9" ht="12.5" x14ac:dyDescent="0.25">
      <c r="I4292"/>
    </row>
    <row r="4293" spans="9:9" ht="12.5" x14ac:dyDescent="0.25">
      <c r="I4293"/>
    </row>
    <row r="4294" spans="9:9" ht="12.5" x14ac:dyDescent="0.25">
      <c r="I4294"/>
    </row>
    <row r="4295" spans="9:9" ht="12.5" x14ac:dyDescent="0.25">
      <c r="I4295"/>
    </row>
    <row r="4296" spans="9:9" ht="12.5" x14ac:dyDescent="0.25">
      <c r="I4296"/>
    </row>
    <row r="4297" spans="9:9" ht="12.5" x14ac:dyDescent="0.25">
      <c r="I4297"/>
    </row>
    <row r="4298" spans="9:9" ht="12.5" x14ac:dyDescent="0.25">
      <c r="I4298"/>
    </row>
    <row r="4299" spans="9:9" ht="12.5" x14ac:dyDescent="0.25">
      <c r="I4299"/>
    </row>
    <row r="4300" spans="9:9" ht="12.5" x14ac:dyDescent="0.25">
      <c r="I4300"/>
    </row>
    <row r="4301" spans="9:9" ht="12.5" x14ac:dyDescent="0.25">
      <c r="I4301"/>
    </row>
    <row r="4302" spans="9:9" ht="12.5" x14ac:dyDescent="0.25">
      <c r="I4302"/>
    </row>
    <row r="4303" spans="9:9" ht="12.5" x14ac:dyDescent="0.25">
      <c r="I4303"/>
    </row>
    <row r="4304" spans="9:9" ht="12.5" x14ac:dyDescent="0.25">
      <c r="I4304"/>
    </row>
    <row r="4305" spans="9:9" ht="12.5" x14ac:dyDescent="0.25">
      <c r="I4305"/>
    </row>
    <row r="4306" spans="9:9" ht="12.5" x14ac:dyDescent="0.25">
      <c r="I4306"/>
    </row>
    <row r="4307" spans="9:9" ht="12.5" x14ac:dyDescent="0.25">
      <c r="I4307"/>
    </row>
    <row r="4308" spans="9:9" ht="12.5" x14ac:dyDescent="0.25">
      <c r="I4308"/>
    </row>
    <row r="4309" spans="9:9" ht="12.5" x14ac:dyDescent="0.25">
      <c r="I4309"/>
    </row>
    <row r="4310" spans="9:9" ht="12.5" x14ac:dyDescent="0.25">
      <c r="I4310"/>
    </row>
    <row r="4311" spans="9:9" ht="12.5" x14ac:dyDescent="0.25">
      <c r="I4311"/>
    </row>
    <row r="4312" spans="9:9" ht="12.5" x14ac:dyDescent="0.25">
      <c r="I4312"/>
    </row>
    <row r="4313" spans="9:9" ht="12.5" x14ac:dyDescent="0.25">
      <c r="I4313"/>
    </row>
    <row r="4314" spans="9:9" ht="12.5" x14ac:dyDescent="0.25">
      <c r="I4314"/>
    </row>
    <row r="4315" spans="9:9" ht="12.5" x14ac:dyDescent="0.25">
      <c r="I4315"/>
    </row>
    <row r="4316" spans="9:9" ht="12.5" x14ac:dyDescent="0.25">
      <c r="I4316"/>
    </row>
    <row r="4317" spans="9:9" ht="12.5" x14ac:dyDescent="0.25">
      <c r="I4317"/>
    </row>
    <row r="4318" spans="9:9" ht="12.5" x14ac:dyDescent="0.25">
      <c r="I4318"/>
    </row>
    <row r="4319" spans="9:9" ht="12.5" x14ac:dyDescent="0.25">
      <c r="I4319"/>
    </row>
    <row r="4320" spans="9:9" ht="12.5" x14ac:dyDescent="0.25">
      <c r="I4320"/>
    </row>
    <row r="4321" spans="9:9" ht="12.5" x14ac:dyDescent="0.25">
      <c r="I4321"/>
    </row>
    <row r="4322" spans="9:9" ht="12.5" x14ac:dyDescent="0.25">
      <c r="I4322"/>
    </row>
    <row r="4323" spans="9:9" ht="12.5" x14ac:dyDescent="0.25">
      <c r="I4323"/>
    </row>
    <row r="4324" spans="9:9" ht="12.5" x14ac:dyDescent="0.25">
      <c r="I4324"/>
    </row>
    <row r="4325" spans="9:9" ht="12.5" x14ac:dyDescent="0.25">
      <c r="I4325"/>
    </row>
    <row r="4326" spans="9:9" ht="12.5" x14ac:dyDescent="0.25">
      <c r="I4326"/>
    </row>
    <row r="4327" spans="9:9" ht="12.5" x14ac:dyDescent="0.25">
      <c r="I4327"/>
    </row>
    <row r="4328" spans="9:9" ht="12.5" x14ac:dyDescent="0.25">
      <c r="I4328"/>
    </row>
    <row r="4329" spans="9:9" ht="12.5" x14ac:dyDescent="0.25">
      <c r="I4329"/>
    </row>
    <row r="4330" spans="9:9" ht="12.5" x14ac:dyDescent="0.25">
      <c r="I4330"/>
    </row>
    <row r="4331" spans="9:9" ht="12.5" x14ac:dyDescent="0.25">
      <c r="I4331"/>
    </row>
    <row r="4332" spans="9:9" ht="12.5" x14ac:dyDescent="0.25">
      <c r="I4332"/>
    </row>
    <row r="4333" spans="9:9" ht="12.5" x14ac:dyDescent="0.25">
      <c r="I4333"/>
    </row>
    <row r="4334" spans="9:9" ht="12.5" x14ac:dyDescent="0.25">
      <c r="I4334"/>
    </row>
    <row r="4335" spans="9:9" ht="12.5" x14ac:dyDescent="0.25">
      <c r="I4335"/>
    </row>
    <row r="4336" spans="9:9" ht="12.5" x14ac:dyDescent="0.25">
      <c r="I4336"/>
    </row>
    <row r="4337" spans="9:9" ht="12.5" x14ac:dyDescent="0.25">
      <c r="I4337"/>
    </row>
    <row r="4338" spans="9:9" ht="12.5" x14ac:dyDescent="0.25">
      <c r="I4338"/>
    </row>
    <row r="4339" spans="9:9" ht="12.5" x14ac:dyDescent="0.25">
      <c r="I4339"/>
    </row>
    <row r="4340" spans="9:9" ht="12.5" x14ac:dyDescent="0.25">
      <c r="I4340"/>
    </row>
    <row r="4341" spans="9:9" ht="12.5" x14ac:dyDescent="0.25">
      <c r="I4341"/>
    </row>
    <row r="4342" spans="9:9" ht="12.5" x14ac:dyDescent="0.25">
      <c r="I4342"/>
    </row>
    <row r="4343" spans="9:9" ht="12.5" x14ac:dyDescent="0.25">
      <c r="I4343"/>
    </row>
    <row r="4344" spans="9:9" ht="12.5" x14ac:dyDescent="0.25">
      <c r="I4344"/>
    </row>
    <row r="4345" spans="9:9" ht="12.5" x14ac:dyDescent="0.25">
      <c r="I4345"/>
    </row>
    <row r="4346" spans="9:9" ht="12.5" x14ac:dyDescent="0.25">
      <c r="I4346"/>
    </row>
    <row r="4347" spans="9:9" ht="12.5" x14ac:dyDescent="0.25">
      <c r="I4347"/>
    </row>
    <row r="4348" spans="9:9" ht="12.5" x14ac:dyDescent="0.25">
      <c r="I4348"/>
    </row>
    <row r="4349" spans="9:9" ht="12.5" x14ac:dyDescent="0.25">
      <c r="I4349"/>
    </row>
    <row r="4350" spans="9:9" ht="12.5" x14ac:dyDescent="0.25">
      <c r="I4350"/>
    </row>
    <row r="4351" spans="9:9" ht="12.5" x14ac:dyDescent="0.25">
      <c r="I4351"/>
    </row>
    <row r="4352" spans="9:9" ht="12.5" x14ac:dyDescent="0.25">
      <c r="I4352"/>
    </row>
    <row r="4353" spans="9:9" ht="12.5" x14ac:dyDescent="0.25">
      <c r="I4353"/>
    </row>
    <row r="4354" spans="9:9" ht="12.5" x14ac:dyDescent="0.25">
      <c r="I4354"/>
    </row>
    <row r="4355" spans="9:9" ht="12.5" x14ac:dyDescent="0.25">
      <c r="I4355"/>
    </row>
    <row r="4356" spans="9:9" ht="12.5" x14ac:dyDescent="0.25">
      <c r="I4356"/>
    </row>
    <row r="4357" spans="9:9" ht="12.5" x14ac:dyDescent="0.25">
      <c r="I4357"/>
    </row>
    <row r="4358" spans="9:9" ht="12.5" x14ac:dyDescent="0.25">
      <c r="I4358"/>
    </row>
    <row r="4359" spans="9:9" ht="12.5" x14ac:dyDescent="0.25">
      <c r="I4359"/>
    </row>
    <row r="4360" spans="9:9" ht="12.5" x14ac:dyDescent="0.25">
      <c r="I4360"/>
    </row>
    <row r="4361" spans="9:9" ht="12.5" x14ac:dyDescent="0.25">
      <c r="I4361"/>
    </row>
    <row r="4362" spans="9:9" ht="12.5" x14ac:dyDescent="0.25">
      <c r="I4362"/>
    </row>
    <row r="4363" spans="9:9" ht="12.5" x14ac:dyDescent="0.25">
      <c r="I4363"/>
    </row>
    <row r="4364" spans="9:9" ht="12.5" x14ac:dyDescent="0.25">
      <c r="I4364"/>
    </row>
    <row r="4365" spans="9:9" ht="12.5" x14ac:dyDescent="0.25">
      <c r="I4365"/>
    </row>
    <row r="4366" spans="9:9" ht="12.5" x14ac:dyDescent="0.25">
      <c r="I4366"/>
    </row>
    <row r="4367" spans="9:9" ht="12.5" x14ac:dyDescent="0.25">
      <c r="I4367"/>
    </row>
    <row r="4368" spans="9:9" ht="12.5" x14ac:dyDescent="0.25">
      <c r="I4368"/>
    </row>
    <row r="4369" spans="9:9" ht="12.5" x14ac:dyDescent="0.25">
      <c r="I4369"/>
    </row>
    <row r="4370" spans="9:9" ht="12.5" x14ac:dyDescent="0.25">
      <c r="I4370"/>
    </row>
    <row r="4371" spans="9:9" ht="12.5" x14ac:dyDescent="0.25">
      <c r="I4371"/>
    </row>
    <row r="4372" spans="9:9" ht="12.5" x14ac:dyDescent="0.25">
      <c r="I4372"/>
    </row>
    <row r="4373" spans="9:9" ht="12.5" x14ac:dyDescent="0.25">
      <c r="I4373"/>
    </row>
    <row r="4374" spans="9:9" ht="12.5" x14ac:dyDescent="0.25">
      <c r="I4374"/>
    </row>
    <row r="4375" spans="9:9" ht="12.5" x14ac:dyDescent="0.25">
      <c r="I4375"/>
    </row>
    <row r="4376" spans="9:9" ht="12.5" x14ac:dyDescent="0.25">
      <c r="I4376"/>
    </row>
    <row r="4377" spans="9:9" ht="12.5" x14ac:dyDescent="0.25">
      <c r="I4377"/>
    </row>
    <row r="4378" spans="9:9" ht="12.5" x14ac:dyDescent="0.25">
      <c r="I4378"/>
    </row>
    <row r="4379" spans="9:9" ht="12.5" x14ac:dyDescent="0.25">
      <c r="I4379"/>
    </row>
    <row r="4380" spans="9:9" ht="12.5" x14ac:dyDescent="0.25">
      <c r="I4380"/>
    </row>
    <row r="4381" spans="9:9" ht="12.5" x14ac:dyDescent="0.25">
      <c r="I4381"/>
    </row>
    <row r="4382" spans="9:9" ht="12.5" x14ac:dyDescent="0.25">
      <c r="I4382"/>
    </row>
    <row r="4383" spans="9:9" ht="12.5" x14ac:dyDescent="0.25">
      <c r="I4383"/>
    </row>
    <row r="4384" spans="9:9" ht="12.5" x14ac:dyDescent="0.25">
      <c r="I4384"/>
    </row>
    <row r="4385" spans="9:9" ht="12.5" x14ac:dyDescent="0.25">
      <c r="I4385"/>
    </row>
    <row r="4386" spans="9:9" ht="12.5" x14ac:dyDescent="0.25">
      <c r="I4386"/>
    </row>
    <row r="4387" spans="9:9" ht="12.5" x14ac:dyDescent="0.25">
      <c r="I4387"/>
    </row>
    <row r="4388" spans="9:9" ht="12.5" x14ac:dyDescent="0.25">
      <c r="I4388"/>
    </row>
    <row r="4389" spans="9:9" ht="12.5" x14ac:dyDescent="0.25">
      <c r="I4389"/>
    </row>
    <row r="4390" spans="9:9" ht="12.5" x14ac:dyDescent="0.25">
      <c r="I4390"/>
    </row>
    <row r="4391" spans="9:9" ht="12.5" x14ac:dyDescent="0.25">
      <c r="I4391"/>
    </row>
    <row r="4392" spans="9:9" ht="12.5" x14ac:dyDescent="0.25">
      <c r="I4392"/>
    </row>
    <row r="4393" spans="9:9" ht="12.5" x14ac:dyDescent="0.25">
      <c r="I4393"/>
    </row>
    <row r="4394" spans="9:9" ht="12.5" x14ac:dyDescent="0.25">
      <c r="I4394"/>
    </row>
    <row r="4395" spans="9:9" ht="12.5" x14ac:dyDescent="0.25">
      <c r="I4395"/>
    </row>
    <row r="4396" spans="9:9" ht="12.5" x14ac:dyDescent="0.25">
      <c r="I4396"/>
    </row>
    <row r="4397" spans="9:9" ht="12.5" x14ac:dyDescent="0.25">
      <c r="I4397"/>
    </row>
    <row r="4398" spans="9:9" ht="12.5" x14ac:dyDescent="0.25">
      <c r="I4398"/>
    </row>
    <row r="4399" spans="9:9" ht="12.5" x14ac:dyDescent="0.25">
      <c r="I4399"/>
    </row>
    <row r="4400" spans="9:9" ht="12.5" x14ac:dyDescent="0.25">
      <c r="I4400"/>
    </row>
    <row r="4401" spans="9:9" ht="12.5" x14ac:dyDescent="0.25">
      <c r="I4401"/>
    </row>
    <row r="4402" spans="9:9" ht="12.5" x14ac:dyDescent="0.25">
      <c r="I4402"/>
    </row>
    <row r="4403" spans="9:9" ht="12.5" x14ac:dyDescent="0.25">
      <c r="I4403"/>
    </row>
    <row r="4404" spans="9:9" ht="12.5" x14ac:dyDescent="0.25">
      <c r="I4404"/>
    </row>
    <row r="4405" spans="9:9" ht="12.5" x14ac:dyDescent="0.25">
      <c r="I4405"/>
    </row>
    <row r="4406" spans="9:9" ht="12.5" x14ac:dyDescent="0.25">
      <c r="I4406"/>
    </row>
    <row r="4407" spans="9:9" ht="12.5" x14ac:dyDescent="0.25">
      <c r="I4407"/>
    </row>
    <row r="4408" spans="9:9" ht="12.5" x14ac:dyDescent="0.25">
      <c r="I4408"/>
    </row>
    <row r="4409" spans="9:9" ht="12.5" x14ac:dyDescent="0.25">
      <c r="I4409"/>
    </row>
    <row r="4410" spans="9:9" ht="12.5" x14ac:dyDescent="0.25">
      <c r="I4410"/>
    </row>
    <row r="4411" spans="9:9" ht="12.5" x14ac:dyDescent="0.25">
      <c r="I4411"/>
    </row>
    <row r="4412" spans="9:9" ht="12.5" x14ac:dyDescent="0.25">
      <c r="I4412"/>
    </row>
    <row r="4413" spans="9:9" ht="12.5" x14ac:dyDescent="0.25">
      <c r="I4413"/>
    </row>
    <row r="4414" spans="9:9" ht="12.5" x14ac:dyDescent="0.25">
      <c r="I4414"/>
    </row>
    <row r="4415" spans="9:9" ht="12.5" x14ac:dyDescent="0.25">
      <c r="I4415"/>
    </row>
    <row r="4416" spans="9:9" ht="12.5" x14ac:dyDescent="0.25">
      <c r="I4416"/>
    </row>
    <row r="4417" spans="9:9" ht="12.5" x14ac:dyDescent="0.25">
      <c r="I4417"/>
    </row>
    <row r="4418" spans="9:9" ht="12.5" x14ac:dyDescent="0.25">
      <c r="I4418"/>
    </row>
    <row r="4419" spans="9:9" ht="12.5" x14ac:dyDescent="0.25">
      <c r="I4419"/>
    </row>
    <row r="4420" spans="9:9" ht="12.5" x14ac:dyDescent="0.25">
      <c r="I4420"/>
    </row>
    <row r="4421" spans="9:9" ht="12.5" x14ac:dyDescent="0.25">
      <c r="I4421"/>
    </row>
    <row r="4422" spans="9:9" ht="12.5" x14ac:dyDescent="0.25">
      <c r="I4422"/>
    </row>
    <row r="4423" spans="9:9" ht="12.5" x14ac:dyDescent="0.25">
      <c r="I4423"/>
    </row>
    <row r="4424" spans="9:9" ht="12.5" x14ac:dyDescent="0.25">
      <c r="I4424"/>
    </row>
    <row r="4425" spans="9:9" ht="12.5" x14ac:dyDescent="0.25">
      <c r="I4425"/>
    </row>
    <row r="4426" spans="9:9" ht="12.5" x14ac:dyDescent="0.25">
      <c r="I4426"/>
    </row>
    <row r="4427" spans="9:9" ht="12.5" x14ac:dyDescent="0.25">
      <c r="I4427"/>
    </row>
    <row r="4428" spans="9:9" ht="12.5" x14ac:dyDescent="0.25">
      <c r="I4428"/>
    </row>
    <row r="4429" spans="9:9" ht="12.5" x14ac:dyDescent="0.25">
      <c r="I4429"/>
    </row>
    <row r="4430" spans="9:9" ht="12.5" x14ac:dyDescent="0.25">
      <c r="I4430"/>
    </row>
    <row r="4431" spans="9:9" ht="12.5" x14ac:dyDescent="0.25">
      <c r="I4431"/>
    </row>
    <row r="4432" spans="9:9" ht="12.5" x14ac:dyDescent="0.25">
      <c r="I4432"/>
    </row>
    <row r="4433" spans="9:9" ht="12.5" x14ac:dyDescent="0.25">
      <c r="I4433"/>
    </row>
    <row r="4434" spans="9:9" ht="12.5" x14ac:dyDescent="0.25">
      <c r="I4434"/>
    </row>
    <row r="4435" spans="9:9" ht="12.5" x14ac:dyDescent="0.25">
      <c r="I4435"/>
    </row>
    <row r="4436" spans="9:9" ht="12.5" x14ac:dyDescent="0.25">
      <c r="I4436"/>
    </row>
    <row r="4437" spans="9:9" ht="12.5" x14ac:dyDescent="0.25">
      <c r="I4437"/>
    </row>
    <row r="4438" spans="9:9" ht="12.5" x14ac:dyDescent="0.25">
      <c r="I4438"/>
    </row>
    <row r="4439" spans="9:9" ht="12.5" x14ac:dyDescent="0.25">
      <c r="I4439"/>
    </row>
    <row r="4440" spans="9:9" ht="12.5" x14ac:dyDescent="0.25">
      <c r="I4440"/>
    </row>
    <row r="4441" spans="9:9" ht="12.5" x14ac:dyDescent="0.25">
      <c r="I4441"/>
    </row>
    <row r="4442" spans="9:9" ht="12.5" x14ac:dyDescent="0.25">
      <c r="I4442"/>
    </row>
    <row r="4443" spans="9:9" ht="12.5" x14ac:dyDescent="0.25">
      <c r="I4443"/>
    </row>
    <row r="4444" spans="9:9" ht="12.5" x14ac:dyDescent="0.25">
      <c r="I4444"/>
    </row>
    <row r="4445" spans="9:9" ht="12.5" x14ac:dyDescent="0.25">
      <c r="I4445"/>
    </row>
    <row r="4446" spans="9:9" ht="12.5" x14ac:dyDescent="0.25">
      <c r="I4446"/>
    </row>
    <row r="4447" spans="9:9" ht="12.5" x14ac:dyDescent="0.25">
      <c r="I4447"/>
    </row>
    <row r="4448" spans="9:9" ht="12.5" x14ac:dyDescent="0.25">
      <c r="I4448"/>
    </row>
    <row r="4449" spans="9:9" ht="12.5" x14ac:dyDescent="0.25">
      <c r="I4449"/>
    </row>
    <row r="4450" spans="9:9" ht="12.5" x14ac:dyDescent="0.25">
      <c r="I4450"/>
    </row>
    <row r="4451" spans="9:9" ht="12.5" x14ac:dyDescent="0.25">
      <c r="I4451"/>
    </row>
    <row r="4452" spans="9:9" ht="12.5" x14ac:dyDescent="0.25">
      <c r="I4452"/>
    </row>
    <row r="4453" spans="9:9" ht="12.5" x14ac:dyDescent="0.25">
      <c r="I4453"/>
    </row>
    <row r="4454" spans="9:9" ht="12.5" x14ac:dyDescent="0.25">
      <c r="I4454"/>
    </row>
    <row r="4455" spans="9:9" ht="12.5" x14ac:dyDescent="0.25">
      <c r="I4455"/>
    </row>
    <row r="4456" spans="9:9" ht="12.5" x14ac:dyDescent="0.25">
      <c r="I4456"/>
    </row>
    <row r="4457" spans="9:9" ht="12.5" x14ac:dyDescent="0.25">
      <c r="I4457"/>
    </row>
    <row r="4458" spans="9:9" ht="12.5" x14ac:dyDescent="0.25">
      <c r="I4458"/>
    </row>
    <row r="4459" spans="9:9" ht="12.5" x14ac:dyDescent="0.25">
      <c r="I4459"/>
    </row>
    <row r="4460" spans="9:9" ht="12.5" x14ac:dyDescent="0.25">
      <c r="I4460"/>
    </row>
    <row r="4461" spans="9:9" ht="12.5" x14ac:dyDescent="0.25">
      <c r="I4461"/>
    </row>
    <row r="4462" spans="9:9" ht="12.5" x14ac:dyDescent="0.25">
      <c r="I4462"/>
    </row>
    <row r="4463" spans="9:9" ht="12.5" x14ac:dyDescent="0.25">
      <c r="I4463"/>
    </row>
    <row r="4464" spans="9:9" ht="12.5" x14ac:dyDescent="0.25">
      <c r="I4464"/>
    </row>
    <row r="4465" spans="9:9" ht="12.5" x14ac:dyDescent="0.25">
      <c r="I4465"/>
    </row>
    <row r="4466" spans="9:9" ht="12.5" x14ac:dyDescent="0.25">
      <c r="I4466"/>
    </row>
    <row r="4467" spans="9:9" ht="12.5" x14ac:dyDescent="0.25">
      <c r="I4467"/>
    </row>
    <row r="4468" spans="9:9" ht="12.5" x14ac:dyDescent="0.25">
      <c r="I4468"/>
    </row>
    <row r="4469" spans="9:9" ht="12.5" x14ac:dyDescent="0.25">
      <c r="I4469"/>
    </row>
    <row r="4470" spans="9:9" ht="12.5" x14ac:dyDescent="0.25">
      <c r="I4470"/>
    </row>
    <row r="4471" spans="9:9" ht="12.5" x14ac:dyDescent="0.25">
      <c r="I4471"/>
    </row>
    <row r="4472" spans="9:9" ht="12.5" x14ac:dyDescent="0.25">
      <c r="I4472"/>
    </row>
    <row r="4473" spans="9:9" ht="12.5" x14ac:dyDescent="0.25">
      <c r="I4473"/>
    </row>
    <row r="4474" spans="9:9" ht="12.5" x14ac:dyDescent="0.25">
      <c r="I4474"/>
    </row>
    <row r="4475" spans="9:9" ht="12.5" x14ac:dyDescent="0.25">
      <c r="I4475"/>
    </row>
    <row r="4476" spans="9:9" ht="12.5" x14ac:dyDescent="0.25">
      <c r="I4476"/>
    </row>
    <row r="4477" spans="9:9" ht="12.5" x14ac:dyDescent="0.25">
      <c r="I4477"/>
    </row>
    <row r="4478" spans="9:9" ht="12.5" x14ac:dyDescent="0.25">
      <c r="I4478"/>
    </row>
    <row r="4479" spans="9:9" ht="12.5" x14ac:dyDescent="0.25">
      <c r="I4479"/>
    </row>
    <row r="4480" spans="9:9" ht="12.5" x14ac:dyDescent="0.25">
      <c r="I4480"/>
    </row>
    <row r="4481" spans="9:9" ht="12.5" x14ac:dyDescent="0.25">
      <c r="I4481"/>
    </row>
    <row r="4482" spans="9:9" ht="12.5" x14ac:dyDescent="0.25">
      <c r="I4482"/>
    </row>
    <row r="4483" spans="9:9" ht="12.5" x14ac:dyDescent="0.25">
      <c r="I4483"/>
    </row>
    <row r="4484" spans="9:9" ht="12.5" x14ac:dyDescent="0.25">
      <c r="I4484"/>
    </row>
    <row r="4485" spans="9:9" ht="12.5" x14ac:dyDescent="0.25">
      <c r="I4485"/>
    </row>
    <row r="4486" spans="9:9" ht="12.5" x14ac:dyDescent="0.25">
      <c r="I4486"/>
    </row>
    <row r="4487" spans="9:9" ht="12.5" x14ac:dyDescent="0.25">
      <c r="I4487"/>
    </row>
    <row r="4488" spans="9:9" ht="12.5" x14ac:dyDescent="0.25">
      <c r="I4488"/>
    </row>
    <row r="4489" spans="9:9" ht="12.5" x14ac:dyDescent="0.25">
      <c r="I4489"/>
    </row>
    <row r="4490" spans="9:9" ht="12.5" x14ac:dyDescent="0.25">
      <c r="I4490"/>
    </row>
    <row r="4491" spans="9:9" ht="12.5" x14ac:dyDescent="0.25">
      <c r="I4491"/>
    </row>
    <row r="4492" spans="9:9" ht="12.5" x14ac:dyDescent="0.25">
      <c r="I4492"/>
    </row>
    <row r="4493" spans="9:9" ht="12.5" x14ac:dyDescent="0.25">
      <c r="I4493"/>
    </row>
    <row r="4494" spans="9:9" ht="12.5" x14ac:dyDescent="0.25">
      <c r="I4494"/>
    </row>
    <row r="4495" spans="9:9" ht="12.5" x14ac:dyDescent="0.25">
      <c r="I4495"/>
    </row>
    <row r="4496" spans="9:9" ht="12.5" x14ac:dyDescent="0.25">
      <c r="I4496"/>
    </row>
    <row r="4497" spans="9:9" ht="12.5" x14ac:dyDescent="0.25">
      <c r="I4497"/>
    </row>
    <row r="4498" spans="9:9" ht="12.5" x14ac:dyDescent="0.25">
      <c r="I4498"/>
    </row>
    <row r="4499" spans="9:9" ht="12.5" x14ac:dyDescent="0.25">
      <c r="I4499"/>
    </row>
    <row r="4500" spans="9:9" ht="12.5" x14ac:dyDescent="0.25">
      <c r="I4500"/>
    </row>
    <row r="4501" spans="9:9" ht="12.5" x14ac:dyDescent="0.25">
      <c r="I4501"/>
    </row>
    <row r="4502" spans="9:9" ht="12.5" x14ac:dyDescent="0.25">
      <c r="I4502"/>
    </row>
    <row r="4503" spans="9:9" ht="12.5" x14ac:dyDescent="0.25">
      <c r="I4503"/>
    </row>
    <row r="4504" spans="9:9" ht="12.5" x14ac:dyDescent="0.25">
      <c r="I4504"/>
    </row>
    <row r="4505" spans="9:9" ht="12.5" x14ac:dyDescent="0.25">
      <c r="I4505"/>
    </row>
    <row r="4506" spans="9:9" ht="12.5" x14ac:dyDescent="0.25">
      <c r="I4506"/>
    </row>
    <row r="4507" spans="9:9" ht="12.5" x14ac:dyDescent="0.25">
      <c r="I4507"/>
    </row>
    <row r="4508" spans="9:9" ht="12.5" x14ac:dyDescent="0.25">
      <c r="I4508"/>
    </row>
    <row r="4509" spans="9:9" ht="12.5" x14ac:dyDescent="0.25">
      <c r="I4509"/>
    </row>
    <row r="4510" spans="9:9" ht="12.5" x14ac:dyDescent="0.25">
      <c r="I4510"/>
    </row>
    <row r="4511" spans="9:9" ht="12.5" x14ac:dyDescent="0.25">
      <c r="I4511"/>
    </row>
    <row r="4512" spans="9:9" ht="12.5" x14ac:dyDescent="0.25">
      <c r="I4512"/>
    </row>
    <row r="4513" spans="9:9" ht="12.5" x14ac:dyDescent="0.25">
      <c r="I4513"/>
    </row>
    <row r="4514" spans="9:9" ht="12.5" x14ac:dyDescent="0.25">
      <c r="I4514"/>
    </row>
    <row r="4515" spans="9:9" ht="12.5" x14ac:dyDescent="0.25">
      <c r="I4515"/>
    </row>
    <row r="4516" spans="9:9" ht="12.5" x14ac:dyDescent="0.25">
      <c r="I4516"/>
    </row>
    <row r="4517" spans="9:9" ht="12.5" x14ac:dyDescent="0.25">
      <c r="I4517"/>
    </row>
    <row r="4518" spans="9:9" ht="12.5" x14ac:dyDescent="0.25">
      <c r="I4518"/>
    </row>
    <row r="4519" spans="9:9" ht="12.5" x14ac:dyDescent="0.25">
      <c r="I4519"/>
    </row>
    <row r="4520" spans="9:9" ht="12.5" x14ac:dyDescent="0.25">
      <c r="I4520"/>
    </row>
    <row r="4521" spans="9:9" ht="12.5" x14ac:dyDescent="0.25">
      <c r="I4521"/>
    </row>
    <row r="4522" spans="9:9" ht="12.5" x14ac:dyDescent="0.25">
      <c r="I4522"/>
    </row>
    <row r="4523" spans="9:9" ht="12.5" x14ac:dyDescent="0.25">
      <c r="I4523"/>
    </row>
    <row r="4524" spans="9:9" ht="12.5" x14ac:dyDescent="0.25">
      <c r="I4524"/>
    </row>
    <row r="4525" spans="9:9" ht="12.5" x14ac:dyDescent="0.25">
      <c r="I4525"/>
    </row>
    <row r="4526" spans="9:9" ht="12.5" x14ac:dyDescent="0.25">
      <c r="I4526"/>
    </row>
    <row r="4527" spans="9:9" ht="12.5" x14ac:dyDescent="0.25">
      <c r="I4527"/>
    </row>
    <row r="4528" spans="9:9" ht="12.5" x14ac:dyDescent="0.25">
      <c r="I4528"/>
    </row>
    <row r="4529" spans="9:9" ht="12.5" x14ac:dyDescent="0.25">
      <c r="I4529"/>
    </row>
    <row r="4530" spans="9:9" ht="12.5" x14ac:dyDescent="0.25">
      <c r="I4530"/>
    </row>
    <row r="4531" spans="9:9" ht="12.5" x14ac:dyDescent="0.25">
      <c r="I4531"/>
    </row>
    <row r="4532" spans="9:9" ht="12.5" x14ac:dyDescent="0.25">
      <c r="I4532"/>
    </row>
    <row r="4533" spans="9:9" ht="12.5" x14ac:dyDescent="0.25">
      <c r="I4533"/>
    </row>
    <row r="4534" spans="9:9" ht="12.5" x14ac:dyDescent="0.25">
      <c r="I4534"/>
    </row>
    <row r="4535" spans="9:9" ht="12.5" x14ac:dyDescent="0.25">
      <c r="I4535"/>
    </row>
    <row r="4536" spans="9:9" ht="12.5" x14ac:dyDescent="0.25">
      <c r="I4536"/>
    </row>
    <row r="4537" spans="9:9" ht="12.5" x14ac:dyDescent="0.25">
      <c r="I4537"/>
    </row>
    <row r="4538" spans="9:9" ht="12.5" x14ac:dyDescent="0.25">
      <c r="I4538"/>
    </row>
    <row r="4539" spans="9:9" ht="12.5" x14ac:dyDescent="0.25">
      <c r="I4539"/>
    </row>
    <row r="4540" spans="9:9" ht="12.5" x14ac:dyDescent="0.25">
      <c r="I4540"/>
    </row>
    <row r="4541" spans="9:9" ht="12.5" x14ac:dyDescent="0.25">
      <c r="I4541"/>
    </row>
    <row r="4542" spans="9:9" ht="12.5" x14ac:dyDescent="0.25">
      <c r="I4542"/>
    </row>
    <row r="4543" spans="9:9" ht="12.5" x14ac:dyDescent="0.25">
      <c r="I4543"/>
    </row>
    <row r="4544" spans="9:9" ht="12.5" x14ac:dyDescent="0.25">
      <c r="I4544"/>
    </row>
    <row r="4545" spans="9:9" ht="12.5" x14ac:dyDescent="0.25">
      <c r="I4545"/>
    </row>
    <row r="4546" spans="9:9" ht="12.5" x14ac:dyDescent="0.25">
      <c r="I4546"/>
    </row>
    <row r="4547" spans="9:9" ht="12.5" x14ac:dyDescent="0.25">
      <c r="I4547"/>
    </row>
    <row r="4548" spans="9:9" ht="12.5" x14ac:dyDescent="0.25">
      <c r="I4548"/>
    </row>
    <row r="4549" spans="9:9" ht="12.5" x14ac:dyDescent="0.25">
      <c r="I4549"/>
    </row>
    <row r="4550" spans="9:9" ht="12.5" x14ac:dyDescent="0.25">
      <c r="I4550"/>
    </row>
    <row r="4551" spans="9:9" ht="12.5" x14ac:dyDescent="0.25">
      <c r="I4551"/>
    </row>
    <row r="4552" spans="9:9" ht="12.5" x14ac:dyDescent="0.25">
      <c r="I4552"/>
    </row>
    <row r="4553" spans="9:9" ht="12.5" x14ac:dyDescent="0.25">
      <c r="I4553"/>
    </row>
    <row r="4554" spans="9:9" ht="12.5" x14ac:dyDescent="0.25">
      <c r="I4554"/>
    </row>
    <row r="4555" spans="9:9" ht="12.5" x14ac:dyDescent="0.25">
      <c r="I4555"/>
    </row>
    <row r="4556" spans="9:9" ht="12.5" x14ac:dyDescent="0.25">
      <c r="I4556"/>
    </row>
    <row r="4557" spans="9:9" ht="12.5" x14ac:dyDescent="0.25">
      <c r="I4557"/>
    </row>
    <row r="4558" spans="9:9" ht="12.5" x14ac:dyDescent="0.25">
      <c r="I4558"/>
    </row>
    <row r="4559" spans="9:9" ht="12.5" x14ac:dyDescent="0.25">
      <c r="I4559"/>
    </row>
    <row r="4560" spans="9:9" ht="12.5" x14ac:dyDescent="0.25">
      <c r="I4560"/>
    </row>
    <row r="4561" spans="9:9" ht="12.5" x14ac:dyDescent="0.25">
      <c r="I4561"/>
    </row>
    <row r="4562" spans="9:9" ht="12.5" x14ac:dyDescent="0.25">
      <c r="I4562"/>
    </row>
    <row r="4563" spans="9:9" ht="12.5" x14ac:dyDescent="0.25">
      <c r="I4563"/>
    </row>
    <row r="4564" spans="9:9" ht="12.5" x14ac:dyDescent="0.25">
      <c r="I4564"/>
    </row>
    <row r="4565" spans="9:9" ht="12.5" x14ac:dyDescent="0.25">
      <c r="I4565"/>
    </row>
    <row r="4566" spans="9:9" ht="12.5" x14ac:dyDescent="0.25">
      <c r="I4566"/>
    </row>
    <row r="4567" spans="9:9" ht="12.5" x14ac:dyDescent="0.25">
      <c r="I4567"/>
    </row>
    <row r="4568" spans="9:9" ht="12.5" x14ac:dyDescent="0.25">
      <c r="I4568"/>
    </row>
    <row r="4569" spans="9:9" ht="12.5" x14ac:dyDescent="0.25">
      <c r="I4569"/>
    </row>
    <row r="4570" spans="9:9" ht="12.5" x14ac:dyDescent="0.25">
      <c r="I4570"/>
    </row>
    <row r="4571" spans="9:9" ht="12.5" x14ac:dyDescent="0.25">
      <c r="I4571"/>
    </row>
    <row r="4572" spans="9:9" ht="12.5" x14ac:dyDescent="0.25">
      <c r="I4572"/>
    </row>
    <row r="4573" spans="9:9" ht="12.5" x14ac:dyDescent="0.25">
      <c r="I4573"/>
    </row>
    <row r="4574" spans="9:9" ht="12.5" x14ac:dyDescent="0.25">
      <c r="I4574"/>
    </row>
    <row r="4575" spans="9:9" ht="12.5" x14ac:dyDescent="0.25">
      <c r="I4575"/>
    </row>
    <row r="4576" spans="9:9" ht="12.5" x14ac:dyDescent="0.25">
      <c r="I4576"/>
    </row>
    <row r="4577" spans="9:9" ht="12.5" x14ac:dyDescent="0.25">
      <c r="I4577"/>
    </row>
    <row r="4578" spans="9:9" ht="12.5" x14ac:dyDescent="0.25">
      <c r="I4578"/>
    </row>
    <row r="4579" spans="9:9" ht="12.5" x14ac:dyDescent="0.25">
      <c r="I4579"/>
    </row>
    <row r="4580" spans="9:9" ht="12.5" x14ac:dyDescent="0.25">
      <c r="I4580"/>
    </row>
    <row r="4581" spans="9:9" ht="12.5" x14ac:dyDescent="0.25">
      <c r="I4581"/>
    </row>
    <row r="4582" spans="9:9" ht="12.5" x14ac:dyDescent="0.25">
      <c r="I4582"/>
    </row>
    <row r="4583" spans="9:9" ht="12.5" x14ac:dyDescent="0.25">
      <c r="I4583"/>
    </row>
    <row r="4584" spans="9:9" ht="12.5" x14ac:dyDescent="0.25">
      <c r="I4584"/>
    </row>
    <row r="4585" spans="9:9" ht="12.5" x14ac:dyDescent="0.25">
      <c r="I4585"/>
    </row>
    <row r="4586" spans="9:9" ht="12.5" x14ac:dyDescent="0.25">
      <c r="I4586"/>
    </row>
    <row r="4587" spans="9:9" ht="12.5" x14ac:dyDescent="0.25">
      <c r="I4587"/>
    </row>
    <row r="4588" spans="9:9" ht="12.5" x14ac:dyDescent="0.25">
      <c r="I4588"/>
    </row>
    <row r="4589" spans="9:9" ht="12.5" x14ac:dyDescent="0.25">
      <c r="I4589"/>
    </row>
    <row r="4590" spans="9:9" ht="12.5" x14ac:dyDescent="0.25">
      <c r="I4590"/>
    </row>
    <row r="4591" spans="9:9" ht="12.5" x14ac:dyDescent="0.25">
      <c r="I4591"/>
    </row>
    <row r="4592" spans="9:9" ht="12.5" x14ac:dyDescent="0.25">
      <c r="I4592"/>
    </row>
    <row r="4593" spans="9:9" ht="12.5" x14ac:dyDescent="0.25">
      <c r="I4593"/>
    </row>
    <row r="4594" spans="9:9" ht="12.5" x14ac:dyDescent="0.25">
      <c r="I4594"/>
    </row>
    <row r="4595" spans="9:9" ht="12.5" x14ac:dyDescent="0.25">
      <c r="I4595"/>
    </row>
    <row r="4596" spans="9:9" ht="12.5" x14ac:dyDescent="0.25">
      <c r="I4596"/>
    </row>
    <row r="4597" spans="9:9" ht="12.5" x14ac:dyDescent="0.25">
      <c r="I4597"/>
    </row>
    <row r="4598" spans="9:9" ht="12.5" x14ac:dyDescent="0.25">
      <c r="I4598"/>
    </row>
    <row r="4599" spans="9:9" ht="12.5" x14ac:dyDescent="0.25">
      <c r="I4599"/>
    </row>
    <row r="4600" spans="9:9" ht="12.5" x14ac:dyDescent="0.25">
      <c r="I4600"/>
    </row>
    <row r="4601" spans="9:9" ht="12.5" x14ac:dyDescent="0.25">
      <c r="I4601"/>
    </row>
    <row r="4602" spans="9:9" ht="12.5" x14ac:dyDescent="0.25">
      <c r="I4602"/>
    </row>
    <row r="4603" spans="9:9" ht="12.5" x14ac:dyDescent="0.25">
      <c r="I4603"/>
    </row>
    <row r="4604" spans="9:9" ht="12.5" x14ac:dyDescent="0.25">
      <c r="I4604"/>
    </row>
    <row r="4605" spans="9:9" ht="12.5" x14ac:dyDescent="0.25">
      <c r="I4605"/>
    </row>
    <row r="4606" spans="9:9" ht="12.5" x14ac:dyDescent="0.25">
      <c r="I4606"/>
    </row>
    <row r="4607" spans="9:9" ht="12.5" x14ac:dyDescent="0.25">
      <c r="I4607"/>
    </row>
    <row r="4608" spans="9:9" ht="12.5" x14ac:dyDescent="0.25">
      <c r="I4608"/>
    </row>
    <row r="4609" spans="9:9" ht="12.5" x14ac:dyDescent="0.25">
      <c r="I4609"/>
    </row>
    <row r="4610" spans="9:9" ht="12.5" x14ac:dyDescent="0.25">
      <c r="I4610"/>
    </row>
    <row r="4611" spans="9:9" ht="12.5" x14ac:dyDescent="0.25">
      <c r="I4611"/>
    </row>
    <row r="4612" spans="9:9" ht="12.5" x14ac:dyDescent="0.25">
      <c r="I4612"/>
    </row>
    <row r="4613" spans="9:9" ht="12.5" x14ac:dyDescent="0.25">
      <c r="I4613"/>
    </row>
    <row r="4614" spans="9:9" ht="12.5" x14ac:dyDescent="0.25">
      <c r="I4614"/>
    </row>
    <row r="4615" spans="9:9" ht="12.5" x14ac:dyDescent="0.25">
      <c r="I4615"/>
    </row>
    <row r="4616" spans="9:9" ht="12.5" x14ac:dyDescent="0.25">
      <c r="I4616"/>
    </row>
    <row r="4617" spans="9:9" ht="12.5" x14ac:dyDescent="0.25">
      <c r="I4617"/>
    </row>
    <row r="4618" spans="9:9" ht="12.5" x14ac:dyDescent="0.25">
      <c r="I4618"/>
    </row>
    <row r="4619" spans="9:9" ht="12.5" x14ac:dyDescent="0.25">
      <c r="I4619"/>
    </row>
    <row r="4620" spans="9:9" ht="12.5" x14ac:dyDescent="0.25">
      <c r="I4620"/>
    </row>
    <row r="4621" spans="9:9" ht="12.5" x14ac:dyDescent="0.25">
      <c r="I4621"/>
    </row>
    <row r="4622" spans="9:9" ht="12.5" x14ac:dyDescent="0.25">
      <c r="I4622"/>
    </row>
    <row r="4623" spans="9:9" ht="12.5" x14ac:dyDescent="0.25">
      <c r="I4623"/>
    </row>
    <row r="4624" spans="9:9" ht="12.5" x14ac:dyDescent="0.25">
      <c r="I4624"/>
    </row>
    <row r="4625" spans="9:9" ht="12.5" x14ac:dyDescent="0.25">
      <c r="I4625"/>
    </row>
    <row r="4626" spans="9:9" ht="12.5" x14ac:dyDescent="0.25">
      <c r="I4626"/>
    </row>
    <row r="4627" spans="9:9" ht="12.5" x14ac:dyDescent="0.25">
      <c r="I4627"/>
    </row>
    <row r="4628" spans="9:9" ht="12.5" x14ac:dyDescent="0.25">
      <c r="I4628"/>
    </row>
    <row r="4629" spans="9:9" ht="12.5" x14ac:dyDescent="0.25">
      <c r="I4629"/>
    </row>
    <row r="4630" spans="9:9" ht="12.5" x14ac:dyDescent="0.25">
      <c r="I4630"/>
    </row>
    <row r="4631" spans="9:9" ht="12.5" x14ac:dyDescent="0.25">
      <c r="I4631"/>
    </row>
    <row r="4632" spans="9:9" ht="12.5" x14ac:dyDescent="0.25">
      <c r="I4632"/>
    </row>
    <row r="4633" spans="9:9" ht="12.5" x14ac:dyDescent="0.25">
      <c r="I4633"/>
    </row>
    <row r="4634" spans="9:9" ht="12.5" x14ac:dyDescent="0.25">
      <c r="I4634"/>
    </row>
    <row r="4635" spans="9:9" ht="12.5" x14ac:dyDescent="0.25">
      <c r="I4635"/>
    </row>
    <row r="4636" spans="9:9" ht="12.5" x14ac:dyDescent="0.25">
      <c r="I4636"/>
    </row>
    <row r="4637" spans="9:9" ht="12.5" x14ac:dyDescent="0.25">
      <c r="I4637"/>
    </row>
    <row r="4638" spans="9:9" ht="12.5" x14ac:dyDescent="0.25">
      <c r="I4638"/>
    </row>
    <row r="4639" spans="9:9" ht="12.5" x14ac:dyDescent="0.25">
      <c r="I4639"/>
    </row>
    <row r="4640" spans="9:9" ht="12.5" x14ac:dyDescent="0.25">
      <c r="I4640"/>
    </row>
    <row r="4641" spans="9:9" ht="12.5" x14ac:dyDescent="0.25">
      <c r="I4641"/>
    </row>
    <row r="4642" spans="9:9" ht="12.5" x14ac:dyDescent="0.25">
      <c r="I4642"/>
    </row>
    <row r="4643" spans="9:9" ht="12.5" x14ac:dyDescent="0.25">
      <c r="I4643"/>
    </row>
    <row r="4644" spans="9:9" ht="12.5" x14ac:dyDescent="0.25">
      <c r="I4644"/>
    </row>
    <row r="4645" spans="9:9" ht="12.5" x14ac:dyDescent="0.25">
      <c r="I4645"/>
    </row>
    <row r="4646" spans="9:9" ht="12.5" x14ac:dyDescent="0.25">
      <c r="I4646"/>
    </row>
    <row r="4647" spans="9:9" ht="12.5" x14ac:dyDescent="0.25">
      <c r="I4647"/>
    </row>
    <row r="4648" spans="9:9" ht="12.5" x14ac:dyDescent="0.25">
      <c r="I4648"/>
    </row>
    <row r="4649" spans="9:9" ht="12.5" x14ac:dyDescent="0.25">
      <c r="I4649"/>
    </row>
    <row r="4650" spans="9:9" ht="12.5" x14ac:dyDescent="0.25">
      <c r="I4650"/>
    </row>
    <row r="4651" spans="9:9" ht="12.5" x14ac:dyDescent="0.25">
      <c r="I4651"/>
    </row>
    <row r="4652" spans="9:9" ht="12.5" x14ac:dyDescent="0.25">
      <c r="I4652"/>
    </row>
    <row r="4653" spans="9:9" ht="12.5" x14ac:dyDescent="0.25">
      <c r="I4653"/>
    </row>
    <row r="4654" spans="9:9" ht="12.5" x14ac:dyDescent="0.25">
      <c r="I4654"/>
    </row>
    <row r="4655" spans="9:9" ht="12.5" x14ac:dyDescent="0.25">
      <c r="I4655"/>
    </row>
    <row r="4656" spans="9:9" ht="12.5" x14ac:dyDescent="0.25">
      <c r="I4656"/>
    </row>
    <row r="4657" spans="9:9" ht="12.5" x14ac:dyDescent="0.25">
      <c r="I4657"/>
    </row>
    <row r="4658" spans="9:9" ht="12.5" x14ac:dyDescent="0.25">
      <c r="I4658"/>
    </row>
    <row r="4659" spans="9:9" ht="12.5" x14ac:dyDescent="0.25">
      <c r="I4659"/>
    </row>
    <row r="4660" spans="9:9" ht="12.5" x14ac:dyDescent="0.25">
      <c r="I4660"/>
    </row>
    <row r="4661" spans="9:9" ht="12.5" x14ac:dyDescent="0.25">
      <c r="I4661"/>
    </row>
    <row r="4662" spans="9:9" ht="12.5" x14ac:dyDescent="0.25">
      <c r="I4662"/>
    </row>
    <row r="4663" spans="9:9" ht="12.5" x14ac:dyDescent="0.25">
      <c r="I4663"/>
    </row>
    <row r="4664" spans="9:9" ht="12.5" x14ac:dyDescent="0.25">
      <c r="I4664"/>
    </row>
    <row r="4665" spans="9:9" ht="12.5" x14ac:dyDescent="0.25">
      <c r="I4665"/>
    </row>
    <row r="4666" spans="9:9" ht="12.5" x14ac:dyDescent="0.25">
      <c r="I4666"/>
    </row>
    <row r="4667" spans="9:9" ht="12.5" x14ac:dyDescent="0.25">
      <c r="I4667"/>
    </row>
    <row r="4668" spans="9:9" ht="12.5" x14ac:dyDescent="0.25">
      <c r="I4668"/>
    </row>
    <row r="4669" spans="9:9" ht="12.5" x14ac:dyDescent="0.25">
      <c r="I4669"/>
    </row>
    <row r="4670" spans="9:9" ht="12.5" x14ac:dyDescent="0.25">
      <c r="I4670"/>
    </row>
    <row r="4671" spans="9:9" ht="12.5" x14ac:dyDescent="0.25">
      <c r="I4671"/>
    </row>
    <row r="4672" spans="9:9" ht="12.5" x14ac:dyDescent="0.25">
      <c r="I4672"/>
    </row>
    <row r="4673" spans="9:9" ht="12.5" x14ac:dyDescent="0.25">
      <c r="I4673"/>
    </row>
    <row r="4674" spans="9:9" ht="12.5" x14ac:dyDescent="0.25">
      <c r="I4674"/>
    </row>
    <row r="4675" spans="9:9" ht="12.5" x14ac:dyDescent="0.25">
      <c r="I4675"/>
    </row>
    <row r="4676" spans="9:9" ht="12.5" x14ac:dyDescent="0.25">
      <c r="I4676"/>
    </row>
    <row r="4677" spans="9:9" ht="12.5" x14ac:dyDescent="0.25">
      <c r="I4677"/>
    </row>
    <row r="4678" spans="9:9" ht="12.5" x14ac:dyDescent="0.25">
      <c r="I4678"/>
    </row>
    <row r="4679" spans="9:9" ht="12.5" x14ac:dyDescent="0.25">
      <c r="I4679"/>
    </row>
    <row r="4680" spans="9:9" ht="12.5" x14ac:dyDescent="0.25">
      <c r="I4680"/>
    </row>
    <row r="4681" spans="9:9" ht="12.5" x14ac:dyDescent="0.25">
      <c r="I4681"/>
    </row>
    <row r="4682" spans="9:9" ht="12.5" x14ac:dyDescent="0.25">
      <c r="I4682"/>
    </row>
    <row r="4683" spans="9:9" ht="12.5" x14ac:dyDescent="0.25">
      <c r="I4683"/>
    </row>
    <row r="4684" spans="9:9" ht="12.5" x14ac:dyDescent="0.25">
      <c r="I4684"/>
    </row>
    <row r="4685" spans="9:9" ht="12.5" x14ac:dyDescent="0.25">
      <c r="I4685"/>
    </row>
    <row r="4686" spans="9:9" ht="12.5" x14ac:dyDescent="0.25">
      <c r="I4686"/>
    </row>
    <row r="4687" spans="9:9" ht="12.5" x14ac:dyDescent="0.25">
      <c r="I4687"/>
    </row>
    <row r="4688" spans="9:9" ht="12.5" x14ac:dyDescent="0.25">
      <c r="I4688"/>
    </row>
    <row r="4689" spans="9:9" ht="12.5" x14ac:dyDescent="0.25">
      <c r="I4689"/>
    </row>
    <row r="4690" spans="9:9" ht="12.5" x14ac:dyDescent="0.25">
      <c r="I4690"/>
    </row>
    <row r="4691" spans="9:9" ht="12.5" x14ac:dyDescent="0.25">
      <c r="I4691"/>
    </row>
    <row r="4692" spans="9:9" ht="12.5" x14ac:dyDescent="0.25">
      <c r="I4692"/>
    </row>
    <row r="4693" spans="9:9" ht="12.5" x14ac:dyDescent="0.25">
      <c r="I4693"/>
    </row>
    <row r="4694" spans="9:9" ht="12.5" x14ac:dyDescent="0.25">
      <c r="I4694"/>
    </row>
    <row r="4695" spans="9:9" ht="12.5" x14ac:dyDescent="0.25">
      <c r="I4695"/>
    </row>
    <row r="4696" spans="9:9" ht="12.5" x14ac:dyDescent="0.25">
      <c r="I4696"/>
    </row>
    <row r="4697" spans="9:9" ht="12.5" x14ac:dyDescent="0.25">
      <c r="I4697"/>
    </row>
    <row r="4698" spans="9:9" ht="12.5" x14ac:dyDescent="0.25">
      <c r="I4698"/>
    </row>
    <row r="4699" spans="9:9" ht="12.5" x14ac:dyDescent="0.25">
      <c r="I4699"/>
    </row>
    <row r="4700" spans="9:9" ht="12.5" x14ac:dyDescent="0.25">
      <c r="I4700"/>
    </row>
    <row r="4701" spans="9:9" ht="12.5" x14ac:dyDescent="0.25">
      <c r="I4701"/>
    </row>
    <row r="4702" spans="9:9" ht="12.5" x14ac:dyDescent="0.25">
      <c r="I4702"/>
    </row>
    <row r="4703" spans="9:9" ht="12.5" x14ac:dyDescent="0.25">
      <c r="I4703"/>
    </row>
    <row r="4704" spans="9:9" ht="12.5" x14ac:dyDescent="0.25">
      <c r="I4704"/>
    </row>
    <row r="4705" spans="9:9" ht="12.5" x14ac:dyDescent="0.25">
      <c r="I4705"/>
    </row>
    <row r="4706" spans="9:9" ht="12.5" x14ac:dyDescent="0.25">
      <c r="I4706"/>
    </row>
    <row r="4707" spans="9:9" ht="12.5" x14ac:dyDescent="0.25">
      <c r="I4707"/>
    </row>
    <row r="4708" spans="9:9" ht="12.5" x14ac:dyDescent="0.25">
      <c r="I4708"/>
    </row>
    <row r="4709" spans="9:9" ht="12.5" x14ac:dyDescent="0.25">
      <c r="I4709"/>
    </row>
    <row r="4710" spans="9:9" ht="12.5" x14ac:dyDescent="0.25">
      <c r="I4710"/>
    </row>
    <row r="4711" spans="9:9" ht="12.5" x14ac:dyDescent="0.25">
      <c r="I4711"/>
    </row>
    <row r="4712" spans="9:9" ht="12.5" x14ac:dyDescent="0.25">
      <c r="I4712"/>
    </row>
    <row r="4713" spans="9:9" ht="12.5" x14ac:dyDescent="0.25">
      <c r="I4713"/>
    </row>
    <row r="4714" spans="9:9" ht="12.5" x14ac:dyDescent="0.25">
      <c r="I4714"/>
    </row>
    <row r="4715" spans="9:9" ht="12.5" x14ac:dyDescent="0.25">
      <c r="I4715"/>
    </row>
    <row r="4716" spans="9:9" ht="12.5" x14ac:dyDescent="0.25">
      <c r="I4716"/>
    </row>
    <row r="4717" spans="9:9" ht="12.5" x14ac:dyDescent="0.25">
      <c r="I4717"/>
    </row>
    <row r="4718" spans="9:9" ht="12.5" x14ac:dyDescent="0.25">
      <c r="I4718"/>
    </row>
    <row r="4719" spans="9:9" ht="12.5" x14ac:dyDescent="0.25">
      <c r="I4719"/>
    </row>
    <row r="4720" spans="9:9" ht="12.5" x14ac:dyDescent="0.25">
      <c r="I4720"/>
    </row>
    <row r="4721" spans="9:9" ht="12.5" x14ac:dyDescent="0.25">
      <c r="I4721"/>
    </row>
    <row r="4722" spans="9:9" ht="12.5" x14ac:dyDescent="0.25">
      <c r="I4722"/>
    </row>
    <row r="4723" spans="9:9" ht="12.5" x14ac:dyDescent="0.25">
      <c r="I4723"/>
    </row>
    <row r="4724" spans="9:9" ht="12.5" x14ac:dyDescent="0.25">
      <c r="I4724"/>
    </row>
    <row r="4725" spans="9:9" ht="12.5" x14ac:dyDescent="0.25">
      <c r="I4725"/>
    </row>
    <row r="4726" spans="9:9" ht="12.5" x14ac:dyDescent="0.25">
      <c r="I4726"/>
    </row>
    <row r="4727" spans="9:9" ht="12.5" x14ac:dyDescent="0.25">
      <c r="I4727"/>
    </row>
    <row r="4728" spans="9:9" ht="12.5" x14ac:dyDescent="0.25">
      <c r="I4728"/>
    </row>
    <row r="4729" spans="9:9" ht="12.5" x14ac:dyDescent="0.25">
      <c r="I4729"/>
    </row>
    <row r="4730" spans="9:9" ht="12.5" x14ac:dyDescent="0.25">
      <c r="I4730"/>
    </row>
    <row r="4731" spans="9:9" ht="12.5" x14ac:dyDescent="0.25">
      <c r="I4731"/>
    </row>
    <row r="4732" spans="9:9" ht="12.5" x14ac:dyDescent="0.25">
      <c r="I4732"/>
    </row>
    <row r="4733" spans="9:9" ht="12.5" x14ac:dyDescent="0.25">
      <c r="I4733"/>
    </row>
    <row r="4734" spans="9:9" ht="12.5" x14ac:dyDescent="0.25">
      <c r="I4734"/>
    </row>
    <row r="4735" spans="9:9" ht="12.5" x14ac:dyDescent="0.25">
      <c r="I4735"/>
    </row>
    <row r="4736" spans="9:9" ht="12.5" x14ac:dyDescent="0.25">
      <c r="I4736"/>
    </row>
    <row r="4737" spans="9:9" ht="12.5" x14ac:dyDescent="0.25">
      <c r="I4737"/>
    </row>
    <row r="4738" spans="9:9" ht="12.5" x14ac:dyDescent="0.25">
      <c r="I4738"/>
    </row>
    <row r="4739" spans="9:9" ht="12.5" x14ac:dyDescent="0.25">
      <c r="I4739"/>
    </row>
    <row r="4740" spans="9:9" ht="12.5" x14ac:dyDescent="0.25">
      <c r="I4740"/>
    </row>
    <row r="4741" spans="9:9" ht="12.5" x14ac:dyDescent="0.25">
      <c r="I4741"/>
    </row>
    <row r="4742" spans="9:9" ht="12.5" x14ac:dyDescent="0.25">
      <c r="I4742"/>
    </row>
    <row r="4743" spans="9:9" ht="12.5" x14ac:dyDescent="0.25">
      <c r="I4743"/>
    </row>
    <row r="4744" spans="9:9" ht="12.5" x14ac:dyDescent="0.25">
      <c r="I4744"/>
    </row>
    <row r="4745" spans="9:9" ht="12.5" x14ac:dyDescent="0.25">
      <c r="I4745"/>
    </row>
    <row r="4746" spans="9:9" ht="12.5" x14ac:dyDescent="0.25">
      <c r="I4746"/>
    </row>
    <row r="4747" spans="9:9" ht="12.5" x14ac:dyDescent="0.25">
      <c r="I4747"/>
    </row>
    <row r="4748" spans="9:9" ht="12.5" x14ac:dyDescent="0.25">
      <c r="I4748"/>
    </row>
    <row r="4749" spans="9:9" ht="12.5" x14ac:dyDescent="0.25">
      <c r="I4749"/>
    </row>
    <row r="4750" spans="9:9" ht="12.5" x14ac:dyDescent="0.25">
      <c r="I4750"/>
    </row>
    <row r="4751" spans="9:9" ht="12.5" x14ac:dyDescent="0.25">
      <c r="I4751"/>
    </row>
    <row r="4752" spans="9:9" ht="12.5" x14ac:dyDescent="0.25">
      <c r="I4752"/>
    </row>
    <row r="4753" spans="9:9" ht="12.5" x14ac:dyDescent="0.25">
      <c r="I4753"/>
    </row>
    <row r="4754" spans="9:9" ht="12.5" x14ac:dyDescent="0.25">
      <c r="I4754"/>
    </row>
    <row r="4755" spans="9:9" ht="12.5" x14ac:dyDescent="0.25">
      <c r="I4755"/>
    </row>
    <row r="4756" spans="9:9" ht="12.5" x14ac:dyDescent="0.25">
      <c r="I4756"/>
    </row>
    <row r="4757" spans="9:9" ht="12.5" x14ac:dyDescent="0.25">
      <c r="I4757"/>
    </row>
    <row r="4758" spans="9:9" ht="12.5" x14ac:dyDescent="0.25">
      <c r="I4758"/>
    </row>
    <row r="4759" spans="9:9" ht="12.5" x14ac:dyDescent="0.25">
      <c r="I4759"/>
    </row>
    <row r="4760" spans="9:9" ht="12.5" x14ac:dyDescent="0.25">
      <c r="I4760"/>
    </row>
    <row r="4761" spans="9:9" ht="12.5" x14ac:dyDescent="0.25">
      <c r="I4761"/>
    </row>
    <row r="4762" spans="9:9" ht="12.5" x14ac:dyDescent="0.25">
      <c r="I4762"/>
    </row>
    <row r="4763" spans="9:9" ht="12.5" x14ac:dyDescent="0.25">
      <c r="I4763"/>
    </row>
    <row r="4764" spans="9:9" ht="12.5" x14ac:dyDescent="0.25">
      <c r="I4764"/>
    </row>
    <row r="4765" spans="9:9" ht="12.5" x14ac:dyDescent="0.25">
      <c r="I4765"/>
    </row>
    <row r="4766" spans="9:9" ht="12.5" x14ac:dyDescent="0.25">
      <c r="I4766"/>
    </row>
    <row r="4767" spans="9:9" ht="12.5" x14ac:dyDescent="0.25">
      <c r="I4767"/>
    </row>
    <row r="4768" spans="9:9" ht="12.5" x14ac:dyDescent="0.25">
      <c r="I4768"/>
    </row>
    <row r="4769" spans="9:9" ht="12.5" x14ac:dyDescent="0.25">
      <c r="I4769"/>
    </row>
    <row r="4770" spans="9:9" ht="12.5" x14ac:dyDescent="0.25">
      <c r="I4770"/>
    </row>
    <row r="4771" spans="9:9" ht="12.5" x14ac:dyDescent="0.25">
      <c r="I4771"/>
    </row>
    <row r="4772" spans="9:9" ht="12.5" x14ac:dyDescent="0.25">
      <c r="I4772"/>
    </row>
    <row r="4773" spans="9:9" ht="12.5" x14ac:dyDescent="0.25">
      <c r="I4773"/>
    </row>
    <row r="4774" spans="9:9" ht="12.5" x14ac:dyDescent="0.25">
      <c r="I4774"/>
    </row>
    <row r="4775" spans="9:9" ht="12.5" x14ac:dyDescent="0.25">
      <c r="I4775"/>
    </row>
    <row r="4776" spans="9:9" ht="12.5" x14ac:dyDescent="0.25">
      <c r="I4776"/>
    </row>
    <row r="4777" spans="9:9" ht="12.5" x14ac:dyDescent="0.25">
      <c r="I4777"/>
    </row>
    <row r="4778" spans="9:9" ht="12.5" x14ac:dyDescent="0.25">
      <c r="I4778"/>
    </row>
    <row r="4779" spans="9:9" ht="12.5" x14ac:dyDescent="0.25">
      <c r="I4779"/>
    </row>
    <row r="4780" spans="9:9" ht="12.5" x14ac:dyDescent="0.25">
      <c r="I4780"/>
    </row>
    <row r="4781" spans="9:9" ht="12.5" x14ac:dyDescent="0.25">
      <c r="I4781"/>
    </row>
    <row r="4782" spans="9:9" ht="12.5" x14ac:dyDescent="0.25">
      <c r="I4782"/>
    </row>
    <row r="4783" spans="9:9" ht="12.5" x14ac:dyDescent="0.25">
      <c r="I4783"/>
    </row>
    <row r="4784" spans="9:9" ht="12.5" x14ac:dyDescent="0.25">
      <c r="I4784"/>
    </row>
    <row r="4785" spans="9:9" ht="12.5" x14ac:dyDescent="0.25">
      <c r="I4785"/>
    </row>
    <row r="4786" spans="9:9" ht="12.5" x14ac:dyDescent="0.25">
      <c r="I4786"/>
    </row>
    <row r="4787" spans="9:9" ht="12.5" x14ac:dyDescent="0.25">
      <c r="I4787"/>
    </row>
    <row r="4788" spans="9:9" ht="12.5" x14ac:dyDescent="0.25">
      <c r="I4788"/>
    </row>
    <row r="4789" spans="9:9" ht="12.5" x14ac:dyDescent="0.25">
      <c r="I4789"/>
    </row>
    <row r="4790" spans="9:9" ht="12.5" x14ac:dyDescent="0.25">
      <c r="I4790"/>
    </row>
    <row r="4791" spans="9:9" ht="12.5" x14ac:dyDescent="0.25">
      <c r="I4791"/>
    </row>
    <row r="4792" spans="9:9" ht="12.5" x14ac:dyDescent="0.25">
      <c r="I4792"/>
    </row>
    <row r="4793" spans="9:9" ht="12.5" x14ac:dyDescent="0.25">
      <c r="I4793"/>
    </row>
    <row r="4794" spans="9:9" ht="12.5" x14ac:dyDescent="0.25">
      <c r="I4794"/>
    </row>
    <row r="4795" spans="9:9" ht="12.5" x14ac:dyDescent="0.25">
      <c r="I4795"/>
    </row>
    <row r="4796" spans="9:9" ht="12.5" x14ac:dyDescent="0.25">
      <c r="I4796"/>
    </row>
    <row r="4797" spans="9:9" ht="12.5" x14ac:dyDescent="0.25">
      <c r="I4797"/>
    </row>
    <row r="4798" spans="9:9" ht="12.5" x14ac:dyDescent="0.25">
      <c r="I4798"/>
    </row>
    <row r="4799" spans="9:9" ht="12.5" x14ac:dyDescent="0.25">
      <c r="I4799"/>
    </row>
    <row r="4800" spans="9:9" ht="12.5" x14ac:dyDescent="0.25">
      <c r="I4800"/>
    </row>
    <row r="4801" spans="9:9" ht="12.5" x14ac:dyDescent="0.25">
      <c r="I4801"/>
    </row>
    <row r="4802" spans="9:9" ht="12.5" x14ac:dyDescent="0.25">
      <c r="I4802"/>
    </row>
    <row r="4803" spans="9:9" ht="12.5" x14ac:dyDescent="0.25">
      <c r="I4803"/>
    </row>
    <row r="4804" spans="9:9" ht="12.5" x14ac:dyDescent="0.25">
      <c r="I4804"/>
    </row>
    <row r="4805" spans="9:9" ht="12.5" x14ac:dyDescent="0.25">
      <c r="I4805"/>
    </row>
    <row r="4806" spans="9:9" ht="12.5" x14ac:dyDescent="0.25">
      <c r="I4806"/>
    </row>
    <row r="4807" spans="9:9" ht="12.5" x14ac:dyDescent="0.25">
      <c r="I4807"/>
    </row>
    <row r="4808" spans="9:9" ht="12.5" x14ac:dyDescent="0.25">
      <c r="I4808"/>
    </row>
    <row r="4809" spans="9:9" ht="12.5" x14ac:dyDescent="0.25">
      <c r="I4809"/>
    </row>
    <row r="4810" spans="9:9" ht="12.5" x14ac:dyDescent="0.25">
      <c r="I4810"/>
    </row>
    <row r="4811" spans="9:9" ht="12.5" x14ac:dyDescent="0.25">
      <c r="I4811"/>
    </row>
    <row r="4812" spans="9:9" ht="12.5" x14ac:dyDescent="0.25">
      <c r="I4812"/>
    </row>
    <row r="4813" spans="9:9" ht="12.5" x14ac:dyDescent="0.25">
      <c r="I4813"/>
    </row>
    <row r="4814" spans="9:9" ht="12.5" x14ac:dyDescent="0.25">
      <c r="I4814"/>
    </row>
    <row r="4815" spans="9:9" ht="12.5" x14ac:dyDescent="0.25">
      <c r="I4815"/>
    </row>
    <row r="4816" spans="9:9" ht="12.5" x14ac:dyDescent="0.25">
      <c r="I4816"/>
    </row>
    <row r="4817" spans="9:9" ht="12.5" x14ac:dyDescent="0.25">
      <c r="I4817"/>
    </row>
    <row r="4818" spans="9:9" ht="12.5" x14ac:dyDescent="0.25">
      <c r="I4818"/>
    </row>
    <row r="4819" spans="9:9" ht="12.5" x14ac:dyDescent="0.25">
      <c r="I4819"/>
    </row>
    <row r="4820" spans="9:9" ht="12.5" x14ac:dyDescent="0.25">
      <c r="I4820"/>
    </row>
    <row r="4821" spans="9:9" ht="12.5" x14ac:dyDescent="0.25">
      <c r="I4821"/>
    </row>
    <row r="4822" spans="9:9" ht="12.5" x14ac:dyDescent="0.25">
      <c r="I4822"/>
    </row>
    <row r="4823" spans="9:9" ht="12.5" x14ac:dyDescent="0.25">
      <c r="I4823"/>
    </row>
    <row r="4824" spans="9:9" ht="12.5" x14ac:dyDescent="0.25">
      <c r="I4824"/>
    </row>
    <row r="4825" spans="9:9" ht="12.5" x14ac:dyDescent="0.25">
      <c r="I4825"/>
    </row>
    <row r="4826" spans="9:9" ht="12.5" x14ac:dyDescent="0.25">
      <c r="I4826"/>
    </row>
    <row r="4827" spans="9:9" ht="12.5" x14ac:dyDescent="0.25">
      <c r="I4827"/>
    </row>
    <row r="4828" spans="9:9" ht="12.5" x14ac:dyDescent="0.25">
      <c r="I4828"/>
    </row>
    <row r="4829" spans="9:9" ht="12.5" x14ac:dyDescent="0.25">
      <c r="I4829"/>
    </row>
    <row r="4830" spans="9:9" ht="12.5" x14ac:dyDescent="0.25">
      <c r="I4830"/>
    </row>
    <row r="4831" spans="9:9" ht="12.5" x14ac:dyDescent="0.25">
      <c r="I4831"/>
    </row>
    <row r="4832" spans="9:9" ht="12.5" x14ac:dyDescent="0.25">
      <c r="I4832"/>
    </row>
    <row r="4833" spans="9:9" ht="12.5" x14ac:dyDescent="0.25">
      <c r="I4833"/>
    </row>
    <row r="4834" spans="9:9" ht="12.5" x14ac:dyDescent="0.25">
      <c r="I4834"/>
    </row>
    <row r="4835" spans="9:9" ht="12.5" x14ac:dyDescent="0.25">
      <c r="I4835"/>
    </row>
    <row r="4836" spans="9:9" ht="12.5" x14ac:dyDescent="0.25">
      <c r="I4836"/>
    </row>
    <row r="4837" spans="9:9" ht="12.5" x14ac:dyDescent="0.25">
      <c r="I4837"/>
    </row>
    <row r="4838" spans="9:9" ht="12.5" x14ac:dyDescent="0.25">
      <c r="I4838"/>
    </row>
    <row r="4839" spans="9:9" ht="12.5" x14ac:dyDescent="0.25">
      <c r="I4839"/>
    </row>
    <row r="4840" spans="9:9" ht="12.5" x14ac:dyDescent="0.25">
      <c r="I4840"/>
    </row>
    <row r="4841" spans="9:9" ht="12.5" x14ac:dyDescent="0.25">
      <c r="I4841"/>
    </row>
    <row r="4842" spans="9:9" ht="12.5" x14ac:dyDescent="0.25">
      <c r="I4842"/>
    </row>
    <row r="4843" spans="9:9" ht="12.5" x14ac:dyDescent="0.25">
      <c r="I4843"/>
    </row>
    <row r="4844" spans="9:9" ht="12.5" x14ac:dyDescent="0.25">
      <c r="I4844"/>
    </row>
    <row r="4845" spans="9:9" ht="12.5" x14ac:dyDescent="0.25">
      <c r="I4845"/>
    </row>
    <row r="4846" spans="9:9" ht="12.5" x14ac:dyDescent="0.25">
      <c r="I4846"/>
    </row>
    <row r="4847" spans="9:9" ht="12.5" x14ac:dyDescent="0.25">
      <c r="I4847"/>
    </row>
    <row r="4848" spans="9:9" ht="12.5" x14ac:dyDescent="0.25">
      <c r="I4848"/>
    </row>
    <row r="4849" spans="9:9" ht="12.5" x14ac:dyDescent="0.25">
      <c r="I4849"/>
    </row>
    <row r="4850" spans="9:9" ht="12.5" x14ac:dyDescent="0.25">
      <c r="I4850"/>
    </row>
    <row r="4851" spans="9:9" ht="12.5" x14ac:dyDescent="0.25">
      <c r="I4851"/>
    </row>
    <row r="4852" spans="9:9" ht="12.5" x14ac:dyDescent="0.25">
      <c r="I4852"/>
    </row>
    <row r="4853" spans="9:9" ht="12.5" x14ac:dyDescent="0.25">
      <c r="I4853"/>
    </row>
    <row r="4854" spans="9:9" ht="12.5" x14ac:dyDescent="0.25">
      <c r="I4854"/>
    </row>
    <row r="4855" spans="9:9" ht="12.5" x14ac:dyDescent="0.25">
      <c r="I4855"/>
    </row>
    <row r="4856" spans="9:9" ht="12.5" x14ac:dyDescent="0.25">
      <c r="I4856"/>
    </row>
    <row r="4857" spans="9:9" ht="12.5" x14ac:dyDescent="0.25">
      <c r="I4857"/>
    </row>
    <row r="4858" spans="9:9" ht="12.5" x14ac:dyDescent="0.25">
      <c r="I4858"/>
    </row>
    <row r="4859" spans="9:9" ht="12.5" x14ac:dyDescent="0.25">
      <c r="I4859"/>
    </row>
    <row r="4860" spans="9:9" ht="12.5" x14ac:dyDescent="0.25">
      <c r="I4860"/>
    </row>
    <row r="4861" spans="9:9" ht="12.5" x14ac:dyDescent="0.25">
      <c r="I4861"/>
    </row>
    <row r="4862" spans="9:9" ht="12.5" x14ac:dyDescent="0.25">
      <c r="I4862"/>
    </row>
    <row r="4863" spans="9:9" ht="12.5" x14ac:dyDescent="0.25">
      <c r="I4863"/>
    </row>
    <row r="4864" spans="9:9" ht="12.5" x14ac:dyDescent="0.25">
      <c r="I4864"/>
    </row>
    <row r="4865" spans="9:9" ht="12.5" x14ac:dyDescent="0.25">
      <c r="I4865"/>
    </row>
    <row r="4866" spans="9:9" ht="12.5" x14ac:dyDescent="0.25">
      <c r="I4866"/>
    </row>
    <row r="4867" spans="9:9" ht="12.5" x14ac:dyDescent="0.25">
      <c r="I4867"/>
    </row>
    <row r="4868" spans="9:9" ht="12.5" x14ac:dyDescent="0.25">
      <c r="I4868"/>
    </row>
    <row r="4869" spans="9:9" ht="12.5" x14ac:dyDescent="0.25">
      <c r="I4869"/>
    </row>
    <row r="4870" spans="9:9" ht="12.5" x14ac:dyDescent="0.25">
      <c r="I4870"/>
    </row>
    <row r="4871" spans="9:9" ht="12.5" x14ac:dyDescent="0.25">
      <c r="I4871"/>
    </row>
    <row r="4872" spans="9:9" ht="12.5" x14ac:dyDescent="0.25">
      <c r="I4872"/>
    </row>
    <row r="4873" spans="9:9" ht="12.5" x14ac:dyDescent="0.25">
      <c r="I4873"/>
    </row>
    <row r="4874" spans="9:9" ht="12.5" x14ac:dyDescent="0.25">
      <c r="I4874"/>
    </row>
    <row r="4875" spans="9:9" ht="12.5" x14ac:dyDescent="0.25">
      <c r="I4875"/>
    </row>
    <row r="4876" spans="9:9" ht="12.5" x14ac:dyDescent="0.25">
      <c r="I4876"/>
    </row>
    <row r="4877" spans="9:9" ht="12.5" x14ac:dyDescent="0.25">
      <c r="I4877"/>
    </row>
    <row r="4878" spans="9:9" ht="12.5" x14ac:dyDescent="0.25">
      <c r="I4878"/>
    </row>
    <row r="4879" spans="9:9" ht="12.5" x14ac:dyDescent="0.25">
      <c r="I4879"/>
    </row>
    <row r="4880" spans="9:9" ht="12.5" x14ac:dyDescent="0.25">
      <c r="I4880"/>
    </row>
    <row r="4881" spans="9:9" ht="12.5" x14ac:dyDescent="0.25">
      <c r="I4881"/>
    </row>
    <row r="4882" spans="9:9" ht="12.5" x14ac:dyDescent="0.25">
      <c r="I4882"/>
    </row>
    <row r="4883" spans="9:9" ht="12.5" x14ac:dyDescent="0.25">
      <c r="I4883"/>
    </row>
    <row r="4884" spans="9:9" ht="12.5" x14ac:dyDescent="0.25">
      <c r="I4884"/>
    </row>
    <row r="4885" spans="9:9" ht="12.5" x14ac:dyDescent="0.25">
      <c r="I4885"/>
    </row>
    <row r="4886" spans="9:9" ht="12.5" x14ac:dyDescent="0.25">
      <c r="I4886"/>
    </row>
    <row r="4887" spans="9:9" ht="12.5" x14ac:dyDescent="0.25">
      <c r="I4887"/>
    </row>
    <row r="4888" spans="9:9" ht="12.5" x14ac:dyDescent="0.25">
      <c r="I4888"/>
    </row>
    <row r="4889" spans="9:9" ht="12.5" x14ac:dyDescent="0.25">
      <c r="I4889"/>
    </row>
    <row r="4890" spans="9:9" ht="12.5" x14ac:dyDescent="0.25">
      <c r="I4890"/>
    </row>
    <row r="4891" spans="9:9" ht="12.5" x14ac:dyDescent="0.25">
      <c r="I4891"/>
    </row>
    <row r="4892" spans="9:9" ht="12.5" x14ac:dyDescent="0.25">
      <c r="I4892"/>
    </row>
    <row r="4893" spans="9:9" ht="12.5" x14ac:dyDescent="0.25">
      <c r="I4893"/>
    </row>
    <row r="4894" spans="9:9" ht="12.5" x14ac:dyDescent="0.25">
      <c r="I4894"/>
    </row>
    <row r="4895" spans="9:9" ht="12.5" x14ac:dyDescent="0.25">
      <c r="I4895"/>
    </row>
    <row r="4896" spans="9:9" ht="12.5" x14ac:dyDescent="0.25">
      <c r="I4896"/>
    </row>
    <row r="4897" spans="9:9" ht="12.5" x14ac:dyDescent="0.25">
      <c r="I4897"/>
    </row>
    <row r="4898" spans="9:9" ht="12.5" x14ac:dyDescent="0.25">
      <c r="I4898"/>
    </row>
    <row r="4899" spans="9:9" ht="12.5" x14ac:dyDescent="0.25">
      <c r="I4899"/>
    </row>
    <row r="4900" spans="9:9" ht="12.5" x14ac:dyDescent="0.25">
      <c r="I4900"/>
    </row>
    <row r="4901" spans="9:9" ht="12.5" x14ac:dyDescent="0.25">
      <c r="I4901"/>
    </row>
    <row r="4902" spans="9:9" ht="12.5" x14ac:dyDescent="0.25">
      <c r="I4902"/>
    </row>
    <row r="4903" spans="9:9" ht="12.5" x14ac:dyDescent="0.25">
      <c r="I4903"/>
    </row>
    <row r="4904" spans="9:9" ht="12.5" x14ac:dyDescent="0.25">
      <c r="I4904"/>
    </row>
    <row r="4905" spans="9:9" ht="12.5" x14ac:dyDescent="0.25">
      <c r="I4905"/>
    </row>
    <row r="4906" spans="9:9" ht="12.5" x14ac:dyDescent="0.25">
      <c r="I4906"/>
    </row>
    <row r="4907" spans="9:9" ht="12.5" x14ac:dyDescent="0.25">
      <c r="I4907"/>
    </row>
    <row r="4908" spans="9:9" ht="12.5" x14ac:dyDescent="0.25">
      <c r="I4908"/>
    </row>
    <row r="4909" spans="9:9" ht="12.5" x14ac:dyDescent="0.25">
      <c r="I4909"/>
    </row>
    <row r="4910" spans="9:9" ht="12.5" x14ac:dyDescent="0.25">
      <c r="I4910"/>
    </row>
    <row r="4911" spans="9:9" ht="12.5" x14ac:dyDescent="0.25">
      <c r="I4911"/>
    </row>
    <row r="4912" spans="9:9" ht="12.5" x14ac:dyDescent="0.25">
      <c r="I4912"/>
    </row>
    <row r="4913" spans="9:9" ht="12.5" x14ac:dyDescent="0.25">
      <c r="I4913"/>
    </row>
    <row r="4914" spans="9:9" ht="12.5" x14ac:dyDescent="0.25">
      <c r="I4914"/>
    </row>
    <row r="4915" spans="9:9" ht="12.5" x14ac:dyDescent="0.25">
      <c r="I4915"/>
    </row>
    <row r="4916" spans="9:9" ht="12.5" x14ac:dyDescent="0.25">
      <c r="I4916"/>
    </row>
    <row r="4917" spans="9:9" ht="12.5" x14ac:dyDescent="0.25">
      <c r="I4917"/>
    </row>
    <row r="4918" spans="9:9" ht="12.5" x14ac:dyDescent="0.25">
      <c r="I4918"/>
    </row>
    <row r="4919" spans="9:9" ht="12.5" x14ac:dyDescent="0.25">
      <c r="I4919"/>
    </row>
    <row r="4920" spans="9:9" ht="12.5" x14ac:dyDescent="0.25">
      <c r="I4920"/>
    </row>
    <row r="4921" spans="9:9" ht="12.5" x14ac:dyDescent="0.25">
      <c r="I4921"/>
    </row>
    <row r="4922" spans="9:9" ht="12.5" x14ac:dyDescent="0.25">
      <c r="I4922"/>
    </row>
    <row r="4923" spans="9:9" ht="12.5" x14ac:dyDescent="0.25">
      <c r="I4923"/>
    </row>
    <row r="4924" spans="9:9" ht="12.5" x14ac:dyDescent="0.25">
      <c r="I4924"/>
    </row>
    <row r="4925" spans="9:9" ht="12.5" x14ac:dyDescent="0.25">
      <c r="I4925"/>
    </row>
    <row r="4926" spans="9:9" ht="12.5" x14ac:dyDescent="0.25">
      <c r="I4926"/>
    </row>
    <row r="4927" spans="9:9" ht="12.5" x14ac:dyDescent="0.25">
      <c r="I4927"/>
    </row>
    <row r="4928" spans="9:9" ht="12.5" x14ac:dyDescent="0.25">
      <c r="I4928"/>
    </row>
    <row r="4929" spans="9:9" ht="12.5" x14ac:dyDescent="0.25">
      <c r="I4929"/>
    </row>
    <row r="4930" spans="9:9" ht="12.5" x14ac:dyDescent="0.25">
      <c r="I4930"/>
    </row>
    <row r="4931" spans="9:9" ht="12.5" x14ac:dyDescent="0.25">
      <c r="I4931"/>
    </row>
    <row r="4932" spans="9:9" ht="12.5" x14ac:dyDescent="0.25">
      <c r="I4932"/>
    </row>
    <row r="4933" spans="9:9" ht="12.5" x14ac:dyDescent="0.25">
      <c r="I4933"/>
    </row>
    <row r="4934" spans="9:9" ht="12.5" x14ac:dyDescent="0.25">
      <c r="I4934"/>
    </row>
    <row r="4935" spans="9:9" ht="12.5" x14ac:dyDescent="0.25">
      <c r="I4935"/>
    </row>
    <row r="4936" spans="9:9" ht="12.5" x14ac:dyDescent="0.25">
      <c r="I4936"/>
    </row>
    <row r="4937" spans="9:9" ht="12.5" x14ac:dyDescent="0.25">
      <c r="I4937"/>
    </row>
    <row r="4938" spans="9:9" ht="12.5" x14ac:dyDescent="0.25">
      <c r="I4938"/>
    </row>
    <row r="4939" spans="9:9" ht="12.5" x14ac:dyDescent="0.25">
      <c r="I4939"/>
    </row>
    <row r="4940" spans="9:9" ht="12.5" x14ac:dyDescent="0.25">
      <c r="I4940"/>
    </row>
    <row r="4941" spans="9:9" ht="12.5" x14ac:dyDescent="0.25">
      <c r="I4941"/>
    </row>
    <row r="4942" spans="9:9" ht="12.5" x14ac:dyDescent="0.25">
      <c r="I4942"/>
    </row>
    <row r="4943" spans="9:9" ht="12.5" x14ac:dyDescent="0.25">
      <c r="I4943"/>
    </row>
    <row r="4944" spans="9:9" ht="12.5" x14ac:dyDescent="0.25">
      <c r="I4944"/>
    </row>
    <row r="4945" spans="9:9" ht="12.5" x14ac:dyDescent="0.25">
      <c r="I4945"/>
    </row>
    <row r="4946" spans="9:9" ht="12.5" x14ac:dyDescent="0.25">
      <c r="I4946"/>
    </row>
    <row r="4947" spans="9:9" ht="12.5" x14ac:dyDescent="0.25">
      <c r="I4947"/>
    </row>
    <row r="4948" spans="9:9" ht="12.5" x14ac:dyDescent="0.25">
      <c r="I4948"/>
    </row>
    <row r="4949" spans="9:9" ht="12.5" x14ac:dyDescent="0.25">
      <c r="I4949"/>
    </row>
    <row r="4950" spans="9:9" ht="12.5" x14ac:dyDescent="0.25">
      <c r="I4950"/>
    </row>
    <row r="4951" spans="9:9" ht="12.5" x14ac:dyDescent="0.25">
      <c r="I4951"/>
    </row>
    <row r="4952" spans="9:9" ht="12.5" x14ac:dyDescent="0.25">
      <c r="I4952"/>
    </row>
    <row r="4953" spans="9:9" ht="12.5" x14ac:dyDescent="0.25">
      <c r="I4953"/>
    </row>
    <row r="4954" spans="9:9" ht="12.5" x14ac:dyDescent="0.25">
      <c r="I4954"/>
    </row>
    <row r="4955" spans="9:9" ht="12.5" x14ac:dyDescent="0.25">
      <c r="I4955"/>
    </row>
    <row r="4956" spans="9:9" ht="12.5" x14ac:dyDescent="0.25">
      <c r="I4956"/>
    </row>
    <row r="4957" spans="9:9" ht="12.5" x14ac:dyDescent="0.25">
      <c r="I4957"/>
    </row>
    <row r="4958" spans="9:9" ht="12.5" x14ac:dyDescent="0.25">
      <c r="I4958"/>
    </row>
    <row r="4959" spans="9:9" ht="12.5" x14ac:dyDescent="0.25">
      <c r="I4959"/>
    </row>
    <row r="4960" spans="9:9" ht="12.5" x14ac:dyDescent="0.25">
      <c r="I4960"/>
    </row>
    <row r="4961" spans="9:9" ht="12.5" x14ac:dyDescent="0.25">
      <c r="I4961"/>
    </row>
    <row r="4962" spans="9:9" ht="12.5" x14ac:dyDescent="0.25">
      <c r="I4962"/>
    </row>
    <row r="4963" spans="9:9" ht="12.5" x14ac:dyDescent="0.25">
      <c r="I4963"/>
    </row>
    <row r="4964" spans="9:9" ht="12.5" x14ac:dyDescent="0.25">
      <c r="I4964"/>
    </row>
    <row r="4965" spans="9:9" ht="12.5" x14ac:dyDescent="0.25">
      <c r="I4965"/>
    </row>
    <row r="4966" spans="9:9" ht="12.5" x14ac:dyDescent="0.25">
      <c r="I4966"/>
    </row>
    <row r="4967" spans="9:9" ht="12.5" x14ac:dyDescent="0.25">
      <c r="I4967"/>
    </row>
    <row r="4968" spans="9:9" ht="12.5" x14ac:dyDescent="0.25">
      <c r="I4968"/>
    </row>
    <row r="4969" spans="9:9" ht="12.5" x14ac:dyDescent="0.25">
      <c r="I4969"/>
    </row>
    <row r="4970" spans="9:9" ht="12.5" x14ac:dyDescent="0.25">
      <c r="I4970"/>
    </row>
    <row r="4971" spans="9:9" ht="12.5" x14ac:dyDescent="0.25">
      <c r="I4971"/>
    </row>
    <row r="4972" spans="9:9" ht="12.5" x14ac:dyDescent="0.25">
      <c r="I4972"/>
    </row>
    <row r="4973" spans="9:9" ht="12.5" x14ac:dyDescent="0.25">
      <c r="I4973"/>
    </row>
    <row r="4974" spans="9:9" ht="12.5" x14ac:dyDescent="0.25">
      <c r="I4974"/>
    </row>
    <row r="4975" spans="9:9" ht="12.5" x14ac:dyDescent="0.25">
      <c r="I4975"/>
    </row>
    <row r="4976" spans="9:9" ht="12.5" x14ac:dyDescent="0.25">
      <c r="I4976"/>
    </row>
    <row r="4977" spans="9:9" ht="12.5" x14ac:dyDescent="0.25">
      <c r="I4977"/>
    </row>
    <row r="4978" spans="9:9" ht="12.5" x14ac:dyDescent="0.25">
      <c r="I4978"/>
    </row>
    <row r="4979" spans="9:9" ht="12.5" x14ac:dyDescent="0.25">
      <c r="I4979"/>
    </row>
    <row r="4980" spans="9:9" ht="12.5" x14ac:dyDescent="0.25">
      <c r="I4980"/>
    </row>
    <row r="4981" spans="9:9" ht="12.5" x14ac:dyDescent="0.25">
      <c r="I4981"/>
    </row>
    <row r="4982" spans="9:9" ht="12.5" x14ac:dyDescent="0.25">
      <c r="I4982"/>
    </row>
    <row r="4983" spans="9:9" ht="12.5" x14ac:dyDescent="0.25">
      <c r="I4983"/>
    </row>
    <row r="4984" spans="9:9" ht="12.5" x14ac:dyDescent="0.25">
      <c r="I4984"/>
    </row>
    <row r="4985" spans="9:9" ht="12.5" x14ac:dyDescent="0.25">
      <c r="I4985"/>
    </row>
    <row r="4986" spans="9:9" ht="12.5" x14ac:dyDescent="0.25">
      <c r="I4986"/>
    </row>
    <row r="4987" spans="9:9" ht="12.5" x14ac:dyDescent="0.25">
      <c r="I4987"/>
    </row>
    <row r="4988" spans="9:9" ht="12.5" x14ac:dyDescent="0.25">
      <c r="I4988"/>
    </row>
    <row r="4989" spans="9:9" ht="12.5" x14ac:dyDescent="0.25">
      <c r="I4989"/>
    </row>
    <row r="4990" spans="9:9" ht="12.5" x14ac:dyDescent="0.25">
      <c r="I4990"/>
    </row>
    <row r="4991" spans="9:9" ht="12.5" x14ac:dyDescent="0.25">
      <c r="I4991"/>
    </row>
    <row r="4992" spans="9:9" ht="12.5" x14ac:dyDescent="0.25">
      <c r="I4992"/>
    </row>
    <row r="4993" spans="9:9" ht="12.5" x14ac:dyDescent="0.25">
      <c r="I4993"/>
    </row>
    <row r="4994" spans="9:9" ht="12.5" x14ac:dyDescent="0.25">
      <c r="I4994"/>
    </row>
    <row r="4995" spans="9:9" ht="12.5" x14ac:dyDescent="0.25">
      <c r="I4995"/>
    </row>
    <row r="4996" spans="9:9" ht="12.5" x14ac:dyDescent="0.25">
      <c r="I4996"/>
    </row>
    <row r="4997" spans="9:9" ht="12.5" x14ac:dyDescent="0.25">
      <c r="I4997"/>
    </row>
    <row r="4998" spans="9:9" ht="12.5" x14ac:dyDescent="0.25">
      <c r="I4998"/>
    </row>
    <row r="4999" spans="9:9" ht="12.5" x14ac:dyDescent="0.25">
      <c r="I4999"/>
    </row>
    <row r="5000" spans="9:9" ht="12.5" x14ac:dyDescent="0.25">
      <c r="I5000"/>
    </row>
    <row r="5001" spans="9:9" ht="12.5" x14ac:dyDescent="0.25">
      <c r="I5001"/>
    </row>
    <row r="5002" spans="9:9" ht="12.5" x14ac:dyDescent="0.25">
      <c r="I5002"/>
    </row>
    <row r="5003" spans="9:9" ht="12.5" x14ac:dyDescent="0.25">
      <c r="I5003"/>
    </row>
    <row r="5004" spans="9:9" ht="12.5" x14ac:dyDescent="0.25">
      <c r="I5004"/>
    </row>
    <row r="5005" spans="9:9" ht="12.5" x14ac:dyDescent="0.25">
      <c r="I5005"/>
    </row>
    <row r="5006" spans="9:9" ht="12.5" x14ac:dyDescent="0.25">
      <c r="I5006"/>
    </row>
    <row r="5007" spans="9:9" ht="12.5" x14ac:dyDescent="0.25">
      <c r="I5007"/>
    </row>
    <row r="5008" spans="9:9" ht="12.5" x14ac:dyDescent="0.25">
      <c r="I5008"/>
    </row>
  </sheetData>
  <mergeCells count="1">
    <mergeCell ref="B44:C4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3D8A-F62F-43FD-9F0D-BC25EB03E0B8}">
  <sheetPr>
    <tabColor theme="5" tint="0.79998168889431442"/>
  </sheetPr>
  <dimension ref="A1:C47"/>
  <sheetViews>
    <sheetView showGridLines="0" zoomScaleNormal="100" workbookViewId="0"/>
  </sheetViews>
  <sheetFormatPr defaultRowHeight="12.5" x14ac:dyDescent="0.25"/>
  <cols>
    <col min="1" max="1" width="8.81640625" bestFit="1" customWidth="1"/>
    <col min="2" max="2" width="107" bestFit="1" customWidth="1"/>
    <col min="3" max="3" width="26.1796875" bestFit="1" customWidth="1"/>
  </cols>
  <sheetData>
    <row r="1" spans="1:3" ht="15.5" x14ac:dyDescent="0.3">
      <c r="A1" s="78">
        <v>1.1399999999999999</v>
      </c>
      <c r="B1" s="50" t="s">
        <v>862</v>
      </c>
      <c r="C1" s="26"/>
    </row>
    <row r="2" spans="1:3" ht="14.5" x14ac:dyDescent="0.35">
      <c r="B2" s="51" t="s">
        <v>825</v>
      </c>
      <c r="C2" s="51" t="s">
        <v>864</v>
      </c>
    </row>
    <row r="3" spans="1:3" x14ac:dyDescent="0.25">
      <c r="B3" s="80" t="s">
        <v>841</v>
      </c>
      <c r="C3" s="60">
        <v>270</v>
      </c>
    </row>
    <row r="4" spans="1:3" x14ac:dyDescent="0.25">
      <c r="B4" s="80" t="s">
        <v>857</v>
      </c>
      <c r="C4" s="60">
        <v>162</v>
      </c>
    </row>
    <row r="5" spans="1:3" x14ac:dyDescent="0.25">
      <c r="B5" s="80" t="s">
        <v>852</v>
      </c>
      <c r="C5" s="60">
        <v>0.65900000000000003</v>
      </c>
    </row>
    <row r="6" spans="1:3" x14ac:dyDescent="0.25">
      <c r="B6" s="80" t="s">
        <v>848</v>
      </c>
      <c r="C6" s="60">
        <v>2.1459999999999999</v>
      </c>
    </row>
    <row r="7" spans="1:3" x14ac:dyDescent="0.25">
      <c r="B7" s="80" t="s">
        <v>839</v>
      </c>
      <c r="C7" s="60">
        <v>6.4649999999999999</v>
      </c>
    </row>
    <row r="8" spans="1:3" x14ac:dyDescent="0.25">
      <c r="B8" s="80" t="s">
        <v>851</v>
      </c>
      <c r="C8" s="60">
        <v>37.5</v>
      </c>
    </row>
    <row r="9" spans="1:3" x14ac:dyDescent="0.25">
      <c r="B9" s="80" t="s">
        <v>835</v>
      </c>
      <c r="C9" s="60">
        <v>15</v>
      </c>
    </row>
    <row r="10" spans="1:3" x14ac:dyDescent="0.25">
      <c r="B10" s="80" t="s">
        <v>849</v>
      </c>
      <c r="C10" s="60">
        <v>0.2</v>
      </c>
    </row>
    <row r="11" spans="1:3" x14ac:dyDescent="0.25">
      <c r="B11" s="80" t="s">
        <v>837</v>
      </c>
      <c r="C11" s="60">
        <v>5.1967689999999997</v>
      </c>
    </row>
    <row r="12" spans="1:3" x14ac:dyDescent="0.25">
      <c r="B12" s="80" t="s">
        <v>855</v>
      </c>
      <c r="C12" s="60">
        <v>1</v>
      </c>
    </row>
    <row r="13" spans="1:3" x14ac:dyDescent="0.25">
      <c r="B13" s="80" t="s">
        <v>856</v>
      </c>
      <c r="C13" s="60">
        <v>0.89339199999999996</v>
      </c>
    </row>
    <row r="14" spans="1:3" x14ac:dyDescent="0.25">
      <c r="B14" s="80" t="s">
        <v>843</v>
      </c>
      <c r="C14" s="60">
        <v>12</v>
      </c>
    </row>
    <row r="15" spans="1:3" x14ac:dyDescent="0.25">
      <c r="B15" s="80" t="s">
        <v>854</v>
      </c>
      <c r="C15" s="60">
        <v>0.72299999999999998</v>
      </c>
    </row>
    <row r="16" spans="1:3" x14ac:dyDescent="0.25">
      <c r="B16" s="80" t="s">
        <v>834</v>
      </c>
      <c r="C16" s="60">
        <v>0.711646</v>
      </c>
    </row>
    <row r="17" spans="2:3" x14ac:dyDescent="0.25">
      <c r="B17" s="80" t="s">
        <v>829</v>
      </c>
      <c r="C17" s="60">
        <v>0.375</v>
      </c>
    </row>
    <row r="18" spans="2:3" x14ac:dyDescent="0.25">
      <c r="B18" s="80" t="s">
        <v>842</v>
      </c>
      <c r="C18" s="60">
        <v>1.341</v>
      </c>
    </row>
    <row r="19" spans="2:3" x14ac:dyDescent="0.25">
      <c r="B19" s="80" t="s">
        <v>850</v>
      </c>
      <c r="C19" s="60">
        <v>7.1</v>
      </c>
    </row>
    <row r="20" spans="2:3" x14ac:dyDescent="0.25">
      <c r="B20" s="80" t="s">
        <v>840</v>
      </c>
      <c r="C20" s="60">
        <v>1</v>
      </c>
    </row>
    <row r="21" spans="2:3" x14ac:dyDescent="0.25">
      <c r="B21" s="80" t="s">
        <v>845</v>
      </c>
      <c r="C21" s="60">
        <v>0.5</v>
      </c>
    </row>
    <row r="22" spans="2:3" x14ac:dyDescent="0.25">
      <c r="B22" s="80" t="s">
        <v>844</v>
      </c>
      <c r="C22" s="60">
        <v>5</v>
      </c>
    </row>
    <row r="23" spans="2:3" x14ac:dyDescent="0.25">
      <c r="B23" s="80" t="s">
        <v>847</v>
      </c>
      <c r="C23" s="60">
        <v>0.5</v>
      </c>
    </row>
    <row r="24" spans="2:3" x14ac:dyDescent="0.25">
      <c r="B24" s="80" t="s">
        <v>846</v>
      </c>
      <c r="C24" s="60">
        <v>56.61</v>
      </c>
    </row>
    <row r="25" spans="2:3" x14ac:dyDescent="0.25">
      <c r="B25" s="80" t="s">
        <v>853</v>
      </c>
      <c r="C25" s="60">
        <v>0.75</v>
      </c>
    </row>
    <row r="26" spans="2:3" x14ac:dyDescent="0.25">
      <c r="B26" s="80" t="s">
        <v>838</v>
      </c>
      <c r="C26" s="60">
        <v>1</v>
      </c>
    </row>
    <row r="30" spans="2:3" ht="13" x14ac:dyDescent="0.3">
      <c r="B30" s="50" t="s">
        <v>863</v>
      </c>
      <c r="C30" s="74"/>
    </row>
    <row r="31" spans="2:3" ht="14.5" x14ac:dyDescent="0.35">
      <c r="B31" s="52" t="s">
        <v>825</v>
      </c>
      <c r="C31" s="75" t="s">
        <v>826</v>
      </c>
    </row>
    <row r="32" spans="2:3" x14ac:dyDescent="0.25">
      <c r="B32" s="80" t="s">
        <v>80</v>
      </c>
      <c r="C32" s="60">
        <v>24</v>
      </c>
    </row>
    <row r="33" spans="2:3" x14ac:dyDescent="0.25">
      <c r="B33" s="80" t="s">
        <v>98</v>
      </c>
      <c r="C33" s="60">
        <v>1</v>
      </c>
    </row>
    <row r="34" spans="2:3" x14ac:dyDescent="0.25">
      <c r="B34" s="80" t="s">
        <v>118</v>
      </c>
      <c r="C34" s="60">
        <v>31.25</v>
      </c>
    </row>
    <row r="35" spans="2:3" x14ac:dyDescent="0.25">
      <c r="B35" s="80" t="s">
        <v>120</v>
      </c>
      <c r="C35" s="60">
        <v>6.75</v>
      </c>
    </row>
    <row r="36" spans="2:3" x14ac:dyDescent="0.25">
      <c r="B36" s="80" t="s">
        <v>129</v>
      </c>
      <c r="C36" s="60">
        <v>2.9129999999999998</v>
      </c>
    </row>
    <row r="37" spans="2:3" x14ac:dyDescent="0.25">
      <c r="B37" s="80" t="s">
        <v>141</v>
      </c>
      <c r="C37" s="60">
        <v>0.229406</v>
      </c>
    </row>
    <row r="38" spans="2:3" x14ac:dyDescent="0.25">
      <c r="B38" s="80" t="s">
        <v>147</v>
      </c>
      <c r="C38" s="60">
        <v>6.683262</v>
      </c>
    </row>
    <row r="39" spans="2:3" x14ac:dyDescent="0.25">
      <c r="B39" s="80" t="s">
        <v>151</v>
      </c>
      <c r="C39" s="60">
        <v>2.3559999999999999</v>
      </c>
    </row>
    <row r="40" spans="2:3" x14ac:dyDescent="0.25">
      <c r="B40" s="80" t="s">
        <v>153</v>
      </c>
      <c r="C40" s="60">
        <v>0.2</v>
      </c>
    </row>
    <row r="41" spans="2:3" x14ac:dyDescent="0.25">
      <c r="B41" s="80" t="s">
        <v>155</v>
      </c>
      <c r="C41" s="60">
        <v>8.75</v>
      </c>
    </row>
    <row r="42" spans="2:3" x14ac:dyDescent="0.25">
      <c r="B42" s="80" t="s">
        <v>156</v>
      </c>
      <c r="C42" s="60">
        <v>180</v>
      </c>
    </row>
    <row r="43" spans="2:3" x14ac:dyDescent="0.25">
      <c r="B43" s="80" t="s">
        <v>169</v>
      </c>
      <c r="C43" s="60">
        <v>2.5909305452262501</v>
      </c>
    </row>
    <row r="44" spans="2:3" x14ac:dyDescent="0.25">
      <c r="B44" s="80" t="s">
        <v>175</v>
      </c>
      <c r="C44" s="60">
        <v>0.67759999999999998</v>
      </c>
    </row>
    <row r="45" spans="2:3" x14ac:dyDescent="0.25">
      <c r="B45" s="80" t="s">
        <v>180</v>
      </c>
      <c r="C45" s="60">
        <v>14.06</v>
      </c>
    </row>
    <row r="46" spans="2:3" x14ac:dyDescent="0.25">
      <c r="B46" s="80" t="s">
        <v>196</v>
      </c>
      <c r="C46" s="60">
        <v>2</v>
      </c>
    </row>
    <row r="47" spans="2:3" x14ac:dyDescent="0.25">
      <c r="B47" s="80" t="s">
        <v>197</v>
      </c>
      <c r="C47" s="60">
        <v>0.29299999999999998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24AD-5C34-4976-80AB-93ADFECC426D}">
  <sheetPr>
    <tabColor theme="5" tint="0.79998168889431442"/>
    <pageSetUpPr fitToPage="1"/>
  </sheetPr>
  <dimension ref="A1:P44"/>
  <sheetViews>
    <sheetView showGridLines="0" zoomScaleNormal="100" workbookViewId="0"/>
  </sheetViews>
  <sheetFormatPr defaultColWidth="10.81640625" defaultRowHeight="12.5" x14ac:dyDescent="0.25"/>
  <cols>
    <col min="1" max="1" width="7.54296875" bestFit="1" customWidth="1"/>
    <col min="2" max="10" width="1.81640625" customWidth="1"/>
    <col min="11" max="11" width="18.453125" customWidth="1"/>
    <col min="12" max="14" width="14.54296875" customWidth="1"/>
    <col min="15" max="15" width="15.1796875" customWidth="1"/>
  </cols>
  <sheetData>
    <row r="1" spans="1:16" ht="17.5" customHeight="1" x14ac:dyDescent="0.25">
      <c r="A1" s="46">
        <v>1.1499999999999999</v>
      </c>
      <c r="B1" s="3"/>
      <c r="C1" s="3"/>
      <c r="D1" s="3"/>
      <c r="E1" s="3"/>
      <c r="F1" s="3"/>
      <c r="G1" s="3"/>
      <c r="H1" s="3"/>
      <c r="I1" s="3"/>
      <c r="J1" s="3"/>
      <c r="K1" s="103" t="s">
        <v>764</v>
      </c>
      <c r="L1" s="104"/>
      <c r="M1" s="104"/>
      <c r="N1" s="110"/>
      <c r="O1" s="1"/>
    </row>
    <row r="2" spans="1:16" ht="39" x14ac:dyDescent="0.3">
      <c r="A2" s="11"/>
      <c r="B2" s="11"/>
      <c r="C2" s="11"/>
      <c r="D2" s="11"/>
      <c r="E2" s="11"/>
      <c r="F2" s="11"/>
      <c r="G2" s="11"/>
      <c r="H2" s="11"/>
      <c r="I2" s="11"/>
      <c r="J2" s="11"/>
      <c r="K2" s="14" t="s">
        <v>765</v>
      </c>
      <c r="L2" s="14" t="s">
        <v>766</v>
      </c>
      <c r="M2" s="14" t="s">
        <v>767</v>
      </c>
      <c r="N2" s="70" t="s">
        <v>768</v>
      </c>
      <c r="O2" s="70" t="s">
        <v>769</v>
      </c>
    </row>
    <row r="3" spans="1:16" x14ac:dyDescent="0.25">
      <c r="A3" s="1" t="s">
        <v>828</v>
      </c>
      <c r="B3" s="1"/>
      <c r="C3" s="1"/>
      <c r="D3" s="1"/>
      <c r="E3" s="1"/>
      <c r="F3" s="1"/>
      <c r="G3" s="1"/>
      <c r="H3" s="1"/>
      <c r="I3" s="1"/>
      <c r="J3" s="1"/>
      <c r="K3" s="1"/>
      <c r="L3" s="5"/>
      <c r="M3" s="5"/>
      <c r="N3" s="5"/>
      <c r="O3" s="1"/>
    </row>
    <row r="4" spans="1:16" x14ac:dyDescent="0.25">
      <c r="A4" s="1"/>
      <c r="B4" s="1" t="s">
        <v>770</v>
      </c>
      <c r="C4" s="1"/>
      <c r="D4" s="1"/>
      <c r="E4" s="1"/>
      <c r="F4" s="1"/>
      <c r="G4" s="1"/>
      <c r="H4" s="1"/>
      <c r="I4" s="1"/>
      <c r="J4" s="1"/>
      <c r="K4" s="5">
        <v>19.75</v>
      </c>
      <c r="L4" s="76">
        <v>18</v>
      </c>
      <c r="M4" s="5">
        <v>52.5</v>
      </c>
      <c r="N4" s="76">
        <v>39</v>
      </c>
      <c r="O4" s="76">
        <v>115</v>
      </c>
    </row>
    <row r="5" spans="1:16" x14ac:dyDescent="0.25">
      <c r="A5" s="1"/>
      <c r="B5" s="1" t="s">
        <v>771</v>
      </c>
      <c r="C5" s="1"/>
      <c r="D5" s="1"/>
      <c r="E5" s="1"/>
      <c r="F5" s="1"/>
      <c r="G5" s="1"/>
      <c r="H5" s="1"/>
      <c r="I5" s="1"/>
      <c r="J5" s="1"/>
      <c r="K5" s="5">
        <v>32.302999999999997</v>
      </c>
      <c r="L5" s="5">
        <v>35.6</v>
      </c>
      <c r="M5" s="5">
        <v>59.1</v>
      </c>
      <c r="N5" s="76">
        <v>114</v>
      </c>
      <c r="O5" s="76">
        <v>189</v>
      </c>
      <c r="P5" s="22"/>
    </row>
    <row r="6" spans="1:16" x14ac:dyDescent="0.25">
      <c r="A6" s="1"/>
      <c r="B6" s="1" t="s">
        <v>772</v>
      </c>
      <c r="C6" s="1"/>
      <c r="D6" s="1"/>
      <c r="E6" s="1"/>
      <c r="F6" s="1"/>
      <c r="G6" s="1"/>
      <c r="H6" s="1"/>
      <c r="I6" s="1"/>
      <c r="J6" s="1"/>
      <c r="K6" s="5">
        <v>70.418000000000006</v>
      </c>
      <c r="L6" s="5">
        <v>-19.2</v>
      </c>
      <c r="M6" s="5">
        <v>2.7</v>
      </c>
      <c r="N6" s="76">
        <v>-66</v>
      </c>
      <c r="O6" s="76">
        <v>9</v>
      </c>
    </row>
    <row r="7" spans="1:16" x14ac:dyDescent="0.25">
      <c r="A7" s="1"/>
      <c r="B7" s="1" t="s">
        <v>773</v>
      </c>
      <c r="C7" s="1"/>
      <c r="D7" s="1"/>
      <c r="E7" s="1"/>
      <c r="F7" s="1"/>
      <c r="G7" s="1"/>
      <c r="H7" s="1"/>
      <c r="I7" s="1"/>
      <c r="J7" s="1"/>
      <c r="K7" s="5">
        <v>40.640999999999998</v>
      </c>
      <c r="L7" s="5">
        <v>35.299999999999997</v>
      </c>
      <c r="M7" s="5">
        <v>48.7</v>
      </c>
      <c r="N7" s="76">
        <v>199</v>
      </c>
      <c r="O7" s="76">
        <v>274</v>
      </c>
    </row>
    <row r="8" spans="1:16" x14ac:dyDescent="0.25">
      <c r="A8" s="1"/>
      <c r="B8" s="1" t="s">
        <v>774</v>
      </c>
      <c r="C8" s="1"/>
      <c r="D8" s="1"/>
      <c r="E8" s="1"/>
      <c r="F8" s="1"/>
      <c r="G8" s="1"/>
      <c r="H8" s="1"/>
      <c r="I8" s="1"/>
      <c r="J8" s="1"/>
      <c r="K8" s="5" t="s">
        <v>775</v>
      </c>
      <c r="L8" s="5">
        <v>-4.9000000000000004</v>
      </c>
      <c r="M8" s="5">
        <v>5.6</v>
      </c>
      <c r="N8" s="76">
        <v>-35</v>
      </c>
      <c r="O8" s="76">
        <v>40</v>
      </c>
    </row>
    <row r="9" spans="1:16" x14ac:dyDescent="0.25">
      <c r="A9" s="1"/>
      <c r="B9" s="1" t="s">
        <v>865</v>
      </c>
      <c r="C9" s="1"/>
      <c r="D9" s="1"/>
      <c r="E9" s="1"/>
      <c r="F9" s="1"/>
      <c r="G9" s="1"/>
      <c r="H9" s="1"/>
      <c r="I9" s="1"/>
      <c r="J9" s="1"/>
      <c r="K9" s="5" t="s">
        <v>775</v>
      </c>
      <c r="L9" s="5">
        <v>3.9</v>
      </c>
      <c r="M9" s="5">
        <v>4.5999999999999996</v>
      </c>
      <c r="N9" s="76">
        <v>437</v>
      </c>
      <c r="O9" s="76">
        <v>513</v>
      </c>
    </row>
    <row r="10" spans="1:16" x14ac:dyDescent="0.25">
      <c r="A10" s="1"/>
      <c r="B10" s="1" t="s">
        <v>867</v>
      </c>
      <c r="C10" s="1"/>
      <c r="D10" s="1"/>
      <c r="E10" s="1"/>
      <c r="F10" s="1"/>
      <c r="G10" s="1"/>
      <c r="H10" s="1"/>
      <c r="I10" s="1"/>
      <c r="J10" s="1"/>
      <c r="K10" s="5" t="s">
        <v>776</v>
      </c>
      <c r="L10" s="5">
        <v>173.2</v>
      </c>
      <c r="M10" s="5">
        <v>68.7</v>
      </c>
      <c r="N10" s="76">
        <v>50</v>
      </c>
      <c r="O10" s="76">
        <v>125</v>
      </c>
    </row>
    <row r="11" spans="1:16" x14ac:dyDescent="0.25">
      <c r="D11" s="1"/>
      <c r="E11" s="1"/>
      <c r="F11" s="1"/>
      <c r="G11" s="1"/>
      <c r="H11" s="1"/>
      <c r="I11" s="1"/>
      <c r="J11" s="1"/>
    </row>
    <row r="12" spans="1:16" x14ac:dyDescent="0.25">
      <c r="A12" s="1" t="s">
        <v>10</v>
      </c>
      <c r="B12" s="1"/>
      <c r="C12" s="1"/>
      <c r="D12" s="1"/>
      <c r="E12" s="1"/>
      <c r="F12" s="1"/>
      <c r="G12" s="1"/>
      <c r="H12" s="1"/>
      <c r="I12" s="1"/>
      <c r="J12" s="1"/>
    </row>
    <row r="13" spans="1:16" x14ac:dyDescent="0.25">
      <c r="A13" s="1"/>
      <c r="B13" s="1" t="s">
        <v>770</v>
      </c>
      <c r="C13" s="1"/>
      <c r="D13" s="1"/>
      <c r="E13" s="1"/>
      <c r="F13" s="1"/>
      <c r="G13" s="1"/>
      <c r="H13" s="1"/>
      <c r="I13" s="1"/>
      <c r="J13" s="1"/>
      <c r="K13" s="5">
        <v>6.2210000000000001</v>
      </c>
      <c r="L13" s="8">
        <v>0.1</v>
      </c>
      <c r="M13" s="8">
        <v>29.9</v>
      </c>
      <c r="N13" s="8">
        <v>0</v>
      </c>
      <c r="O13" s="84">
        <v>104</v>
      </c>
    </row>
    <row r="14" spans="1:16" x14ac:dyDescent="0.25">
      <c r="A14" s="1"/>
      <c r="B14" s="1" t="s">
        <v>771</v>
      </c>
      <c r="C14" s="1"/>
      <c r="D14" s="1"/>
      <c r="E14" s="1"/>
      <c r="F14" s="1"/>
      <c r="G14" s="1"/>
      <c r="H14" s="1"/>
      <c r="I14" s="1"/>
      <c r="J14" s="1"/>
      <c r="K14" s="5">
        <v>23.347000000000001</v>
      </c>
      <c r="L14" s="8">
        <v>69</v>
      </c>
      <c r="M14" s="8">
        <v>101.1</v>
      </c>
      <c r="N14" s="8">
        <v>224</v>
      </c>
      <c r="O14" s="84">
        <v>328</v>
      </c>
    </row>
    <row r="15" spans="1:16" x14ac:dyDescent="0.25">
      <c r="A15" s="1"/>
      <c r="B15" s="1" t="s">
        <v>772</v>
      </c>
      <c r="C15" s="1"/>
      <c r="D15" s="1"/>
      <c r="E15" s="1"/>
      <c r="F15" s="1"/>
      <c r="G15" s="1"/>
      <c r="H15" s="1"/>
      <c r="I15" s="1"/>
      <c r="J15" s="1"/>
      <c r="K15" s="5">
        <v>71.216999999999999</v>
      </c>
      <c r="L15" s="8">
        <v>26.8</v>
      </c>
      <c r="M15" s="8">
        <v>56.2</v>
      </c>
      <c r="N15" s="8">
        <v>94</v>
      </c>
      <c r="O15" s="84">
        <v>198</v>
      </c>
    </row>
    <row r="16" spans="1:16" x14ac:dyDescent="0.25">
      <c r="A16" s="1"/>
      <c r="B16" s="1" t="s">
        <v>773</v>
      </c>
      <c r="C16" s="1"/>
      <c r="D16" s="1"/>
      <c r="E16" s="1"/>
      <c r="F16" s="1"/>
      <c r="G16" s="1"/>
      <c r="H16" s="1"/>
      <c r="I16" s="1"/>
      <c r="J16" s="1"/>
      <c r="K16" s="5">
        <v>26.425999999999998</v>
      </c>
      <c r="L16" s="8">
        <v>17</v>
      </c>
      <c r="M16" s="8">
        <v>34</v>
      </c>
      <c r="N16" s="8">
        <v>103</v>
      </c>
      <c r="O16" s="84">
        <v>207</v>
      </c>
    </row>
    <row r="17" spans="1:15" x14ac:dyDescent="0.25">
      <c r="A17" s="1"/>
      <c r="B17" s="1" t="s">
        <v>774</v>
      </c>
      <c r="C17" s="1"/>
      <c r="D17" s="1"/>
      <c r="E17" s="1"/>
      <c r="F17" s="1"/>
      <c r="G17" s="1"/>
      <c r="H17" s="1"/>
      <c r="I17" s="1"/>
      <c r="J17" s="1"/>
      <c r="K17" s="5" t="s">
        <v>775</v>
      </c>
      <c r="L17" s="8">
        <v>-8.9</v>
      </c>
      <c r="M17" s="8">
        <v>4.5999999999999996</v>
      </c>
      <c r="N17" s="8">
        <v>-69</v>
      </c>
      <c r="O17" s="84">
        <v>35</v>
      </c>
    </row>
    <row r="18" spans="1:15" x14ac:dyDescent="0.25">
      <c r="A18" s="1"/>
      <c r="B18" s="1" t="s">
        <v>867</v>
      </c>
      <c r="C18" s="1"/>
      <c r="D18" s="1"/>
      <c r="E18" s="1"/>
      <c r="F18" s="1"/>
      <c r="G18" s="1"/>
      <c r="H18" s="1"/>
      <c r="I18" s="1"/>
      <c r="J18" s="1"/>
      <c r="K18" s="5" t="s">
        <v>776</v>
      </c>
      <c r="L18" s="8">
        <f>SUM(L13:L17)</f>
        <v>103.99999999999999</v>
      </c>
      <c r="M18" s="8">
        <f>SUM(M13:M17)</f>
        <v>225.79999999999998</v>
      </c>
      <c r="N18" s="8">
        <v>89</v>
      </c>
      <c r="O18" s="8">
        <v>192</v>
      </c>
    </row>
    <row r="19" spans="1:15" x14ac:dyDescent="0.25">
      <c r="E19" s="1"/>
      <c r="F19" s="1"/>
      <c r="G19" s="1"/>
      <c r="H19" s="1"/>
      <c r="I19" s="1"/>
      <c r="J19" s="1"/>
      <c r="K19" s="5"/>
      <c r="L19" s="8"/>
      <c r="M19" s="8"/>
      <c r="N19" s="8"/>
      <c r="O19" s="45"/>
    </row>
    <row r="20" spans="1:15" x14ac:dyDescent="0.25">
      <c r="A20" s="1" t="s">
        <v>229</v>
      </c>
      <c r="B20" s="1"/>
      <c r="C20" s="1"/>
      <c r="D20" s="1"/>
      <c r="E20" s="1"/>
      <c r="F20" s="1"/>
      <c r="G20" s="1"/>
      <c r="H20" s="1"/>
      <c r="I20" s="1"/>
      <c r="J20" s="1"/>
      <c r="K20" s="5"/>
      <c r="L20" s="8"/>
      <c r="M20" s="8"/>
      <c r="N20" s="8"/>
      <c r="O20" s="45"/>
    </row>
    <row r="21" spans="1:15" x14ac:dyDescent="0.25">
      <c r="A21" s="1"/>
      <c r="B21" s="1" t="s">
        <v>770</v>
      </c>
      <c r="C21" s="1"/>
      <c r="D21" s="1"/>
      <c r="E21" s="1"/>
      <c r="F21" s="1"/>
      <c r="G21" s="1"/>
      <c r="H21" s="1"/>
      <c r="I21" s="1"/>
      <c r="J21" s="1"/>
      <c r="K21" s="5">
        <v>4.5670000000000002</v>
      </c>
      <c r="L21" s="8">
        <v>2</v>
      </c>
      <c r="M21" s="8">
        <v>40.200000000000003</v>
      </c>
      <c r="N21" s="8">
        <v>7</v>
      </c>
      <c r="O21" s="84">
        <v>150</v>
      </c>
    </row>
    <row r="22" spans="1:15" x14ac:dyDescent="0.25">
      <c r="A22" s="1"/>
      <c r="B22" s="1" t="s">
        <v>771</v>
      </c>
      <c r="C22" s="1"/>
      <c r="D22" s="1"/>
      <c r="E22" s="1"/>
      <c r="F22" s="1"/>
      <c r="G22" s="1"/>
      <c r="H22" s="1"/>
      <c r="I22" s="1"/>
      <c r="J22" s="1"/>
      <c r="K22" s="5">
        <v>21.440999999999999</v>
      </c>
      <c r="L22" s="8">
        <v>60</v>
      </c>
      <c r="M22" s="8">
        <v>93.1</v>
      </c>
      <c r="N22" s="8">
        <v>258</v>
      </c>
      <c r="O22" s="84">
        <v>400</v>
      </c>
    </row>
    <row r="23" spans="1:15" x14ac:dyDescent="0.25">
      <c r="A23" s="1"/>
      <c r="B23" s="1" t="s">
        <v>772</v>
      </c>
      <c r="C23" s="1"/>
      <c r="D23" s="1"/>
      <c r="E23" s="1"/>
      <c r="F23" s="1"/>
      <c r="G23" s="1"/>
      <c r="H23" s="1"/>
      <c r="I23" s="1"/>
      <c r="J23" s="1"/>
      <c r="K23" s="5">
        <v>117.35</v>
      </c>
      <c r="L23" s="8">
        <v>110.3</v>
      </c>
      <c r="M23" s="7">
        <v>149.5</v>
      </c>
      <c r="N23" s="8">
        <v>400</v>
      </c>
      <c r="O23" s="84">
        <v>542</v>
      </c>
    </row>
    <row r="24" spans="1:15" x14ac:dyDescent="0.25">
      <c r="A24" s="1"/>
      <c r="B24" s="1" t="s">
        <v>773</v>
      </c>
      <c r="C24" s="1"/>
      <c r="D24" s="1"/>
      <c r="E24" s="1"/>
      <c r="F24" s="1"/>
      <c r="G24" s="1"/>
      <c r="H24" s="1"/>
      <c r="I24" s="1"/>
      <c r="J24" s="1"/>
      <c r="K24" s="5">
        <v>18.39</v>
      </c>
      <c r="L24" s="8">
        <v>25.3</v>
      </c>
      <c r="M24" s="8">
        <v>41.3</v>
      </c>
      <c r="N24" s="8">
        <v>226</v>
      </c>
      <c r="O24" s="84">
        <v>368</v>
      </c>
    </row>
    <row r="25" spans="1:15" x14ac:dyDescent="0.25">
      <c r="A25" s="1"/>
      <c r="B25" s="1" t="s">
        <v>774</v>
      </c>
      <c r="C25" s="1"/>
      <c r="D25" s="1"/>
      <c r="E25" s="1"/>
      <c r="F25" s="1"/>
      <c r="G25" s="1"/>
      <c r="H25" s="1"/>
      <c r="I25" s="1"/>
      <c r="J25" s="1"/>
      <c r="K25" s="5" t="s">
        <v>775</v>
      </c>
      <c r="L25" s="8">
        <v>13.7</v>
      </c>
      <c r="M25" s="8">
        <v>31.9</v>
      </c>
      <c r="N25" s="8">
        <v>107</v>
      </c>
      <c r="O25" s="84">
        <v>250</v>
      </c>
    </row>
    <row r="26" spans="1:15" x14ac:dyDescent="0.25">
      <c r="A26" s="1"/>
      <c r="B26" s="1" t="s">
        <v>867</v>
      </c>
      <c r="C26" s="1"/>
      <c r="D26" s="1"/>
      <c r="E26" s="1"/>
      <c r="F26" s="1"/>
      <c r="G26" s="1"/>
      <c r="H26" s="1"/>
      <c r="I26" s="1"/>
      <c r="J26" s="1"/>
      <c r="K26" s="5" t="s">
        <v>776</v>
      </c>
      <c r="L26" s="8">
        <f>SUM(L21:L25)</f>
        <v>211.3</v>
      </c>
      <c r="M26" s="8">
        <f>SUM(M21:M25)</f>
        <v>356</v>
      </c>
      <c r="N26" s="8">
        <v>208</v>
      </c>
      <c r="O26" s="8">
        <v>350</v>
      </c>
    </row>
    <row r="27" spans="1:15" x14ac:dyDescent="0.25">
      <c r="A27" s="1"/>
      <c r="B27" s="1"/>
      <c r="C27" s="1"/>
      <c r="D27" s="1"/>
      <c r="E27" s="1"/>
      <c r="F27" s="1"/>
      <c r="G27" s="1"/>
      <c r="H27" s="1"/>
      <c r="I27" s="1"/>
      <c r="J27" s="1"/>
      <c r="K27" s="5"/>
      <c r="L27" s="8"/>
      <c r="M27" s="8"/>
      <c r="N27" s="8"/>
      <c r="O27" s="45"/>
    </row>
    <row r="28" spans="1:15" x14ac:dyDescent="0.25">
      <c r="A28" s="1" t="s">
        <v>228</v>
      </c>
      <c r="B28" s="1"/>
      <c r="C28" s="1"/>
      <c r="D28" s="1"/>
      <c r="E28" s="1"/>
      <c r="F28" s="1"/>
      <c r="G28" s="1"/>
      <c r="H28" s="1"/>
      <c r="I28" s="1"/>
      <c r="J28" s="1"/>
      <c r="K28" s="5"/>
      <c r="L28" s="8"/>
      <c r="M28" s="8"/>
      <c r="N28" s="8"/>
      <c r="O28" s="45"/>
    </row>
    <row r="29" spans="1:15" x14ac:dyDescent="0.25">
      <c r="A29" s="1"/>
      <c r="B29" s="1" t="s">
        <v>770</v>
      </c>
      <c r="C29" s="23"/>
      <c r="D29" s="23"/>
      <c r="E29" s="23"/>
      <c r="F29" s="23"/>
      <c r="G29" s="23"/>
      <c r="H29" s="23"/>
      <c r="I29" s="23"/>
      <c r="J29" s="23"/>
      <c r="K29" s="5">
        <v>5.33</v>
      </c>
      <c r="L29" s="8">
        <v>-38.9</v>
      </c>
      <c r="M29" s="8">
        <v>12.7</v>
      </c>
      <c r="N29" s="8">
        <v>-117</v>
      </c>
      <c r="O29" s="84">
        <v>38</v>
      </c>
    </row>
    <row r="30" spans="1:15" x14ac:dyDescent="0.25">
      <c r="A30" s="1"/>
      <c r="B30" s="1" t="s">
        <v>771</v>
      </c>
      <c r="C30" s="1"/>
      <c r="D30" s="1"/>
      <c r="E30" s="1"/>
      <c r="F30" s="1"/>
      <c r="G30" s="1"/>
      <c r="H30" s="1"/>
      <c r="I30" s="1"/>
      <c r="J30" s="1"/>
      <c r="K30" s="5">
        <v>21.06</v>
      </c>
      <c r="L30" s="8">
        <v>13.1</v>
      </c>
      <c r="M30" s="8">
        <v>47.7</v>
      </c>
      <c r="N30" s="8">
        <v>59</v>
      </c>
      <c r="O30" s="84">
        <v>213</v>
      </c>
    </row>
    <row r="31" spans="1:15" x14ac:dyDescent="0.25">
      <c r="A31" s="1"/>
      <c r="B31" s="1" t="s">
        <v>772</v>
      </c>
      <c r="C31" s="1"/>
      <c r="D31" s="1"/>
      <c r="E31" s="1"/>
      <c r="F31" s="1"/>
      <c r="G31" s="1"/>
      <c r="H31" s="1"/>
      <c r="I31" s="1"/>
      <c r="J31" s="1"/>
      <c r="K31" s="5">
        <v>74.67</v>
      </c>
      <c r="L31" s="8">
        <v>68.2</v>
      </c>
      <c r="M31" s="8">
        <v>109.5</v>
      </c>
      <c r="N31" s="8">
        <v>256</v>
      </c>
      <c r="O31" s="84">
        <v>411</v>
      </c>
    </row>
    <row r="32" spans="1:15" x14ac:dyDescent="0.25">
      <c r="A32" s="1"/>
      <c r="B32" s="1" t="s">
        <v>773</v>
      </c>
      <c r="C32" s="1"/>
      <c r="D32" s="1"/>
      <c r="E32" s="1"/>
      <c r="F32" s="1"/>
      <c r="G32" s="1"/>
      <c r="H32" s="1"/>
      <c r="I32" s="1"/>
      <c r="J32" s="1"/>
      <c r="K32" s="5">
        <v>8.7070000000000007</v>
      </c>
      <c r="L32" s="8">
        <v>1.7</v>
      </c>
      <c r="M32" s="8">
        <v>11.9</v>
      </c>
      <c r="N32" s="8">
        <v>25</v>
      </c>
      <c r="O32" s="84">
        <v>180</v>
      </c>
    </row>
    <row r="33" spans="1:15" ht="12.65" customHeight="1" x14ac:dyDescent="0.25">
      <c r="A33" s="1"/>
      <c r="B33" s="1" t="s">
        <v>774</v>
      </c>
      <c r="C33" s="23"/>
      <c r="D33" s="23"/>
      <c r="E33" s="23"/>
      <c r="F33" s="23"/>
      <c r="G33" s="23"/>
      <c r="H33" s="23"/>
      <c r="I33" s="23"/>
      <c r="J33" s="23"/>
      <c r="K33" s="5" t="s">
        <v>775</v>
      </c>
      <c r="L33" s="8">
        <v>20.6</v>
      </c>
      <c r="M33" s="8">
        <v>38.299999999999997</v>
      </c>
      <c r="N33" s="8">
        <v>179</v>
      </c>
      <c r="O33" s="84">
        <v>334</v>
      </c>
    </row>
    <row r="34" spans="1:15" x14ac:dyDescent="0.25">
      <c r="A34" s="2"/>
      <c r="B34" s="1" t="s">
        <v>867</v>
      </c>
      <c r="C34" s="2"/>
      <c r="D34" s="2"/>
      <c r="E34" s="2"/>
      <c r="F34" s="2"/>
      <c r="G34" s="2"/>
      <c r="H34" s="2"/>
      <c r="I34" s="2"/>
      <c r="J34" s="2"/>
      <c r="K34" s="5" t="s">
        <v>776</v>
      </c>
      <c r="L34" s="8">
        <f>SUM(L29:L33)</f>
        <v>64.700000000000017</v>
      </c>
      <c r="M34" s="8">
        <f>SUM(M29:M33)</f>
        <v>220.10000000000002</v>
      </c>
      <c r="N34" s="8">
        <v>219</v>
      </c>
      <c r="O34" s="8">
        <v>64</v>
      </c>
    </row>
    <row r="35" spans="1:15" ht="4.5" customHeight="1" x14ac:dyDescent="0.25">
      <c r="A35" s="15"/>
      <c r="B35" s="15"/>
      <c r="C35" s="16"/>
      <c r="D35" s="16"/>
      <c r="E35" s="16"/>
      <c r="F35" s="16"/>
      <c r="G35" s="16"/>
      <c r="H35" s="16"/>
      <c r="I35" s="16"/>
      <c r="J35" s="16"/>
      <c r="K35" s="16"/>
      <c r="L35" s="16"/>
      <c r="M35" s="16"/>
      <c r="N35" s="16"/>
      <c r="O35" s="15"/>
    </row>
    <row r="36" spans="1:15" x14ac:dyDescent="0.25">
      <c r="A36" s="15"/>
      <c r="B36" s="15"/>
      <c r="C36" s="105" t="s">
        <v>52</v>
      </c>
      <c r="D36" s="105"/>
      <c r="E36" s="105"/>
      <c r="F36" s="105"/>
      <c r="G36" s="105"/>
      <c r="H36" s="105"/>
      <c r="I36" s="105"/>
      <c r="J36" s="105"/>
      <c r="K36" s="105"/>
      <c r="L36" s="105"/>
      <c r="M36" s="105"/>
      <c r="N36" s="105"/>
      <c r="O36" s="15"/>
    </row>
    <row r="37" spans="1:15" ht="16.5" customHeight="1" x14ac:dyDescent="0.25">
      <c r="A37" s="15"/>
      <c r="B37" s="15"/>
      <c r="C37" s="105" t="s">
        <v>777</v>
      </c>
      <c r="D37" s="105"/>
      <c r="E37" s="105"/>
      <c r="F37" s="105"/>
      <c r="G37" s="105"/>
      <c r="H37" s="105"/>
      <c r="I37" s="105"/>
      <c r="J37" s="105"/>
      <c r="K37" s="105"/>
      <c r="L37" s="105"/>
      <c r="M37" s="105"/>
      <c r="N37" s="105"/>
      <c r="O37" s="15"/>
    </row>
    <row r="38" spans="1:15" ht="4.5" customHeight="1" x14ac:dyDescent="0.25">
      <c r="A38" s="15"/>
      <c r="B38" s="15"/>
      <c r="C38" s="16"/>
      <c r="D38" s="16"/>
      <c r="E38" s="16"/>
      <c r="F38" s="16"/>
      <c r="G38" s="16"/>
      <c r="H38" s="16"/>
      <c r="I38" s="16"/>
      <c r="J38" s="16"/>
      <c r="K38" s="16"/>
      <c r="L38" s="16"/>
      <c r="M38" s="16"/>
      <c r="N38" s="16"/>
      <c r="O38" s="15"/>
    </row>
    <row r="39" spans="1:15" ht="45" customHeight="1" x14ac:dyDescent="0.25">
      <c r="A39" s="15" t="s">
        <v>53</v>
      </c>
      <c r="B39" s="15"/>
      <c r="C39" s="111" t="s">
        <v>778</v>
      </c>
      <c r="D39" s="111"/>
      <c r="E39" s="111"/>
      <c r="F39" s="111"/>
      <c r="G39" s="111"/>
      <c r="H39" s="111"/>
      <c r="I39" s="111"/>
      <c r="J39" s="111"/>
      <c r="K39" s="111"/>
      <c r="L39" s="111"/>
      <c r="M39" s="111"/>
      <c r="N39" s="111"/>
      <c r="O39" s="15"/>
    </row>
    <row r="40" spans="1:15" ht="38.25" customHeight="1" x14ac:dyDescent="0.25">
      <c r="A40" s="15" t="s">
        <v>71</v>
      </c>
      <c r="B40" s="15"/>
      <c r="C40" s="111" t="s">
        <v>779</v>
      </c>
      <c r="D40" s="111"/>
      <c r="E40" s="111"/>
      <c r="F40" s="111"/>
      <c r="G40" s="111"/>
      <c r="H40" s="111"/>
      <c r="I40" s="111"/>
      <c r="J40" s="111"/>
      <c r="K40" s="111"/>
      <c r="L40" s="111"/>
      <c r="M40" s="111"/>
      <c r="N40" s="111"/>
      <c r="O40" s="15"/>
    </row>
    <row r="41" spans="1:15" ht="56.25" customHeight="1" x14ac:dyDescent="0.25">
      <c r="A41" s="15" t="s">
        <v>780</v>
      </c>
      <c r="B41" s="15"/>
      <c r="C41" s="111" t="s">
        <v>866</v>
      </c>
      <c r="D41" s="111"/>
      <c r="E41" s="111"/>
      <c r="F41" s="111"/>
      <c r="G41" s="111"/>
      <c r="H41" s="111"/>
      <c r="I41" s="111"/>
      <c r="J41" s="111"/>
      <c r="K41" s="111"/>
      <c r="L41" s="111"/>
      <c r="M41" s="111"/>
      <c r="N41" s="111"/>
      <c r="O41" s="15"/>
    </row>
    <row r="42" spans="1:15" ht="28.5" customHeight="1" x14ac:dyDescent="0.25">
      <c r="A42" s="15" t="s">
        <v>832</v>
      </c>
      <c r="B42" s="15"/>
      <c r="C42" s="111" t="s">
        <v>868</v>
      </c>
      <c r="D42" s="111"/>
      <c r="E42" s="111"/>
      <c r="F42" s="111"/>
      <c r="G42" s="111"/>
      <c r="H42" s="111"/>
      <c r="I42" s="111"/>
      <c r="J42" s="111"/>
      <c r="K42" s="111"/>
      <c r="L42" s="111"/>
      <c r="M42" s="111"/>
      <c r="N42" s="111"/>
      <c r="O42" s="15"/>
    </row>
    <row r="43" spans="1:15" ht="4.5" customHeight="1" x14ac:dyDescent="0.25"/>
    <row r="44" spans="1:15" ht="16.5" customHeight="1" x14ac:dyDescent="0.25">
      <c r="A44" s="15" t="s">
        <v>55</v>
      </c>
      <c r="B44" s="15"/>
      <c r="C44" s="15"/>
      <c r="D44" s="15"/>
      <c r="E44" s="105" t="s">
        <v>56</v>
      </c>
      <c r="F44" s="105"/>
      <c r="G44" s="105"/>
      <c r="H44" s="105"/>
      <c r="I44" s="105"/>
      <c r="J44" s="105"/>
      <c r="K44" s="105"/>
      <c r="L44" s="105"/>
      <c r="M44" s="105"/>
      <c r="N44" s="105"/>
      <c r="O44" s="15"/>
    </row>
  </sheetData>
  <mergeCells count="8">
    <mergeCell ref="E44:N44"/>
    <mergeCell ref="K1:N1"/>
    <mergeCell ref="C37:N37"/>
    <mergeCell ref="C39:N39"/>
    <mergeCell ref="C41:N41"/>
    <mergeCell ref="C36:N36"/>
    <mergeCell ref="C40:N40"/>
    <mergeCell ref="C42:N42"/>
  </mergeCells>
  <pageMargins left="0.7" right="0.7" top="0.75" bottom="0.75" header="0.3" footer="0.3"/>
  <pageSetup paperSize="9" fitToHeight="0" orientation="landscape" horizontalDpi="300" verticalDpi="300" r:id="rId1"/>
  <headerFooter scaleWithDoc="0" alignWithMargins="0">
    <oddHeader>&amp;C&amp;"Arialri"&amp;10&amp;K000000&amp;"Arial"&amp;8TABLE TARA.1</oddHeader>
    <oddFooter>&amp;L&amp;"Arial"&amp;8TRADE and ASSISTANCE REVIEW&amp;C&amp;R&amp;"Arial"&amp;8TRADE AND
ASSISTANCE REVIEW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27FD-DB74-46E2-93E5-10CF22057129}">
  <sheetPr>
    <tabColor theme="8"/>
  </sheetPr>
  <dimension ref="A1"/>
  <sheetViews>
    <sheetView showGridLines="0" workbookViewId="0"/>
  </sheetViews>
  <sheetFormatPr defaultRowHeight="12.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Q51"/>
  <sheetViews>
    <sheetView showGridLines="0" workbookViewId="0"/>
  </sheetViews>
  <sheetFormatPr defaultColWidth="10.81640625" defaultRowHeight="12.5" x14ac:dyDescent="0.25"/>
  <cols>
    <col min="1" max="1" width="5.7265625" customWidth="1"/>
    <col min="2" max="10" width="1.81640625" customWidth="1"/>
    <col min="11" max="11" width="18.453125" customWidth="1"/>
    <col min="12" max="12" width="5.453125" customWidth="1"/>
    <col min="13" max="15" width="14.54296875" customWidth="1"/>
    <col min="16" max="16" width="1.81640625" customWidth="1"/>
  </cols>
  <sheetData>
    <row r="1" spans="1:17" ht="17.5" customHeight="1" x14ac:dyDescent="0.25">
      <c r="A1" s="46">
        <v>1.1000000000000001</v>
      </c>
      <c r="B1" s="3"/>
      <c r="C1" s="3"/>
      <c r="D1" s="3"/>
      <c r="E1" s="3"/>
      <c r="F1" s="3"/>
      <c r="G1" s="3"/>
      <c r="H1" s="3"/>
      <c r="I1" s="3"/>
      <c r="J1" s="3"/>
      <c r="K1" s="103" t="s">
        <v>858</v>
      </c>
      <c r="L1" s="104"/>
      <c r="M1" s="104"/>
      <c r="N1" s="104"/>
      <c r="O1" s="104"/>
      <c r="P1" s="1"/>
    </row>
    <row r="2" spans="1:17" ht="29.5" customHeight="1" x14ac:dyDescent="0.3">
      <c r="A2" s="11"/>
      <c r="B2" s="11"/>
      <c r="C2" s="11"/>
      <c r="D2" s="11"/>
      <c r="E2" s="11"/>
      <c r="F2" s="11"/>
      <c r="G2" s="11"/>
      <c r="H2" s="11"/>
      <c r="I2" s="11"/>
      <c r="J2" s="11"/>
      <c r="K2" s="11"/>
      <c r="L2" s="12" t="s">
        <v>6</v>
      </c>
      <c r="M2" s="14" t="s">
        <v>7</v>
      </c>
      <c r="N2" s="13" t="s">
        <v>8</v>
      </c>
      <c r="O2" s="14" t="s">
        <v>9</v>
      </c>
      <c r="P2" s="10"/>
    </row>
    <row r="3" spans="1:17" x14ac:dyDescent="0.25">
      <c r="A3" s="40" t="s">
        <v>828</v>
      </c>
      <c r="B3" s="1"/>
      <c r="C3" s="1"/>
      <c r="D3" s="1"/>
      <c r="E3" s="1"/>
      <c r="F3" s="1"/>
      <c r="G3" s="1"/>
      <c r="H3" s="1"/>
      <c r="I3" s="1"/>
      <c r="J3" s="1"/>
      <c r="K3" s="1"/>
      <c r="L3" s="4"/>
      <c r="M3" s="5"/>
      <c r="N3" s="5"/>
      <c r="O3" s="5"/>
      <c r="P3" s="1"/>
    </row>
    <row r="4" spans="1:17" x14ac:dyDescent="0.25">
      <c r="A4" s="1"/>
      <c r="B4" s="1" t="s">
        <v>831</v>
      </c>
      <c r="C4" s="1"/>
      <c r="D4" s="1"/>
      <c r="E4" s="1"/>
      <c r="F4" s="1"/>
      <c r="G4" s="1"/>
      <c r="H4" s="1"/>
      <c r="I4" s="1"/>
      <c r="J4" s="1"/>
      <c r="K4" s="1"/>
      <c r="L4" s="4" t="s">
        <v>11</v>
      </c>
      <c r="M4" s="8">
        <v>992.52461339824333</v>
      </c>
      <c r="N4" s="8">
        <v>860.14481931958676</v>
      </c>
      <c r="O4" s="8">
        <v>1852.6694327178302</v>
      </c>
      <c r="P4" s="1"/>
    </row>
    <row r="5" spans="1:17" x14ac:dyDescent="0.25">
      <c r="A5" s="1"/>
      <c r="B5" s="1"/>
      <c r="C5" s="1" t="s">
        <v>12</v>
      </c>
      <c r="D5" s="1"/>
      <c r="E5" s="1"/>
      <c r="F5" s="1"/>
      <c r="G5" s="1"/>
      <c r="H5" s="1"/>
      <c r="I5" s="1"/>
      <c r="J5" s="1"/>
      <c r="K5" s="1"/>
      <c r="L5" s="4" t="s">
        <v>11</v>
      </c>
      <c r="M5" s="8">
        <v>157.98905394998545</v>
      </c>
      <c r="N5" s="8">
        <v>88.012176472713634</v>
      </c>
      <c r="O5" s="8">
        <v>246.00123042269908</v>
      </c>
      <c r="P5" s="1"/>
      <c r="Q5" s="22"/>
    </row>
    <row r="6" spans="1:17" x14ac:dyDescent="0.25">
      <c r="A6" s="1"/>
      <c r="B6" s="1"/>
      <c r="C6" s="1" t="s">
        <v>13</v>
      </c>
      <c r="D6" s="1"/>
      <c r="E6" s="1"/>
      <c r="F6" s="1"/>
      <c r="G6" s="1"/>
      <c r="H6" s="1"/>
      <c r="I6" s="1"/>
      <c r="J6" s="1"/>
      <c r="K6" s="1"/>
      <c r="L6" s="4" t="s">
        <v>11</v>
      </c>
      <c r="M6" s="8">
        <v>329.16728120457043</v>
      </c>
      <c r="N6" s="8">
        <v>549.12664551396699</v>
      </c>
      <c r="O6" s="8">
        <v>878.29392671853748</v>
      </c>
      <c r="P6" s="1"/>
    </row>
    <row r="7" spans="1:17" x14ac:dyDescent="0.25">
      <c r="A7" s="1"/>
      <c r="B7" s="1"/>
      <c r="C7" s="1" t="s">
        <v>14</v>
      </c>
      <c r="D7" s="1"/>
      <c r="E7" s="1"/>
      <c r="F7" s="1"/>
      <c r="G7" s="1"/>
      <c r="H7" s="1"/>
      <c r="I7" s="1"/>
      <c r="J7" s="1"/>
      <c r="K7" s="1"/>
      <c r="L7" s="4" t="s">
        <v>11</v>
      </c>
      <c r="M7" s="8">
        <v>48.706880694894856</v>
      </c>
      <c r="N7" s="8">
        <v>60.784665573576625</v>
      </c>
      <c r="O7" s="8">
        <v>109.49154626847148</v>
      </c>
      <c r="P7" s="1"/>
    </row>
    <row r="8" spans="1:17" x14ac:dyDescent="0.25">
      <c r="A8" s="1"/>
      <c r="B8" s="1"/>
      <c r="C8" s="1" t="s">
        <v>15</v>
      </c>
      <c r="D8" s="1"/>
      <c r="E8" s="1"/>
      <c r="F8" s="1"/>
      <c r="G8" s="1"/>
      <c r="H8" s="1"/>
      <c r="I8" s="1"/>
      <c r="J8" s="1"/>
      <c r="K8" s="1"/>
      <c r="L8" s="4" t="s">
        <v>11</v>
      </c>
      <c r="M8" s="8">
        <v>30.359439729164539</v>
      </c>
      <c r="N8" s="8">
        <v>48.514681353200871</v>
      </c>
      <c r="O8" s="8">
        <v>78.874121082365406</v>
      </c>
      <c r="P8" s="1"/>
    </row>
    <row r="9" spans="1:17" x14ac:dyDescent="0.25">
      <c r="A9" s="1"/>
      <c r="B9" s="1"/>
      <c r="C9" s="1" t="s">
        <v>16</v>
      </c>
      <c r="D9" s="1"/>
      <c r="E9" s="1"/>
      <c r="F9" s="1"/>
      <c r="G9" s="1"/>
      <c r="H9" s="1"/>
      <c r="I9" s="1"/>
      <c r="J9" s="1"/>
      <c r="K9" s="1"/>
      <c r="L9" s="4" t="s">
        <v>11</v>
      </c>
      <c r="M9" s="8">
        <v>33.4510370887972</v>
      </c>
      <c r="N9" s="8">
        <v>26.082209266935813</v>
      </c>
      <c r="O9" s="8">
        <v>59.533246355733013</v>
      </c>
      <c r="P9" s="1"/>
    </row>
    <row r="10" spans="1:17" x14ac:dyDescent="0.25">
      <c r="A10" s="1"/>
      <c r="B10" s="1"/>
      <c r="C10" s="1" t="s">
        <v>17</v>
      </c>
      <c r="D10" s="1"/>
      <c r="E10" s="1"/>
      <c r="F10" s="1"/>
      <c r="G10" s="1"/>
      <c r="H10" s="1"/>
      <c r="I10" s="1"/>
      <c r="J10" s="1"/>
      <c r="K10" s="1"/>
      <c r="L10" s="4" t="s">
        <v>11</v>
      </c>
      <c r="M10" s="8">
        <v>95.634807733220256</v>
      </c>
      <c r="N10" s="8">
        <v>31.795559174474636</v>
      </c>
      <c r="O10" s="8">
        <v>127.43036690769489</v>
      </c>
      <c r="P10" s="1"/>
    </row>
    <row r="11" spans="1:17" x14ac:dyDescent="0.25">
      <c r="A11" s="1"/>
      <c r="B11" s="1"/>
      <c r="C11" s="1" t="s">
        <v>18</v>
      </c>
      <c r="D11" s="1"/>
      <c r="E11" s="1"/>
      <c r="F11" s="1"/>
      <c r="G11" s="1"/>
      <c r="H11" s="1"/>
      <c r="I11" s="1"/>
      <c r="J11" s="1"/>
      <c r="K11" s="1"/>
      <c r="L11" s="4" t="s">
        <v>11</v>
      </c>
      <c r="M11" s="8">
        <v>70.291902036286629</v>
      </c>
      <c r="N11" s="8">
        <v>26.29446581183192</v>
      </c>
      <c r="O11" s="8">
        <v>96.586367848118556</v>
      </c>
      <c r="P11" s="1"/>
    </row>
    <row r="12" spans="1:17" x14ac:dyDescent="0.25">
      <c r="A12" s="1"/>
      <c r="B12" s="1"/>
      <c r="C12" s="1" t="s">
        <v>830</v>
      </c>
      <c r="D12" s="1"/>
      <c r="E12" s="1"/>
      <c r="F12" s="1"/>
      <c r="G12" s="1"/>
      <c r="H12" s="1"/>
      <c r="I12" s="1"/>
      <c r="J12" s="1"/>
      <c r="K12" s="1"/>
      <c r="L12" s="4" t="s">
        <v>11</v>
      </c>
      <c r="M12" s="8">
        <v>24.249148385795202</v>
      </c>
      <c r="N12" s="8">
        <v>27.588579583338504</v>
      </c>
      <c r="O12" s="8">
        <v>51.837727969133709</v>
      </c>
      <c r="P12" s="1"/>
    </row>
    <row r="13" spans="1:17" x14ac:dyDescent="0.25">
      <c r="A13" s="1"/>
      <c r="B13" s="1"/>
      <c r="C13" s="1" t="s">
        <v>19</v>
      </c>
      <c r="D13" s="1"/>
      <c r="E13" s="1"/>
      <c r="F13" s="1"/>
      <c r="G13" s="1"/>
      <c r="H13" s="1"/>
      <c r="I13" s="1"/>
      <c r="J13" s="1"/>
      <c r="K13" s="1"/>
      <c r="L13" s="4" t="s">
        <v>11</v>
      </c>
      <c r="M13" s="8">
        <v>202.67506257552873</v>
      </c>
      <c r="N13" s="7">
        <v>1.94583656954777</v>
      </c>
      <c r="O13" s="8">
        <v>204.62089914507649</v>
      </c>
      <c r="P13" s="1"/>
    </row>
    <row r="14" spans="1:17" x14ac:dyDescent="0.25">
      <c r="A14" s="1"/>
      <c r="B14" s="1" t="s">
        <v>20</v>
      </c>
      <c r="C14" s="1"/>
      <c r="D14" s="1"/>
      <c r="E14" s="1"/>
      <c r="F14" s="1"/>
      <c r="G14" s="1"/>
      <c r="H14" s="1"/>
      <c r="I14" s="1"/>
      <c r="J14" s="1"/>
      <c r="K14" s="1"/>
      <c r="L14" s="4" t="s">
        <v>11</v>
      </c>
      <c r="M14" s="8">
        <v>333.02397453145255</v>
      </c>
      <c r="N14" s="8">
        <v>123.93695254273689</v>
      </c>
      <c r="O14" s="8">
        <v>456.96092707418944</v>
      </c>
      <c r="P14" s="1"/>
    </row>
    <row r="15" spans="1:17" x14ac:dyDescent="0.25">
      <c r="A15" s="1"/>
      <c r="B15" s="1" t="s">
        <v>21</v>
      </c>
      <c r="C15" s="1"/>
      <c r="D15" s="1"/>
      <c r="E15" s="1"/>
      <c r="F15" s="1"/>
      <c r="G15" s="1"/>
      <c r="H15" s="1"/>
      <c r="I15" s="1"/>
      <c r="J15" s="1"/>
      <c r="K15" s="1"/>
      <c r="L15" s="4" t="s">
        <v>11</v>
      </c>
      <c r="M15" s="8">
        <v>1744.1100555214757</v>
      </c>
      <c r="N15" s="8">
        <v>638.00131933364071</v>
      </c>
      <c r="O15" s="8">
        <v>2382.1113748551165</v>
      </c>
      <c r="P15" s="1"/>
    </row>
    <row r="16" spans="1:17" x14ac:dyDescent="0.25">
      <c r="A16" s="1"/>
      <c r="B16" s="1"/>
      <c r="C16" s="1" t="s">
        <v>22</v>
      </c>
      <c r="D16" s="1"/>
      <c r="E16" s="1"/>
      <c r="F16" s="1"/>
      <c r="G16" s="1"/>
      <c r="H16" s="1"/>
      <c r="I16" s="1"/>
      <c r="J16" s="1"/>
      <c r="K16" s="1"/>
      <c r="L16" s="4" t="s">
        <v>11</v>
      </c>
      <c r="M16" s="8">
        <v>80.303761748480184</v>
      </c>
      <c r="N16" s="8">
        <v>88.429057802755864</v>
      </c>
      <c r="O16" s="8">
        <v>168.73281955123605</v>
      </c>
      <c r="P16" s="1"/>
    </row>
    <row r="17" spans="1:16" x14ac:dyDescent="0.25">
      <c r="A17" s="1"/>
      <c r="B17" s="1"/>
      <c r="C17" s="1" t="s">
        <v>23</v>
      </c>
      <c r="D17" s="1"/>
      <c r="E17" s="1"/>
      <c r="F17" s="1"/>
      <c r="G17" s="1"/>
      <c r="H17" s="1"/>
      <c r="I17" s="1"/>
      <c r="J17" s="1"/>
      <c r="K17" s="1"/>
      <c r="L17" s="4" t="s">
        <v>11</v>
      </c>
      <c r="M17" s="8">
        <v>19.771551327381772</v>
      </c>
      <c r="N17" s="8">
        <v>5.9182175614478325</v>
      </c>
      <c r="O17" s="8">
        <v>25.689768888829605</v>
      </c>
      <c r="P17" s="1"/>
    </row>
    <row r="18" spans="1:16" x14ac:dyDescent="0.25">
      <c r="A18" s="1"/>
      <c r="B18" s="1"/>
      <c r="C18" s="1" t="s">
        <v>24</v>
      </c>
      <c r="D18" s="1"/>
      <c r="E18" s="1"/>
      <c r="F18" s="1"/>
      <c r="G18" s="1"/>
      <c r="H18" s="1"/>
      <c r="I18" s="1"/>
      <c r="J18" s="1"/>
      <c r="K18" s="1"/>
      <c r="L18" s="4" t="s">
        <v>11</v>
      </c>
      <c r="M18" s="8">
        <v>13.291476659853636</v>
      </c>
      <c r="N18" s="8">
        <v>7.6816256711463051</v>
      </c>
      <c r="O18" s="8">
        <v>20.973102330999943</v>
      </c>
      <c r="P18" s="1"/>
    </row>
    <row r="19" spans="1:16" x14ac:dyDescent="0.25">
      <c r="A19" s="1"/>
      <c r="B19" s="1"/>
      <c r="C19" s="1" t="s">
        <v>25</v>
      </c>
      <c r="D19" s="1"/>
      <c r="E19" s="1"/>
      <c r="F19" s="1"/>
      <c r="G19" s="1"/>
      <c r="H19" s="1"/>
      <c r="I19" s="1"/>
      <c r="J19" s="1"/>
      <c r="K19" s="1"/>
      <c r="L19" s="4" t="s">
        <v>11</v>
      </c>
      <c r="M19" s="8">
        <v>40.284516051759674</v>
      </c>
      <c r="N19" s="8">
        <v>16.073576594314783</v>
      </c>
      <c r="O19" s="8">
        <v>56.358092646074454</v>
      </c>
      <c r="P19" s="1"/>
    </row>
    <row r="20" spans="1:16" x14ac:dyDescent="0.25">
      <c r="A20" s="1"/>
      <c r="B20" s="1"/>
      <c r="C20" s="1" t="s">
        <v>26</v>
      </c>
      <c r="D20" s="1"/>
      <c r="E20" s="1"/>
      <c r="F20" s="1"/>
      <c r="G20" s="1"/>
      <c r="H20" s="1"/>
      <c r="I20" s="1"/>
      <c r="J20" s="1"/>
      <c r="K20" s="1"/>
      <c r="L20" s="4" t="s">
        <v>11</v>
      </c>
      <c r="M20" s="8">
        <v>530.04852495733599</v>
      </c>
      <c r="N20" s="8">
        <v>59.810843192221967</v>
      </c>
      <c r="O20" s="8">
        <v>589.85936814955789</v>
      </c>
      <c r="P20" s="1"/>
    </row>
    <row r="21" spans="1:16" x14ac:dyDescent="0.25">
      <c r="A21" s="1"/>
      <c r="B21" s="1"/>
      <c r="C21" s="1" t="s">
        <v>27</v>
      </c>
      <c r="D21" s="1"/>
      <c r="E21" s="1"/>
      <c r="F21" s="1"/>
      <c r="G21" s="1"/>
      <c r="H21" s="1"/>
      <c r="I21" s="1"/>
      <c r="J21" s="1"/>
      <c r="K21" s="1"/>
      <c r="L21" s="4" t="s">
        <v>11</v>
      </c>
      <c r="M21" s="8">
        <v>56.145001095642279</v>
      </c>
      <c r="N21" s="8">
        <v>8.0269324616340896</v>
      </c>
      <c r="O21" s="8">
        <v>64.171933557276361</v>
      </c>
      <c r="P21" s="1"/>
    </row>
    <row r="22" spans="1:16" x14ac:dyDescent="0.25">
      <c r="A22" s="1"/>
      <c r="B22" s="1"/>
      <c r="C22" s="1" t="s">
        <v>28</v>
      </c>
      <c r="D22" s="1"/>
      <c r="E22" s="1"/>
      <c r="F22" s="1"/>
      <c r="G22" s="1"/>
      <c r="H22" s="1"/>
      <c r="I22" s="1"/>
      <c r="J22" s="1"/>
      <c r="K22" s="1"/>
      <c r="L22" s="4" t="s">
        <v>11</v>
      </c>
      <c r="M22" s="8">
        <v>345.85837571525019</v>
      </c>
      <c r="N22" s="8">
        <v>70.567963814346001</v>
      </c>
      <c r="O22" s="8">
        <v>416.42633952959619</v>
      </c>
      <c r="P22" s="1"/>
    </row>
    <row r="23" spans="1:16" x14ac:dyDescent="0.25">
      <c r="A23" s="1"/>
      <c r="B23" s="1"/>
      <c r="C23" s="1" t="s">
        <v>29</v>
      </c>
      <c r="D23" s="1"/>
      <c r="E23" s="1"/>
      <c r="F23" s="1"/>
      <c r="G23" s="1"/>
      <c r="H23" s="1"/>
      <c r="I23" s="1"/>
      <c r="J23" s="1"/>
      <c r="K23" s="1"/>
      <c r="L23" s="4" t="s">
        <v>11</v>
      </c>
      <c r="M23" s="8">
        <v>24.511549711064291</v>
      </c>
      <c r="N23" s="8">
        <v>28.080880270663592</v>
      </c>
      <c r="O23" s="8">
        <v>52.592429981727882</v>
      </c>
      <c r="P23" s="1"/>
    </row>
    <row r="24" spans="1:16" x14ac:dyDescent="0.25">
      <c r="A24" s="1"/>
      <c r="B24" s="1"/>
      <c r="C24" s="1" t="s">
        <v>30</v>
      </c>
      <c r="D24" s="1"/>
      <c r="E24" s="1"/>
      <c r="F24" s="1"/>
      <c r="G24" s="1"/>
      <c r="H24" s="1"/>
      <c r="I24" s="1"/>
      <c r="J24" s="1"/>
      <c r="K24" s="1"/>
      <c r="L24" s="4" t="s">
        <v>11</v>
      </c>
      <c r="M24" s="8">
        <v>60.821084768541645</v>
      </c>
      <c r="N24" s="8">
        <v>11.79692716287939</v>
      </c>
      <c r="O24" s="8">
        <v>72.618011931421037</v>
      </c>
      <c r="P24" s="1"/>
    </row>
    <row r="25" spans="1:16" x14ac:dyDescent="0.25">
      <c r="A25" s="1"/>
      <c r="B25" s="1"/>
      <c r="C25" s="107" t="s">
        <v>31</v>
      </c>
      <c r="D25" s="107"/>
      <c r="E25" s="107"/>
      <c r="F25" s="107"/>
      <c r="G25" s="107"/>
      <c r="H25" s="107"/>
      <c r="I25" s="107"/>
      <c r="J25" s="107"/>
      <c r="K25" s="107"/>
      <c r="L25" s="4" t="s">
        <v>11</v>
      </c>
      <c r="M25" s="8">
        <v>344.41789825918664</v>
      </c>
      <c r="N25" s="8">
        <v>54.531489437274601</v>
      </c>
      <c r="O25" s="8">
        <v>398.94938769646126</v>
      </c>
      <c r="P25" s="1"/>
    </row>
    <row r="26" spans="1:16" x14ac:dyDescent="0.25">
      <c r="A26" s="1"/>
      <c r="B26" s="1"/>
      <c r="C26" s="1" t="s">
        <v>32</v>
      </c>
      <c r="D26" s="1"/>
      <c r="E26" s="1"/>
      <c r="F26" s="1"/>
      <c r="G26" s="1"/>
      <c r="H26" s="1"/>
      <c r="I26" s="1"/>
      <c r="J26" s="1"/>
      <c r="K26" s="1"/>
      <c r="L26" s="4" t="s">
        <v>11</v>
      </c>
      <c r="M26" s="8">
        <v>19.953986743256749</v>
      </c>
      <c r="N26" s="8">
        <v>3.607491945257967</v>
      </c>
      <c r="O26" s="8">
        <v>23.561478688514715</v>
      </c>
      <c r="P26" s="1"/>
    </row>
    <row r="27" spans="1:16" x14ac:dyDescent="0.25">
      <c r="A27" s="1"/>
      <c r="B27" s="1"/>
      <c r="C27" s="1" t="s">
        <v>33</v>
      </c>
      <c r="D27" s="1"/>
      <c r="E27" s="1"/>
      <c r="F27" s="1"/>
      <c r="G27" s="1"/>
      <c r="H27" s="1"/>
      <c r="I27" s="1"/>
      <c r="J27" s="1"/>
      <c r="K27" s="1"/>
      <c r="L27" s="4" t="s">
        <v>11</v>
      </c>
      <c r="M27" s="8">
        <v>208.70232848372251</v>
      </c>
      <c r="N27" s="8">
        <v>283.47631341969827</v>
      </c>
      <c r="O27" s="8">
        <v>492.17864190342078</v>
      </c>
    </row>
    <row r="28" spans="1:16" x14ac:dyDescent="0.25">
      <c r="A28" s="1"/>
      <c r="B28" s="1" t="s">
        <v>34</v>
      </c>
      <c r="C28" s="1"/>
      <c r="D28" s="1"/>
      <c r="E28" s="1"/>
      <c r="F28" s="1"/>
      <c r="G28" s="1"/>
      <c r="H28" s="1"/>
      <c r="I28" s="1"/>
      <c r="J28" s="1"/>
      <c r="K28" s="1"/>
      <c r="L28" s="4" t="s">
        <v>11</v>
      </c>
      <c r="M28" s="8">
        <v>4248.2728101820194</v>
      </c>
      <c r="N28" s="8">
        <v>3785.3990507559097</v>
      </c>
      <c r="O28" s="8">
        <v>8033.6718609379295</v>
      </c>
      <c r="P28" s="1"/>
    </row>
    <row r="29" spans="1:16" ht="12.65" customHeight="1" x14ac:dyDescent="0.25">
      <c r="A29" s="1"/>
      <c r="B29" s="1"/>
      <c r="C29" s="107" t="s">
        <v>35</v>
      </c>
      <c r="D29" s="107"/>
      <c r="E29" s="107"/>
      <c r="F29" s="107"/>
      <c r="G29" s="107"/>
      <c r="H29" s="107"/>
      <c r="I29" s="107"/>
      <c r="J29" s="107"/>
      <c r="K29" s="107"/>
      <c r="L29" s="4" t="s">
        <v>11</v>
      </c>
      <c r="M29" s="8">
        <v>258.80793295453407</v>
      </c>
      <c r="N29" s="8">
        <v>31.928982302041579</v>
      </c>
      <c r="O29" s="8">
        <v>290.73691525657563</v>
      </c>
      <c r="P29" s="1"/>
    </row>
    <row r="30" spans="1:16" x14ac:dyDescent="0.25">
      <c r="A30" s="1"/>
      <c r="B30" s="1"/>
      <c r="C30" s="1" t="s">
        <v>36</v>
      </c>
      <c r="D30" s="1"/>
      <c r="E30" s="1"/>
      <c r="F30" s="1"/>
      <c r="G30" s="1"/>
      <c r="H30" s="1"/>
      <c r="I30" s="1"/>
      <c r="J30" s="1"/>
      <c r="K30" s="1"/>
      <c r="L30" s="4" t="s">
        <v>11</v>
      </c>
      <c r="M30" s="8">
        <v>101.18153182822203</v>
      </c>
      <c r="N30" s="8">
        <v>93.0702330341703</v>
      </c>
      <c r="O30" s="8">
        <v>194.25176486239235</v>
      </c>
      <c r="P30" s="1"/>
    </row>
    <row r="31" spans="1:16" x14ac:dyDescent="0.25">
      <c r="A31" s="1"/>
      <c r="B31" s="1"/>
      <c r="C31" s="1" t="s">
        <v>37</v>
      </c>
      <c r="D31" s="1"/>
      <c r="E31" s="1"/>
      <c r="F31" s="1"/>
      <c r="G31" s="1"/>
      <c r="H31" s="1"/>
      <c r="I31" s="1"/>
      <c r="J31" s="1"/>
      <c r="K31" s="1"/>
      <c r="L31" s="4" t="s">
        <v>11</v>
      </c>
      <c r="M31" s="8">
        <v>123.04426174198875</v>
      </c>
      <c r="N31" s="8">
        <v>97.101392397056998</v>
      </c>
      <c r="O31" s="8">
        <v>220.14565413904575</v>
      </c>
      <c r="P31" s="1"/>
    </row>
    <row r="32" spans="1:16" x14ac:dyDescent="0.25">
      <c r="A32" s="1"/>
      <c r="B32" s="1"/>
      <c r="C32" s="1" t="s">
        <v>38</v>
      </c>
      <c r="D32" s="1"/>
      <c r="E32" s="1"/>
      <c r="F32" s="1"/>
      <c r="G32" s="1"/>
      <c r="H32" s="1"/>
      <c r="I32" s="1"/>
      <c r="J32" s="1"/>
      <c r="K32" s="1"/>
      <c r="L32" s="4" t="s">
        <v>11</v>
      </c>
      <c r="M32" s="8">
        <v>93.830005533300351</v>
      </c>
      <c r="N32" s="8">
        <v>142.56008820894695</v>
      </c>
      <c r="O32" s="8">
        <v>236.3900937422473</v>
      </c>
      <c r="P32" s="1"/>
    </row>
    <row r="33" spans="1:16" x14ac:dyDescent="0.25">
      <c r="A33" s="1"/>
      <c r="B33" s="1"/>
      <c r="C33" s="1" t="s">
        <v>39</v>
      </c>
      <c r="D33" s="1"/>
      <c r="E33" s="1"/>
      <c r="F33" s="1"/>
      <c r="G33" s="1"/>
      <c r="H33" s="1"/>
      <c r="I33" s="1"/>
      <c r="J33" s="1"/>
      <c r="K33" s="1"/>
      <c r="L33" s="4" t="s">
        <v>11</v>
      </c>
      <c r="M33" s="8">
        <v>11.158127734257373</v>
      </c>
      <c r="N33" s="8">
        <v>126.83438561527323</v>
      </c>
      <c r="O33" s="8">
        <v>137.99251334953061</v>
      </c>
      <c r="P33" s="1"/>
    </row>
    <row r="34" spans="1:16" x14ac:dyDescent="0.25">
      <c r="A34" s="1"/>
      <c r="B34" s="1"/>
      <c r="C34" s="1" t="s">
        <v>40</v>
      </c>
      <c r="D34" s="1"/>
      <c r="E34" s="1"/>
      <c r="F34" s="1"/>
      <c r="G34" s="1"/>
      <c r="H34" s="1"/>
      <c r="I34" s="1"/>
      <c r="J34" s="1"/>
      <c r="K34" s="1"/>
      <c r="L34" s="4" t="s">
        <v>11</v>
      </c>
      <c r="M34" s="8">
        <v>109.65757507140859</v>
      </c>
      <c r="N34" s="8">
        <v>47.579772195299832</v>
      </c>
      <c r="O34" s="8">
        <v>157.23734726670841</v>
      </c>
      <c r="P34" s="1"/>
    </row>
    <row r="35" spans="1:16" x14ac:dyDescent="0.25">
      <c r="A35" s="1"/>
      <c r="B35" s="1"/>
      <c r="C35" s="107" t="s">
        <v>41</v>
      </c>
      <c r="D35" s="107"/>
      <c r="E35" s="107"/>
      <c r="F35" s="107"/>
      <c r="G35" s="107"/>
      <c r="H35" s="107"/>
      <c r="I35" s="107"/>
      <c r="J35" s="107"/>
      <c r="K35" s="107"/>
      <c r="L35" s="4" t="s">
        <v>11</v>
      </c>
      <c r="M35" s="8">
        <v>373.34497551386988</v>
      </c>
      <c r="N35" s="8">
        <v>1236.9181776489613</v>
      </c>
      <c r="O35" s="8">
        <v>1610.2631531628313</v>
      </c>
      <c r="P35" s="1"/>
    </row>
    <row r="36" spans="1:16" x14ac:dyDescent="0.25">
      <c r="A36" s="1"/>
      <c r="B36" s="1"/>
      <c r="C36" s="1" t="s">
        <v>42</v>
      </c>
      <c r="D36" s="1"/>
      <c r="E36" s="1"/>
      <c r="F36" s="1"/>
      <c r="G36" s="1"/>
      <c r="H36" s="1"/>
      <c r="I36" s="1"/>
      <c r="J36" s="1"/>
      <c r="K36" s="1"/>
      <c r="L36" s="4" t="s">
        <v>11</v>
      </c>
      <c r="M36" s="8">
        <v>217.34404615053461</v>
      </c>
      <c r="N36" s="8">
        <v>1014.8433739888462</v>
      </c>
      <c r="O36" s="8">
        <v>1232.1874201393807</v>
      </c>
      <c r="P36" s="1"/>
    </row>
    <row r="37" spans="1:16" x14ac:dyDescent="0.25">
      <c r="A37" s="1"/>
      <c r="B37" s="1"/>
      <c r="C37" s="107" t="s">
        <v>43</v>
      </c>
      <c r="D37" s="107"/>
      <c r="E37" s="107"/>
      <c r="F37" s="107"/>
      <c r="G37" s="107"/>
      <c r="H37" s="107"/>
      <c r="I37" s="107"/>
      <c r="J37" s="107"/>
      <c r="K37" s="107"/>
      <c r="L37" s="4" t="s">
        <v>11</v>
      </c>
      <c r="M37" s="8">
        <v>2371.8194020443389</v>
      </c>
      <c r="N37" s="8">
        <v>760.95591223313647</v>
      </c>
      <c r="O37" s="8">
        <v>3132.7753142774754</v>
      </c>
      <c r="P37" s="1"/>
    </row>
    <row r="38" spans="1:16" x14ac:dyDescent="0.25">
      <c r="A38" s="1"/>
      <c r="B38" s="1"/>
      <c r="C38" s="1" t="s">
        <v>44</v>
      </c>
      <c r="D38" s="1"/>
      <c r="E38" s="1"/>
      <c r="F38" s="1"/>
      <c r="G38" s="1"/>
      <c r="H38" s="1"/>
      <c r="I38" s="1"/>
      <c r="J38" s="1"/>
      <c r="K38" s="1"/>
      <c r="L38" s="4" t="s">
        <v>11</v>
      </c>
      <c r="M38" s="8">
        <v>33.01185446124736</v>
      </c>
      <c r="N38" s="8">
        <v>7.243904929470264</v>
      </c>
      <c r="O38" s="8">
        <v>40.255759390717621</v>
      </c>
      <c r="P38" s="1"/>
    </row>
    <row r="39" spans="1:16" x14ac:dyDescent="0.25">
      <c r="A39" s="1"/>
      <c r="B39" s="1"/>
      <c r="C39" s="1" t="s">
        <v>45</v>
      </c>
      <c r="D39" s="1"/>
      <c r="E39" s="1"/>
      <c r="F39" s="1"/>
      <c r="G39" s="1"/>
      <c r="H39" s="1"/>
      <c r="I39" s="1"/>
      <c r="J39" s="1"/>
      <c r="K39" s="1"/>
      <c r="L39" s="4" t="s">
        <v>11</v>
      </c>
      <c r="M39" s="8">
        <v>98.777760081425157</v>
      </c>
      <c r="N39" s="8">
        <v>8.856011309847629</v>
      </c>
      <c r="O39" s="8">
        <v>107.63377139127279</v>
      </c>
      <c r="P39" s="1"/>
    </row>
    <row r="40" spans="1:16" x14ac:dyDescent="0.25">
      <c r="A40" s="1"/>
      <c r="B40" s="1"/>
      <c r="C40" s="1" t="s">
        <v>46</v>
      </c>
      <c r="D40" s="1"/>
      <c r="E40" s="1"/>
      <c r="F40" s="1"/>
      <c r="G40" s="1"/>
      <c r="H40" s="1"/>
      <c r="I40" s="1"/>
      <c r="J40" s="1"/>
      <c r="K40" s="1"/>
      <c r="L40" s="4" t="s">
        <v>11</v>
      </c>
      <c r="M40" s="8">
        <v>162.86490284310889</v>
      </c>
      <c r="N40" s="8">
        <v>130.36018917660559</v>
      </c>
      <c r="O40" s="8">
        <v>293.22509201971445</v>
      </c>
      <c r="P40" s="1"/>
    </row>
    <row r="41" spans="1:16" x14ac:dyDescent="0.25">
      <c r="A41" s="1"/>
      <c r="B41" s="1"/>
      <c r="C41" s="1" t="s">
        <v>47</v>
      </c>
      <c r="D41" s="1"/>
      <c r="E41" s="1"/>
      <c r="F41" s="1"/>
      <c r="G41" s="1"/>
      <c r="H41" s="1"/>
      <c r="I41" s="1"/>
      <c r="J41" s="1"/>
      <c r="K41" s="1"/>
      <c r="L41" s="4" t="s">
        <v>11</v>
      </c>
      <c r="M41" s="8">
        <v>43.866119441047637</v>
      </c>
      <c r="N41" s="8">
        <v>40.357550136046854</v>
      </c>
      <c r="O41" s="8">
        <v>84.223669577094483</v>
      </c>
      <c r="P41" s="1"/>
    </row>
    <row r="42" spans="1:16" x14ac:dyDescent="0.25">
      <c r="A42" s="1"/>
      <c r="B42" s="1"/>
      <c r="C42" s="1" t="s">
        <v>48</v>
      </c>
      <c r="D42" s="1"/>
      <c r="E42" s="1"/>
      <c r="F42" s="1"/>
      <c r="G42" s="1"/>
      <c r="H42" s="1"/>
      <c r="I42" s="1"/>
      <c r="J42" s="1"/>
      <c r="K42" s="1"/>
      <c r="L42" s="4" t="s">
        <v>11</v>
      </c>
      <c r="M42" s="8">
        <v>71.359711119911367</v>
      </c>
      <c r="N42" s="8">
        <v>46.789077580206765</v>
      </c>
      <c r="O42" s="8">
        <v>118.14878870011813</v>
      </c>
      <c r="P42" s="1"/>
    </row>
    <row r="43" spans="1:16" x14ac:dyDescent="0.25">
      <c r="A43" s="1"/>
      <c r="B43" s="1"/>
      <c r="C43" s="1" t="s">
        <v>49</v>
      </c>
      <c r="D43" s="1"/>
      <c r="E43" s="1"/>
      <c r="F43" s="1"/>
      <c r="G43" s="1"/>
      <c r="H43" s="1"/>
      <c r="I43" s="1"/>
      <c r="J43" s="1"/>
      <c r="K43" s="1"/>
      <c r="L43" s="4" t="s">
        <v>11</v>
      </c>
      <c r="M43" s="8">
        <v>178.20460366282495</v>
      </c>
      <c r="N43" s="7">
        <v>0</v>
      </c>
      <c r="O43" s="8">
        <v>178.20460366282495</v>
      </c>
      <c r="P43" s="1"/>
    </row>
    <row r="44" spans="1:16" x14ac:dyDescent="0.25">
      <c r="A44" s="1"/>
      <c r="B44" s="1" t="s">
        <v>50</v>
      </c>
      <c r="C44" s="1"/>
      <c r="D44" s="1"/>
      <c r="E44" s="1"/>
      <c r="F44" s="1"/>
      <c r="G44" s="1"/>
      <c r="H44" s="1"/>
      <c r="I44" s="1"/>
      <c r="J44" s="1"/>
      <c r="K44" s="1"/>
      <c r="L44" s="4" t="s">
        <v>11</v>
      </c>
      <c r="M44" s="8">
        <v>805.01424307940408</v>
      </c>
      <c r="N44" s="8">
        <v>3239.9093060481259</v>
      </c>
      <c r="O44" s="8">
        <v>4044.9235491275299</v>
      </c>
      <c r="P44" s="1"/>
    </row>
    <row r="45" spans="1:16" x14ac:dyDescent="0.25">
      <c r="A45" s="2"/>
      <c r="B45" s="2" t="s">
        <v>51</v>
      </c>
      <c r="C45" s="2"/>
      <c r="D45" s="2"/>
      <c r="E45" s="2"/>
      <c r="F45" s="2"/>
      <c r="G45" s="2"/>
      <c r="H45" s="2"/>
      <c r="I45" s="2"/>
      <c r="J45" s="2"/>
      <c r="K45" s="2"/>
      <c r="L45" s="6" t="s">
        <v>11</v>
      </c>
      <c r="M45" s="9">
        <v>8122.9456967125961</v>
      </c>
      <c r="N45" s="9">
        <v>8647.3914480000003</v>
      </c>
      <c r="O45" s="9">
        <v>16770.337144712597</v>
      </c>
      <c r="P45" s="1"/>
    </row>
    <row r="46" spans="1:16" ht="4.5" customHeight="1" x14ac:dyDescent="0.25">
      <c r="A46" s="15"/>
      <c r="B46" s="15"/>
      <c r="C46" s="16"/>
      <c r="D46" s="16"/>
      <c r="E46" s="16"/>
      <c r="F46" s="16"/>
      <c r="G46" s="16"/>
      <c r="H46" s="16"/>
      <c r="I46" s="16"/>
      <c r="J46" s="16"/>
      <c r="K46" s="16"/>
      <c r="L46" s="16"/>
      <c r="M46" s="16"/>
      <c r="N46" s="16"/>
      <c r="O46" s="16"/>
      <c r="P46" s="15"/>
    </row>
    <row r="47" spans="1:16" ht="16.5" customHeight="1" x14ac:dyDescent="0.25">
      <c r="A47" s="15"/>
      <c r="B47" s="15"/>
      <c r="C47" s="105" t="s">
        <v>52</v>
      </c>
      <c r="D47" s="105"/>
      <c r="E47" s="105"/>
      <c r="F47" s="105"/>
      <c r="G47" s="105"/>
      <c r="H47" s="105"/>
      <c r="I47" s="105"/>
      <c r="J47" s="105"/>
      <c r="K47" s="105"/>
      <c r="L47" s="105"/>
      <c r="M47" s="105"/>
      <c r="N47" s="105"/>
      <c r="O47" s="105"/>
      <c r="P47" s="15"/>
    </row>
    <row r="48" spans="1:16" ht="4.5" customHeight="1" x14ac:dyDescent="0.25">
      <c r="A48" s="15"/>
      <c r="B48" s="15"/>
      <c r="C48" s="16"/>
      <c r="D48" s="16"/>
      <c r="E48" s="16"/>
      <c r="F48" s="16"/>
      <c r="G48" s="16"/>
      <c r="H48" s="16"/>
      <c r="I48" s="16"/>
      <c r="J48" s="16"/>
      <c r="K48" s="16"/>
      <c r="L48" s="16"/>
      <c r="M48" s="16"/>
      <c r="N48" s="16"/>
      <c r="O48" s="16"/>
      <c r="P48" s="15"/>
    </row>
    <row r="49" spans="1:16" ht="27" customHeight="1" x14ac:dyDescent="0.25">
      <c r="A49" s="15" t="s">
        <v>53</v>
      </c>
      <c r="B49" s="15"/>
      <c r="C49" s="106" t="s">
        <v>54</v>
      </c>
      <c r="D49" s="106"/>
      <c r="E49" s="106"/>
      <c r="F49" s="106"/>
      <c r="G49" s="106"/>
      <c r="H49" s="106"/>
      <c r="I49" s="106"/>
      <c r="J49" s="106"/>
      <c r="K49" s="106"/>
      <c r="L49" s="106"/>
      <c r="M49" s="106"/>
      <c r="N49" s="106"/>
      <c r="O49" s="106"/>
      <c r="P49" s="15"/>
    </row>
    <row r="50" spans="1:16" ht="4.5" customHeight="1" x14ac:dyDescent="0.25"/>
    <row r="51" spans="1:16" ht="16.5" customHeight="1" x14ac:dyDescent="0.25">
      <c r="A51" s="15" t="s">
        <v>55</v>
      </c>
      <c r="B51" s="15"/>
      <c r="C51" s="15"/>
      <c r="D51" s="15"/>
      <c r="E51" s="105" t="s">
        <v>56</v>
      </c>
      <c r="F51" s="105"/>
      <c r="G51" s="105"/>
      <c r="H51" s="105"/>
      <c r="I51" s="105"/>
      <c r="J51" s="105"/>
      <c r="K51" s="105"/>
      <c r="L51" s="105"/>
      <c r="M51" s="105"/>
      <c r="N51" s="105"/>
      <c r="O51" s="105"/>
      <c r="P51" s="15"/>
    </row>
  </sheetData>
  <mergeCells count="8">
    <mergeCell ref="K1:O1"/>
    <mergeCell ref="C47:O47"/>
    <mergeCell ref="C49:O49"/>
    <mergeCell ref="E51:O51"/>
    <mergeCell ref="C25:K25"/>
    <mergeCell ref="C29:K29"/>
    <mergeCell ref="C35:K35"/>
    <mergeCell ref="C37:K37"/>
  </mergeCells>
  <pageMargins left="0.7" right="0.7" top="0.75" bottom="0.75" header="0.3" footer="0.3"/>
  <pageSetup paperSize="9" fitToHeight="0" orientation="landscape" horizontalDpi="300" verticalDpi="300"/>
  <headerFooter scaleWithDoc="0" alignWithMargins="0">
    <oddHeader>&amp;C&amp;"Arialri"&amp;10&amp;K000000&amp;"Arial"&amp;8TABLE TARA.1</oddHeader>
    <oddFooter>&amp;L&amp;"Arial"&amp;8TRADE and ASSISTANCE REVIEW&amp;C&amp;R&amp;"Arial"&amp;8TRADE AND
ASSISTANCE REVIEW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pageSetUpPr fitToPage="1"/>
  </sheetPr>
  <dimension ref="A1:R52"/>
  <sheetViews>
    <sheetView showGridLines="0" workbookViewId="0"/>
  </sheetViews>
  <sheetFormatPr defaultColWidth="10.81640625" defaultRowHeight="12.5" x14ac:dyDescent="0.25"/>
  <cols>
    <col min="1" max="1" width="5.453125" customWidth="1"/>
    <col min="2" max="10" width="1.81640625" customWidth="1"/>
    <col min="11" max="11" width="18.453125" customWidth="1"/>
    <col min="12" max="12" width="5.453125" customWidth="1"/>
    <col min="13" max="17" width="9.1796875" customWidth="1"/>
    <col min="18" max="18" width="8" bestFit="1" customWidth="1"/>
  </cols>
  <sheetData>
    <row r="1" spans="1:18" ht="17.5" customHeight="1" x14ac:dyDescent="0.25">
      <c r="A1" s="46">
        <v>1.2</v>
      </c>
      <c r="B1" s="3"/>
      <c r="C1" s="3"/>
      <c r="D1" s="3"/>
      <c r="E1" s="3"/>
      <c r="F1" s="3"/>
      <c r="G1" s="3"/>
      <c r="H1" s="3"/>
      <c r="I1" s="3"/>
      <c r="J1" s="3"/>
      <c r="K1" s="103" t="s">
        <v>57</v>
      </c>
      <c r="L1" s="104"/>
      <c r="M1" s="104"/>
      <c r="N1" s="104"/>
      <c r="O1" s="104"/>
      <c r="P1" s="104"/>
      <c r="Q1" s="104"/>
      <c r="R1" s="1"/>
    </row>
    <row r="2" spans="1:18" ht="16.5" customHeight="1" x14ac:dyDescent="0.25">
      <c r="A2" s="18"/>
      <c r="B2" s="18"/>
      <c r="C2" s="18"/>
      <c r="D2" s="18"/>
      <c r="E2" s="18"/>
      <c r="F2" s="18"/>
      <c r="G2" s="18"/>
      <c r="H2" s="18"/>
      <c r="I2" s="18"/>
      <c r="J2" s="18"/>
      <c r="K2" s="18"/>
      <c r="L2" s="19" t="s">
        <v>6</v>
      </c>
      <c r="M2" s="20" t="s">
        <v>226</v>
      </c>
      <c r="N2" s="20" t="s">
        <v>227</v>
      </c>
      <c r="O2" s="20" t="s">
        <v>228</v>
      </c>
      <c r="P2" s="20" t="s">
        <v>229</v>
      </c>
      <c r="Q2" s="58" t="s">
        <v>10</v>
      </c>
      <c r="R2" s="58" t="s">
        <v>828</v>
      </c>
    </row>
    <row r="3" spans="1:18" x14ac:dyDescent="0.25">
      <c r="A3" s="1" t="s">
        <v>58</v>
      </c>
      <c r="B3" s="1"/>
      <c r="C3" s="1"/>
      <c r="D3" s="1"/>
      <c r="E3" s="1"/>
      <c r="F3" s="1"/>
      <c r="G3" s="1"/>
      <c r="H3" s="1"/>
      <c r="I3" s="1"/>
      <c r="J3" s="1"/>
      <c r="K3" s="1"/>
      <c r="L3" s="4"/>
      <c r="M3" s="5"/>
      <c r="N3" s="5"/>
      <c r="O3" s="5"/>
      <c r="P3" s="5"/>
      <c r="Q3" s="5"/>
      <c r="R3" s="5"/>
    </row>
    <row r="4" spans="1:18" x14ac:dyDescent="0.25">
      <c r="A4" s="1"/>
      <c r="B4" s="1" t="s">
        <v>831</v>
      </c>
      <c r="C4" s="1"/>
      <c r="D4" s="1"/>
      <c r="E4" s="1"/>
      <c r="F4" s="1"/>
      <c r="G4" s="1"/>
      <c r="H4" s="1"/>
      <c r="I4" s="1"/>
      <c r="J4" s="1"/>
      <c r="K4" s="1"/>
      <c r="L4" s="4" t="s">
        <v>11</v>
      </c>
      <c r="M4" s="22">
        <v>965.57435107764172</v>
      </c>
      <c r="N4" s="22">
        <v>1329.2984476911995</v>
      </c>
      <c r="O4" s="22">
        <v>968.56783924984052</v>
      </c>
      <c r="P4" s="22">
        <v>1068.2472964329345</v>
      </c>
      <c r="Q4" s="22">
        <v>1074.1040160611549</v>
      </c>
      <c r="R4" s="22">
        <v>992.52461339824333</v>
      </c>
    </row>
    <row r="5" spans="1:18" x14ac:dyDescent="0.25">
      <c r="A5" s="1"/>
      <c r="B5" s="1"/>
      <c r="C5" s="1" t="s">
        <v>12</v>
      </c>
      <c r="D5" s="1"/>
      <c r="E5" s="1"/>
      <c r="F5" s="1"/>
      <c r="G5" s="1"/>
      <c r="H5" s="1"/>
      <c r="I5" s="1"/>
      <c r="J5" s="1"/>
      <c r="K5" s="1"/>
      <c r="L5" s="4" t="s">
        <v>11</v>
      </c>
      <c r="M5" s="8">
        <v>121.44721013347031</v>
      </c>
      <c r="N5" s="8">
        <v>101.86479779555043</v>
      </c>
      <c r="O5" s="8">
        <v>120.65609082063125</v>
      </c>
      <c r="P5" s="8">
        <v>125.23999607130374</v>
      </c>
      <c r="Q5" s="8">
        <v>134.70215322460402</v>
      </c>
      <c r="R5" s="8">
        <v>157.98905394998545</v>
      </c>
    </row>
    <row r="6" spans="1:18" x14ac:dyDescent="0.25">
      <c r="A6" s="1"/>
      <c r="B6" s="1"/>
      <c r="C6" s="1" t="s">
        <v>13</v>
      </c>
      <c r="D6" s="1"/>
      <c r="E6" s="1"/>
      <c r="F6" s="1"/>
      <c r="G6" s="1"/>
      <c r="H6" s="1"/>
      <c r="I6" s="1"/>
      <c r="J6" s="1"/>
      <c r="K6" s="1"/>
      <c r="L6" s="4" t="s">
        <v>11</v>
      </c>
      <c r="M6" s="8">
        <v>275.31498179164453</v>
      </c>
      <c r="N6" s="8">
        <v>267.19208130400017</v>
      </c>
      <c r="O6" s="8">
        <v>338.84643990373417</v>
      </c>
      <c r="P6" s="8">
        <v>335.6321186536245</v>
      </c>
      <c r="Q6" s="8">
        <v>341.19307587043511</v>
      </c>
      <c r="R6" s="8">
        <v>329.16728120457043</v>
      </c>
    </row>
    <row r="7" spans="1:18" x14ac:dyDescent="0.25">
      <c r="A7" s="1"/>
      <c r="B7" s="1"/>
      <c r="C7" s="1" t="s">
        <v>14</v>
      </c>
      <c r="D7" s="1"/>
      <c r="E7" s="1"/>
      <c r="F7" s="1"/>
      <c r="G7" s="1"/>
      <c r="H7" s="1"/>
      <c r="I7" s="1"/>
      <c r="J7" s="1"/>
      <c r="K7" s="1"/>
      <c r="L7" s="4" t="s">
        <v>11</v>
      </c>
      <c r="M7" s="8">
        <v>47.647491137412459</v>
      </c>
      <c r="N7" s="8">
        <v>40.836129609809248</v>
      </c>
      <c r="O7" s="8">
        <v>50.307622606744566</v>
      </c>
      <c r="P7" s="8">
        <v>52.813487300063954</v>
      </c>
      <c r="Q7" s="8">
        <v>48.774702314762685</v>
      </c>
      <c r="R7" s="8">
        <v>48.706880694894856</v>
      </c>
    </row>
    <row r="8" spans="1:18" x14ac:dyDescent="0.25">
      <c r="A8" s="1"/>
      <c r="B8" s="1"/>
      <c r="C8" s="1" t="s">
        <v>15</v>
      </c>
      <c r="D8" s="1"/>
      <c r="E8" s="1"/>
      <c r="F8" s="1"/>
      <c r="G8" s="1"/>
      <c r="H8" s="1"/>
      <c r="I8" s="1"/>
      <c r="J8" s="1"/>
      <c r="K8" s="1"/>
      <c r="L8" s="4" t="s">
        <v>11</v>
      </c>
      <c r="M8" s="8">
        <v>29.116316266352687</v>
      </c>
      <c r="N8" s="8">
        <v>27.903231253489128</v>
      </c>
      <c r="O8" s="8">
        <v>29.238366006351594</v>
      </c>
      <c r="P8" s="8">
        <v>29.290592097026266</v>
      </c>
      <c r="Q8" s="8">
        <v>31.352246316307724</v>
      </c>
      <c r="R8" s="8">
        <v>30.359439729164539</v>
      </c>
    </row>
    <row r="9" spans="1:18" x14ac:dyDescent="0.25">
      <c r="A9" s="1"/>
      <c r="B9" s="1"/>
      <c r="C9" s="1" t="s">
        <v>16</v>
      </c>
      <c r="D9" s="1"/>
      <c r="E9" s="1"/>
      <c r="F9" s="1"/>
      <c r="G9" s="1"/>
      <c r="H9" s="1"/>
      <c r="I9" s="1"/>
      <c r="J9" s="1"/>
      <c r="K9" s="1"/>
      <c r="L9" s="4" t="s">
        <v>11</v>
      </c>
      <c r="M9" s="8">
        <v>30.111063063037026</v>
      </c>
      <c r="N9" s="8">
        <v>27.323053648423105</v>
      </c>
      <c r="O9" s="8">
        <v>31.612765793021271</v>
      </c>
      <c r="P9" s="8">
        <v>34.979693398343549</v>
      </c>
      <c r="Q9" s="8">
        <v>37.854303270713778</v>
      </c>
      <c r="R9" s="8">
        <v>33.4510370887972</v>
      </c>
    </row>
    <row r="10" spans="1:18" x14ac:dyDescent="0.25">
      <c r="A10" s="1"/>
      <c r="B10" s="1"/>
      <c r="C10" s="1" t="s">
        <v>59</v>
      </c>
      <c r="D10" s="1"/>
      <c r="E10" s="1"/>
      <c r="F10" s="1"/>
      <c r="G10" s="1"/>
      <c r="H10" s="1"/>
      <c r="I10" s="1"/>
      <c r="J10" s="1"/>
      <c r="K10" s="1"/>
      <c r="L10" s="4" t="s">
        <v>11</v>
      </c>
      <c r="M10" s="8">
        <v>80.816945314694934</v>
      </c>
      <c r="N10" s="8">
        <v>83.112095998932801</v>
      </c>
      <c r="O10" s="8">
        <v>98.045450706512923</v>
      </c>
      <c r="P10" s="8">
        <v>87.497847842166877</v>
      </c>
      <c r="Q10" s="8">
        <v>87.879403584074552</v>
      </c>
      <c r="R10" s="8">
        <v>95.634807733220256</v>
      </c>
    </row>
    <row r="11" spans="1:18" x14ac:dyDescent="0.25">
      <c r="A11" s="1"/>
      <c r="B11" s="1"/>
      <c r="C11" s="1" t="s">
        <v>18</v>
      </c>
      <c r="D11" s="1"/>
      <c r="E11" s="1"/>
      <c r="F11" s="1"/>
      <c r="G11" s="1"/>
      <c r="H11" s="1"/>
      <c r="I11" s="1"/>
      <c r="J11" s="1"/>
      <c r="K11" s="1"/>
      <c r="L11" s="4" t="s">
        <v>11</v>
      </c>
      <c r="M11" s="8">
        <v>24.053489304862008</v>
      </c>
      <c r="N11" s="8">
        <v>53.091875233477168</v>
      </c>
      <c r="O11" s="8">
        <v>36.422750179820888</v>
      </c>
      <c r="P11" s="8">
        <v>82.397591497779416</v>
      </c>
      <c r="Q11" s="8">
        <v>91.431839981810526</v>
      </c>
      <c r="R11" s="8">
        <v>70.291902036286629</v>
      </c>
    </row>
    <row r="12" spans="1:18" x14ac:dyDescent="0.25">
      <c r="A12" s="1"/>
      <c r="B12" s="1"/>
      <c r="C12" s="1" t="s">
        <v>830</v>
      </c>
      <c r="D12" s="1"/>
      <c r="E12" s="1"/>
      <c r="F12" s="1"/>
      <c r="G12" s="1"/>
      <c r="H12" s="1"/>
      <c r="I12" s="1"/>
      <c r="J12" s="1"/>
      <c r="K12" s="1"/>
      <c r="L12" s="4" t="s">
        <v>11</v>
      </c>
      <c r="M12" s="8">
        <v>11.219355929149621</v>
      </c>
      <c r="N12" s="8">
        <v>10.382184571354509</v>
      </c>
      <c r="O12" s="8">
        <v>14.567041420525095</v>
      </c>
      <c r="P12" s="8">
        <v>21.081460417206369</v>
      </c>
      <c r="Q12" s="8">
        <v>25.592204047851489</v>
      </c>
      <c r="R12" s="8">
        <v>24.249148385795202</v>
      </c>
    </row>
    <row r="13" spans="1:18" x14ac:dyDescent="0.25">
      <c r="A13" s="1"/>
      <c r="B13" s="1"/>
      <c r="C13" s="1" t="s">
        <v>60</v>
      </c>
      <c r="D13" s="1"/>
      <c r="E13" s="1"/>
      <c r="F13" s="1"/>
      <c r="G13" s="1"/>
      <c r="H13" s="1"/>
      <c r="I13" s="1"/>
      <c r="J13" s="1"/>
      <c r="K13" s="1"/>
      <c r="L13" s="4" t="s">
        <v>11</v>
      </c>
      <c r="M13" s="8">
        <v>345.84749813701825</v>
      </c>
      <c r="N13" s="8">
        <v>717.59299827616292</v>
      </c>
      <c r="O13" s="8">
        <v>248.87131181249862</v>
      </c>
      <c r="P13" s="8">
        <v>299.31450915541973</v>
      </c>
      <c r="Q13" s="8">
        <v>275.32408745059502</v>
      </c>
      <c r="R13" s="8">
        <v>202.67506257552873</v>
      </c>
    </row>
    <row r="14" spans="1:18" x14ac:dyDescent="0.25">
      <c r="A14" s="1"/>
      <c r="B14" s="1" t="s">
        <v>20</v>
      </c>
      <c r="C14" s="1"/>
      <c r="D14" s="1"/>
      <c r="E14" s="1"/>
      <c r="F14" s="1"/>
      <c r="G14" s="1"/>
      <c r="H14" s="1"/>
      <c r="I14" s="1"/>
      <c r="J14" s="1"/>
      <c r="K14" s="1"/>
      <c r="L14" s="4" t="s">
        <v>11</v>
      </c>
      <c r="M14" s="8">
        <v>216.80813067070039</v>
      </c>
      <c r="N14" s="8">
        <v>314.98779755050884</v>
      </c>
      <c r="O14" s="8">
        <v>341.41625123595497</v>
      </c>
      <c r="P14" s="8">
        <v>456.19875590462419</v>
      </c>
      <c r="Q14" s="8">
        <v>342.77238518959803</v>
      </c>
      <c r="R14" s="8">
        <v>333.02397453145255</v>
      </c>
    </row>
    <row r="15" spans="1:18" x14ac:dyDescent="0.25">
      <c r="A15" s="1"/>
      <c r="B15" s="1" t="s">
        <v>21</v>
      </c>
      <c r="C15" s="1"/>
      <c r="D15" s="1"/>
      <c r="E15" s="1"/>
      <c r="F15" s="1"/>
      <c r="G15" s="1"/>
      <c r="H15" s="1"/>
      <c r="I15" s="1"/>
      <c r="J15" s="1"/>
      <c r="K15" s="1"/>
      <c r="L15" s="4" t="s">
        <v>11</v>
      </c>
      <c r="M15" s="8">
        <v>940.75865864464549</v>
      </c>
      <c r="N15" s="8">
        <v>1047.7191106394891</v>
      </c>
      <c r="O15" s="8">
        <v>1153.2484021760708</v>
      </c>
      <c r="P15" s="8">
        <v>1241.5318080969778</v>
      </c>
      <c r="Q15" s="8">
        <v>1435.1984386417905</v>
      </c>
      <c r="R15" s="8">
        <v>1744.1100555214757</v>
      </c>
    </row>
    <row r="16" spans="1:18" x14ac:dyDescent="0.25">
      <c r="A16" s="1"/>
      <c r="B16" s="1"/>
      <c r="C16" s="1" t="s">
        <v>22</v>
      </c>
      <c r="D16" s="1"/>
      <c r="E16" s="1"/>
      <c r="F16" s="1"/>
      <c r="G16" s="1"/>
      <c r="H16" s="1"/>
      <c r="I16" s="1"/>
      <c r="J16" s="1"/>
      <c r="K16" s="1"/>
      <c r="L16" s="4" t="s">
        <v>11</v>
      </c>
      <c r="M16" s="8">
        <v>84.171201547884351</v>
      </c>
      <c r="N16" s="8">
        <v>107.56350867333489</v>
      </c>
      <c r="O16" s="8">
        <v>146.29108126311181</v>
      </c>
      <c r="P16" s="8">
        <v>151.8074916439744</v>
      </c>
      <c r="Q16" s="8">
        <v>114.15422426685791</v>
      </c>
      <c r="R16" s="8">
        <v>80.303761748480184</v>
      </c>
    </row>
    <row r="17" spans="1:18" x14ac:dyDescent="0.25">
      <c r="A17" s="1"/>
      <c r="B17" s="1"/>
      <c r="C17" s="1" t="s">
        <v>23</v>
      </c>
      <c r="D17" s="1"/>
      <c r="E17" s="1"/>
      <c r="F17" s="1"/>
      <c r="G17" s="1"/>
      <c r="H17" s="1"/>
      <c r="I17" s="1"/>
      <c r="J17" s="1"/>
      <c r="K17" s="1"/>
      <c r="L17" s="4" t="s">
        <v>11</v>
      </c>
      <c r="M17" s="8">
        <v>32.004146112702969</v>
      </c>
      <c r="N17" s="8">
        <v>26.881847723519858</v>
      </c>
      <c r="O17" s="8">
        <v>12.862042738037642</v>
      </c>
      <c r="P17" s="8">
        <v>25.926111780798227</v>
      </c>
      <c r="Q17" s="8">
        <v>22.571005260660861</v>
      </c>
      <c r="R17" s="8">
        <v>19.771551327381772</v>
      </c>
    </row>
    <row r="18" spans="1:18" x14ac:dyDescent="0.25">
      <c r="A18" s="1"/>
      <c r="B18" s="1"/>
      <c r="C18" s="1" t="s">
        <v>24</v>
      </c>
      <c r="D18" s="1"/>
      <c r="E18" s="1"/>
      <c r="F18" s="1"/>
      <c r="G18" s="1"/>
      <c r="H18" s="1"/>
      <c r="I18" s="1"/>
      <c r="J18" s="1"/>
      <c r="K18" s="1"/>
      <c r="L18" s="4" t="s">
        <v>11</v>
      </c>
      <c r="M18" s="8">
        <v>7.790434095003639</v>
      </c>
      <c r="N18" s="8">
        <v>8.566201752555326</v>
      </c>
      <c r="O18" s="8">
        <v>7.5968428673178687</v>
      </c>
      <c r="P18" s="8">
        <v>11.363231682435362</v>
      </c>
      <c r="Q18" s="8">
        <v>15.73057204715937</v>
      </c>
      <c r="R18" s="8">
        <v>13.291476659853636</v>
      </c>
    </row>
    <row r="19" spans="1:18" x14ac:dyDescent="0.25">
      <c r="A19" s="1"/>
      <c r="B19" s="1"/>
      <c r="C19" s="1" t="s">
        <v>25</v>
      </c>
      <c r="D19" s="1"/>
      <c r="E19" s="1"/>
      <c r="F19" s="1"/>
      <c r="G19" s="1"/>
      <c r="H19" s="1"/>
      <c r="I19" s="1"/>
      <c r="J19" s="1"/>
      <c r="K19" s="1"/>
      <c r="L19" s="4" t="s">
        <v>11</v>
      </c>
      <c r="M19" s="8">
        <v>41.421458632791733</v>
      </c>
      <c r="N19" s="8">
        <v>38.183392372253408</v>
      </c>
      <c r="O19" s="8">
        <v>40.351795077513209</v>
      </c>
      <c r="P19" s="8">
        <v>35.836625611471348</v>
      </c>
      <c r="Q19" s="8">
        <v>38.357316595849028</v>
      </c>
      <c r="R19" s="8">
        <v>40.284516051759674</v>
      </c>
    </row>
    <row r="20" spans="1:18" x14ac:dyDescent="0.25">
      <c r="A20" s="1"/>
      <c r="B20" s="1"/>
      <c r="C20" t="s">
        <v>61</v>
      </c>
      <c r="D20" s="1"/>
      <c r="E20" s="1"/>
      <c r="F20" s="1"/>
      <c r="G20" s="1"/>
      <c r="H20" s="1"/>
      <c r="I20" s="1"/>
      <c r="J20" s="1"/>
      <c r="K20" s="1"/>
      <c r="L20" s="4" t="s">
        <v>11</v>
      </c>
      <c r="M20" s="8">
        <v>216.93181715609413</v>
      </c>
      <c r="N20" s="8">
        <v>253.38399538553324</v>
      </c>
      <c r="O20" s="8">
        <v>303.48101828072123</v>
      </c>
      <c r="P20" s="8">
        <v>314.99294857515582</v>
      </c>
      <c r="Q20" s="8">
        <v>424.73877723851808</v>
      </c>
      <c r="R20" s="8">
        <v>530.04852495733599</v>
      </c>
    </row>
    <row r="21" spans="1:18" x14ac:dyDescent="0.25">
      <c r="A21" s="1"/>
      <c r="B21" s="1"/>
      <c r="C21" s="1" t="s">
        <v>62</v>
      </c>
      <c r="D21" s="1"/>
      <c r="E21" s="1"/>
      <c r="F21" s="1"/>
      <c r="G21" s="1"/>
      <c r="H21" s="1"/>
      <c r="I21" s="1"/>
      <c r="J21" s="1"/>
      <c r="K21" s="1"/>
      <c r="L21" s="4" t="s">
        <v>11</v>
      </c>
      <c r="M21" s="8">
        <v>17.639603052218817</v>
      </c>
      <c r="N21" s="8">
        <v>19.927292660588485</v>
      </c>
      <c r="O21" s="8">
        <v>21.052315894668745</v>
      </c>
      <c r="P21" s="8">
        <v>19.459425618199162</v>
      </c>
      <c r="Q21" s="8">
        <v>48.229011827395482</v>
      </c>
      <c r="R21" s="8">
        <v>56.145001095642279</v>
      </c>
    </row>
    <row r="22" spans="1:18" x14ac:dyDescent="0.25">
      <c r="A22" s="1"/>
      <c r="B22" s="1"/>
      <c r="C22" s="1" t="s">
        <v>28</v>
      </c>
      <c r="D22" s="1"/>
      <c r="E22" s="1"/>
      <c r="F22" s="1"/>
      <c r="G22" s="1"/>
      <c r="H22" s="1"/>
      <c r="I22" s="1"/>
      <c r="J22" s="1"/>
      <c r="K22" s="1"/>
      <c r="L22" s="4" t="s">
        <v>11</v>
      </c>
      <c r="M22" s="8">
        <v>79.556001093836613</v>
      </c>
      <c r="N22" s="8">
        <v>91.528129455403914</v>
      </c>
      <c r="O22" s="8">
        <v>105.94338290893795</v>
      </c>
      <c r="P22" s="8">
        <v>100.64145054930292</v>
      </c>
      <c r="Q22" s="8">
        <v>162.14751995104569</v>
      </c>
      <c r="R22" s="8">
        <v>345.85837571525019</v>
      </c>
    </row>
    <row r="23" spans="1:18" x14ac:dyDescent="0.25">
      <c r="A23" s="1"/>
      <c r="B23" s="1"/>
      <c r="C23" s="1" t="s">
        <v>63</v>
      </c>
      <c r="D23" s="1"/>
      <c r="E23" s="1"/>
      <c r="F23" s="1"/>
      <c r="G23" s="1"/>
      <c r="H23" s="1"/>
      <c r="I23" s="1"/>
      <c r="J23" s="1"/>
      <c r="K23" s="1"/>
      <c r="L23" s="4" t="s">
        <v>11</v>
      </c>
      <c r="M23" s="8">
        <v>74.714885742199556</v>
      </c>
      <c r="N23" s="8">
        <v>47.742514439805596</v>
      </c>
      <c r="O23" s="8">
        <v>21.866586704487478</v>
      </c>
      <c r="P23" s="8">
        <v>29.575165832455468</v>
      </c>
      <c r="Q23" s="8">
        <v>27.068296635162881</v>
      </c>
      <c r="R23" s="8">
        <v>24.511549711064291</v>
      </c>
    </row>
    <row r="24" spans="1:18" x14ac:dyDescent="0.25">
      <c r="A24" s="1"/>
      <c r="B24" s="1"/>
      <c r="C24" s="1" t="s">
        <v>30</v>
      </c>
      <c r="D24" s="1"/>
      <c r="E24" s="1"/>
      <c r="F24" s="1"/>
      <c r="G24" s="1"/>
      <c r="H24" s="1"/>
      <c r="I24" s="1"/>
      <c r="J24" s="1"/>
      <c r="K24" s="1"/>
      <c r="L24" s="4" t="s">
        <v>11</v>
      </c>
      <c r="M24" s="8">
        <v>20.240888985995678</v>
      </c>
      <c r="N24" s="8">
        <v>20.790715250930869</v>
      </c>
      <c r="O24" s="8">
        <v>27.297111903806613</v>
      </c>
      <c r="P24" s="8">
        <v>37.040252086587103</v>
      </c>
      <c r="Q24" s="8">
        <v>37.374503272801007</v>
      </c>
      <c r="R24" s="8">
        <v>60.821084768541645</v>
      </c>
    </row>
    <row r="25" spans="1:18" x14ac:dyDescent="0.25">
      <c r="A25" s="1"/>
      <c r="B25" s="1"/>
      <c r="C25" s="1" t="s">
        <v>31</v>
      </c>
      <c r="D25" s="29"/>
      <c r="E25" s="29"/>
      <c r="F25" s="29"/>
      <c r="G25" s="29"/>
      <c r="H25" s="29"/>
      <c r="I25" s="29"/>
      <c r="J25" s="29"/>
      <c r="K25" s="29"/>
      <c r="L25" s="4" t="s">
        <v>11</v>
      </c>
      <c r="M25" s="8">
        <v>174.11446761398128</v>
      </c>
      <c r="N25" s="8">
        <v>207.56783299865694</v>
      </c>
      <c r="O25" s="8">
        <v>241.17977371805384</v>
      </c>
      <c r="P25" s="8">
        <v>304.41910059819946</v>
      </c>
      <c r="Q25" s="8">
        <v>292.65044526306809</v>
      </c>
      <c r="R25" s="8">
        <v>344.41789825918664</v>
      </c>
    </row>
    <row r="26" spans="1:18" x14ac:dyDescent="0.25">
      <c r="A26" s="1"/>
      <c r="B26" s="1"/>
      <c r="C26" s="1" t="s">
        <v>32</v>
      </c>
      <c r="D26" s="1"/>
      <c r="E26" s="1"/>
      <c r="F26" s="1"/>
      <c r="G26" s="1"/>
      <c r="H26" s="1"/>
      <c r="I26" s="1"/>
      <c r="J26" s="1"/>
      <c r="K26" s="1"/>
      <c r="L26" s="4" t="s">
        <v>11</v>
      </c>
      <c r="M26" s="8">
        <v>31.140373240110595</v>
      </c>
      <c r="N26" s="8">
        <v>31.705886360983655</v>
      </c>
      <c r="O26" s="8">
        <v>40.838687147642645</v>
      </c>
      <c r="P26" s="8">
        <v>38.418710081311062</v>
      </c>
      <c r="Q26" s="8">
        <v>32.689640995428171</v>
      </c>
      <c r="R26" s="8">
        <v>19.953986743256749</v>
      </c>
    </row>
    <row r="27" spans="1:18" x14ac:dyDescent="0.25">
      <c r="A27" s="1"/>
      <c r="B27" s="1"/>
      <c r="C27" s="1" t="s">
        <v>64</v>
      </c>
      <c r="D27" s="1"/>
      <c r="E27" s="1"/>
      <c r="F27" s="1"/>
      <c r="G27" s="1"/>
      <c r="H27" s="1"/>
      <c r="I27" s="1"/>
      <c r="J27" s="1"/>
      <c r="K27" s="1"/>
      <c r="L27" s="4" t="s">
        <v>11</v>
      </c>
      <c r="M27" s="8">
        <v>161.03338137182615</v>
      </c>
      <c r="N27" s="8">
        <v>193.8777935659229</v>
      </c>
      <c r="O27" s="8">
        <v>184.4877636717718</v>
      </c>
      <c r="P27" s="8">
        <v>172.05129403708759</v>
      </c>
      <c r="Q27" s="8">
        <v>219.48712528784398</v>
      </c>
      <c r="R27" s="8">
        <v>208.70232848372251</v>
      </c>
    </row>
    <row r="28" spans="1:18" x14ac:dyDescent="0.25">
      <c r="A28" s="1"/>
      <c r="B28" s="1" t="s">
        <v>34</v>
      </c>
      <c r="C28" s="1"/>
      <c r="D28" s="1"/>
      <c r="E28" s="1"/>
      <c r="F28" s="1"/>
      <c r="G28" s="1"/>
      <c r="H28" s="1"/>
      <c r="I28" s="1"/>
      <c r="J28" s="1"/>
      <c r="K28" s="1"/>
      <c r="L28" s="4" t="s">
        <v>11</v>
      </c>
      <c r="M28" s="8">
        <v>2633.4943688096714</v>
      </c>
      <c r="N28" s="8">
        <v>4898.1984984206492</v>
      </c>
      <c r="O28" s="8">
        <v>5411.22546146476</v>
      </c>
      <c r="P28" s="8">
        <v>4202.0574023760473</v>
      </c>
      <c r="Q28" s="8">
        <v>4089.7826995049804</v>
      </c>
      <c r="R28" s="8">
        <v>4248.2728101820194</v>
      </c>
    </row>
    <row r="29" spans="1:18" x14ac:dyDescent="0.25">
      <c r="A29" s="1"/>
      <c r="B29" s="1"/>
      <c r="C29" s="45" t="s">
        <v>35</v>
      </c>
      <c r="D29" s="29"/>
      <c r="E29" s="29"/>
      <c r="F29" s="29"/>
      <c r="G29" s="29"/>
      <c r="H29" s="29"/>
      <c r="I29" s="29"/>
      <c r="J29" s="29"/>
      <c r="K29" s="29"/>
      <c r="L29" s="4" t="s">
        <v>11</v>
      </c>
      <c r="M29" s="8">
        <v>94.902977792685874</v>
      </c>
      <c r="N29" s="8">
        <v>137.2805969433777</v>
      </c>
      <c r="O29" s="8">
        <v>193.15864069676871</v>
      </c>
      <c r="P29" s="8">
        <v>194.3731149677842</v>
      </c>
      <c r="Q29" s="8">
        <v>181.82383820868924</v>
      </c>
      <c r="R29" s="8">
        <v>258.80793295453407</v>
      </c>
    </row>
    <row r="30" spans="1:18" x14ac:dyDescent="0.25">
      <c r="A30" s="1"/>
      <c r="B30" s="1"/>
      <c r="C30" s="45" t="s">
        <v>36</v>
      </c>
      <c r="D30" s="1"/>
      <c r="E30" s="1"/>
      <c r="F30" s="1"/>
      <c r="G30" s="1"/>
      <c r="H30" s="1"/>
      <c r="I30" s="1"/>
      <c r="J30" s="1"/>
      <c r="K30" s="1"/>
      <c r="L30" s="4" t="s">
        <v>11</v>
      </c>
      <c r="M30" s="8">
        <v>47.008403243321126</v>
      </c>
      <c r="N30" s="8">
        <v>740.9264539279028</v>
      </c>
      <c r="O30" s="8">
        <v>1585.0045995932599</v>
      </c>
      <c r="P30" s="8">
        <v>349.08454699642698</v>
      </c>
      <c r="Q30" s="8">
        <v>128.66501492014618</v>
      </c>
      <c r="R30" s="8">
        <v>101.18153182822203</v>
      </c>
    </row>
    <row r="31" spans="1:18" x14ac:dyDescent="0.25">
      <c r="A31" s="1"/>
      <c r="B31" s="1"/>
      <c r="C31" s="45" t="s">
        <v>37</v>
      </c>
      <c r="D31" s="1"/>
      <c r="E31" s="1"/>
      <c r="F31" s="1"/>
      <c r="G31" s="1"/>
      <c r="H31" s="1"/>
      <c r="I31" s="1"/>
      <c r="J31" s="1"/>
      <c r="K31" s="1"/>
      <c r="L31" s="4" t="s">
        <v>11</v>
      </c>
      <c r="M31" s="8">
        <v>90.19718612843414</v>
      </c>
      <c r="N31" s="8">
        <v>89.971415395160705</v>
      </c>
      <c r="O31" s="8">
        <v>84.731404256106288</v>
      </c>
      <c r="P31" s="8">
        <v>140.8557190149495</v>
      </c>
      <c r="Q31" s="8">
        <v>127.39548317694407</v>
      </c>
      <c r="R31" s="8">
        <v>123.04426174198875</v>
      </c>
    </row>
    <row r="32" spans="1:18" x14ac:dyDescent="0.25">
      <c r="A32" s="1"/>
      <c r="B32" s="1"/>
      <c r="C32" s="45" t="s">
        <v>38</v>
      </c>
      <c r="D32" s="1"/>
      <c r="E32" s="1"/>
      <c r="F32" s="1"/>
      <c r="G32" s="1"/>
      <c r="H32" s="1"/>
      <c r="I32" s="1"/>
      <c r="J32" s="1"/>
      <c r="K32" s="1"/>
      <c r="L32" s="4" t="s">
        <v>11</v>
      </c>
      <c r="M32" s="8">
        <v>39.067808195177719</v>
      </c>
      <c r="N32" s="8">
        <v>50.100499036152698</v>
      </c>
      <c r="O32" s="8">
        <v>51.07321116230171</v>
      </c>
      <c r="P32" s="8">
        <v>98.394606687127052</v>
      </c>
      <c r="Q32" s="8">
        <v>97.929148723976752</v>
      </c>
      <c r="R32" s="8">
        <v>93.830005533300351</v>
      </c>
    </row>
    <row r="33" spans="1:18" x14ac:dyDescent="0.25">
      <c r="A33" s="1"/>
      <c r="B33" s="1"/>
      <c r="C33" s="45" t="s">
        <v>39</v>
      </c>
      <c r="D33" s="1"/>
      <c r="E33" s="1"/>
      <c r="F33" s="1"/>
      <c r="G33" s="1"/>
      <c r="H33" s="1"/>
      <c r="I33" s="1"/>
      <c r="J33" s="1"/>
      <c r="K33" s="1"/>
      <c r="L33" s="4" t="s">
        <v>11</v>
      </c>
      <c r="M33" s="8">
        <v>10.668551833925463</v>
      </c>
      <c r="N33" s="8">
        <v>19.517130607491453</v>
      </c>
      <c r="O33" s="8">
        <v>8.9387641265231235</v>
      </c>
      <c r="P33" s="8">
        <v>10.842163023230032</v>
      </c>
      <c r="Q33" s="8">
        <v>10.071593619983124</v>
      </c>
      <c r="R33" s="8">
        <v>11.158127734257373</v>
      </c>
    </row>
    <row r="34" spans="1:18" x14ac:dyDescent="0.25">
      <c r="A34" s="1"/>
      <c r="B34" s="1"/>
      <c r="C34" s="45" t="s">
        <v>40</v>
      </c>
      <c r="D34" s="1"/>
      <c r="E34" s="1"/>
      <c r="F34" s="1"/>
      <c r="G34" s="1"/>
      <c r="H34" s="1"/>
      <c r="I34" s="1"/>
      <c r="J34" s="1"/>
      <c r="K34" s="1"/>
      <c r="L34" s="4" t="s">
        <v>11</v>
      </c>
      <c r="M34" s="8">
        <v>384.51178454977787</v>
      </c>
      <c r="N34" s="8">
        <v>1154.7812718785788</v>
      </c>
      <c r="O34" s="8">
        <v>584.65260494645236</v>
      </c>
      <c r="P34" s="8">
        <v>118.56265301813379</v>
      </c>
      <c r="Q34" s="8">
        <v>118.22382438789687</v>
      </c>
      <c r="R34" s="8">
        <v>109.65757507140859</v>
      </c>
    </row>
    <row r="35" spans="1:18" x14ac:dyDescent="0.25">
      <c r="A35" s="1"/>
      <c r="B35" s="1"/>
      <c r="C35" s="45" t="s">
        <v>41</v>
      </c>
      <c r="D35" s="29"/>
      <c r="E35" s="29"/>
      <c r="F35" s="29"/>
      <c r="G35" s="29"/>
      <c r="H35" s="29"/>
      <c r="I35" s="29"/>
      <c r="J35" s="29"/>
      <c r="K35" s="29"/>
      <c r="L35" s="4" t="s">
        <v>11</v>
      </c>
      <c r="M35" s="8">
        <v>313.96213327133148</v>
      </c>
      <c r="N35" s="8">
        <v>405.61189859016304</v>
      </c>
      <c r="O35" s="8">
        <v>420.14403338226509</v>
      </c>
      <c r="P35" s="8">
        <v>398.32474831649893</v>
      </c>
      <c r="Q35" s="8">
        <v>388.45751787948689</v>
      </c>
      <c r="R35" s="8">
        <v>373.34497551386988</v>
      </c>
    </row>
    <row r="36" spans="1:18" x14ac:dyDescent="0.25">
      <c r="A36" s="1"/>
      <c r="B36" s="1"/>
      <c r="C36" s="45" t="s">
        <v>42</v>
      </c>
      <c r="D36" s="1"/>
      <c r="E36" s="1"/>
      <c r="F36" s="1"/>
      <c r="G36" s="1"/>
      <c r="H36" s="1"/>
      <c r="I36" s="1"/>
      <c r="J36" s="1"/>
      <c r="K36" s="1"/>
      <c r="L36" s="4" t="s">
        <v>11</v>
      </c>
      <c r="M36" s="8">
        <v>124.20330372708351</v>
      </c>
      <c r="N36" s="8">
        <v>140.63503422196021</v>
      </c>
      <c r="O36" s="8">
        <v>135.24533050097094</v>
      </c>
      <c r="P36" s="8">
        <v>216.6330995316105</v>
      </c>
      <c r="Q36" s="8">
        <v>212.05049267215259</v>
      </c>
      <c r="R36" s="8">
        <v>217.34404615053461</v>
      </c>
    </row>
    <row r="37" spans="1:18" x14ac:dyDescent="0.25">
      <c r="A37" s="1"/>
      <c r="B37" s="1"/>
      <c r="C37" s="45" t="s">
        <v>65</v>
      </c>
      <c r="D37" s="29"/>
      <c r="E37" s="29"/>
      <c r="F37" s="29"/>
      <c r="G37" s="29"/>
      <c r="H37" s="29"/>
      <c r="I37" s="29"/>
      <c r="J37" s="29"/>
      <c r="K37" s="29"/>
      <c r="L37" s="4" t="s">
        <v>11</v>
      </c>
      <c r="M37" s="8">
        <v>1021.2987754392543</v>
      </c>
      <c r="N37" s="8">
        <v>1223.1170544077652</v>
      </c>
      <c r="O37" s="8">
        <v>1400.9006207653852</v>
      </c>
      <c r="P37" s="8">
        <v>2073.7424787667487</v>
      </c>
      <c r="Q37" s="8">
        <v>2231.8837602186595</v>
      </c>
      <c r="R37" s="8">
        <v>2371.8194020443389</v>
      </c>
    </row>
    <row r="38" spans="1:18" x14ac:dyDescent="0.25">
      <c r="A38" s="1"/>
      <c r="B38" s="1"/>
      <c r="C38" s="45" t="s">
        <v>44</v>
      </c>
      <c r="D38" s="1"/>
      <c r="E38" s="1"/>
      <c r="F38" s="1"/>
      <c r="G38" s="1"/>
      <c r="H38" s="1"/>
      <c r="I38" s="1"/>
      <c r="J38" s="1"/>
      <c r="K38" s="1"/>
      <c r="L38" s="4" t="s">
        <v>11</v>
      </c>
      <c r="M38" s="8">
        <v>20.83810542489169</v>
      </c>
      <c r="N38" s="8">
        <v>29.87230980920102</v>
      </c>
      <c r="O38" s="8">
        <v>56.552227697525204</v>
      </c>
      <c r="P38" s="8">
        <v>41.530751404512174</v>
      </c>
      <c r="Q38" s="8">
        <v>40.408711939039868</v>
      </c>
      <c r="R38" s="8">
        <v>33.01185446124736</v>
      </c>
    </row>
    <row r="39" spans="1:18" x14ac:dyDescent="0.25">
      <c r="A39" s="1"/>
      <c r="B39" s="1"/>
      <c r="C39" s="45" t="s">
        <v>45</v>
      </c>
      <c r="D39" s="1"/>
      <c r="E39" s="1"/>
      <c r="F39" s="1"/>
      <c r="G39" s="1"/>
      <c r="H39" s="1"/>
      <c r="I39" s="1"/>
      <c r="J39" s="1"/>
      <c r="K39" s="1"/>
      <c r="L39" s="4" t="s">
        <v>11</v>
      </c>
      <c r="M39" s="8">
        <v>31.758133050030352</v>
      </c>
      <c r="N39" s="8">
        <v>50.630702579387993</v>
      </c>
      <c r="O39" s="8">
        <v>61.032173190675387</v>
      </c>
      <c r="P39" s="8">
        <v>87.774893068512895</v>
      </c>
      <c r="Q39" s="8">
        <v>100.84443786330434</v>
      </c>
      <c r="R39" s="8">
        <v>98.777760081425157</v>
      </c>
    </row>
    <row r="40" spans="1:18" x14ac:dyDescent="0.25">
      <c r="A40" s="1"/>
      <c r="B40" s="1"/>
      <c r="C40" s="45" t="s">
        <v>46</v>
      </c>
      <c r="D40" s="1"/>
      <c r="E40" s="1"/>
      <c r="F40" s="1"/>
      <c r="G40" s="1"/>
      <c r="H40" s="1"/>
      <c r="I40" s="1"/>
      <c r="J40" s="1"/>
      <c r="K40" s="1"/>
      <c r="L40" s="4" t="s">
        <v>11</v>
      </c>
      <c r="M40" s="8">
        <v>106.22911860480183</v>
      </c>
      <c r="N40" s="8">
        <v>107.34497646672639</v>
      </c>
      <c r="O40" s="8">
        <v>183.65835749029611</v>
      </c>
      <c r="P40" s="8">
        <v>184.21367161460006</v>
      </c>
      <c r="Q40" s="8">
        <v>191.09298192918862</v>
      </c>
      <c r="R40" s="8">
        <v>162.86490284310889</v>
      </c>
    </row>
    <row r="41" spans="1:18" x14ac:dyDescent="0.25">
      <c r="A41" s="1"/>
      <c r="B41" s="1"/>
      <c r="C41" s="45" t="s">
        <v>47</v>
      </c>
      <c r="D41" s="1"/>
      <c r="E41" s="1"/>
      <c r="F41" s="1"/>
      <c r="G41" s="1"/>
      <c r="H41" s="1"/>
      <c r="I41" s="1"/>
      <c r="J41" s="1"/>
      <c r="K41" s="1"/>
      <c r="L41" s="4" t="s">
        <v>11</v>
      </c>
      <c r="M41" s="8">
        <v>94.284937212842138</v>
      </c>
      <c r="N41" s="8">
        <v>260.54579418738672</v>
      </c>
      <c r="O41" s="8">
        <v>217.88317700917898</v>
      </c>
      <c r="P41" s="8">
        <v>37.455057334266748</v>
      </c>
      <c r="Q41" s="8">
        <v>42.325993826061108</v>
      </c>
      <c r="R41" s="8">
        <v>43.866119441047637</v>
      </c>
    </row>
    <row r="42" spans="1:18" x14ac:dyDescent="0.25">
      <c r="A42" s="1"/>
      <c r="B42" s="1"/>
      <c r="C42" s="45" t="s">
        <v>48</v>
      </c>
      <c r="D42" s="1"/>
      <c r="E42" s="1"/>
      <c r="F42" s="1"/>
      <c r="G42" s="1"/>
      <c r="H42" s="1"/>
      <c r="I42" s="1"/>
      <c r="J42" s="1"/>
      <c r="K42" s="1"/>
      <c r="L42" s="4" t="s">
        <v>11</v>
      </c>
      <c r="M42" s="8">
        <v>49.783384529668794</v>
      </c>
      <c r="N42" s="8">
        <v>93.919155640146954</v>
      </c>
      <c r="O42" s="8">
        <v>82.670537865843713</v>
      </c>
      <c r="P42" s="8">
        <v>39.768108619568537</v>
      </c>
      <c r="Q42" s="8">
        <v>44.415468823997152</v>
      </c>
      <c r="R42" s="8">
        <v>71.359711119911367</v>
      </c>
    </row>
    <row r="43" spans="1:18" x14ac:dyDescent="0.25">
      <c r="A43" s="1"/>
      <c r="B43" s="1"/>
      <c r="C43" s="45" t="s">
        <v>66</v>
      </c>
      <c r="D43" s="1"/>
      <c r="E43" s="1"/>
      <c r="F43" s="1"/>
      <c r="G43" s="1"/>
      <c r="H43" s="1"/>
      <c r="I43" s="1"/>
      <c r="J43" s="1"/>
      <c r="K43" s="1"/>
      <c r="L43" s="4" t="s">
        <v>11</v>
      </c>
      <c r="M43" s="8">
        <v>204.77976580644525</v>
      </c>
      <c r="N43" s="8">
        <v>393.94420472924827</v>
      </c>
      <c r="O43" s="8">
        <v>345.57977878120835</v>
      </c>
      <c r="P43" s="8">
        <v>210.50179001207687</v>
      </c>
      <c r="Q43" s="8">
        <v>174.19443131545356</v>
      </c>
      <c r="R43" s="8">
        <v>178.20460366282495</v>
      </c>
    </row>
    <row r="44" spans="1:18" x14ac:dyDescent="0.25">
      <c r="A44" s="1"/>
      <c r="B44" s="1" t="s">
        <v>67</v>
      </c>
      <c r="C44" s="1"/>
      <c r="D44" s="1"/>
      <c r="E44" s="1"/>
      <c r="F44" s="1"/>
      <c r="G44" s="1"/>
      <c r="H44" s="1"/>
      <c r="I44" s="1"/>
      <c r="J44" s="1"/>
      <c r="K44" s="1"/>
      <c r="L44" s="4" t="s">
        <v>11</v>
      </c>
      <c r="M44" s="8">
        <v>417.02341355795704</v>
      </c>
      <c r="N44" s="8">
        <v>609.18172770186027</v>
      </c>
      <c r="O44" s="8">
        <v>807.53184993647665</v>
      </c>
      <c r="P44" s="8">
        <v>661.43208646259393</v>
      </c>
      <c r="Q44" s="8">
        <v>677.28422040381326</v>
      </c>
      <c r="R44" s="8">
        <v>805.01424307940408</v>
      </c>
    </row>
    <row r="45" spans="1:18" x14ac:dyDescent="0.25">
      <c r="A45" s="2"/>
      <c r="B45" s="2" t="s">
        <v>68</v>
      </c>
      <c r="C45" s="2"/>
      <c r="D45" s="2"/>
      <c r="E45" s="2"/>
      <c r="F45" s="2"/>
      <c r="G45" s="2"/>
      <c r="H45" s="2"/>
      <c r="I45" s="2"/>
      <c r="J45" s="2"/>
      <c r="K45" s="2"/>
      <c r="L45" s="6" t="s">
        <v>11</v>
      </c>
      <c r="M45" s="9">
        <v>5173.6589227606164</v>
      </c>
      <c r="N45" s="9">
        <v>8199.3855820037061</v>
      </c>
      <c r="O45" s="9">
        <v>8681.9898040631033</v>
      </c>
      <c r="P45" s="9">
        <v>7629.4673492731781</v>
      </c>
      <c r="Q45" s="9">
        <v>7619.1417598013368</v>
      </c>
      <c r="R45" s="9">
        <v>8122.9456967125961</v>
      </c>
    </row>
    <row r="46" spans="1:18" ht="4.5" customHeight="1" x14ac:dyDescent="0.25">
      <c r="A46" s="15"/>
      <c r="B46" s="15"/>
      <c r="C46" s="16"/>
      <c r="D46" s="16"/>
      <c r="E46" s="16"/>
      <c r="F46" s="16"/>
      <c r="G46" s="16"/>
      <c r="H46" s="16"/>
      <c r="I46" s="16"/>
      <c r="J46" s="16"/>
      <c r="K46" s="16"/>
      <c r="L46" s="16"/>
      <c r="M46" s="16"/>
      <c r="N46" s="16"/>
      <c r="O46" s="16"/>
      <c r="P46" s="16"/>
      <c r="Q46" s="16"/>
      <c r="R46" s="15"/>
    </row>
    <row r="47" spans="1:18" ht="16.5" customHeight="1" x14ac:dyDescent="0.25">
      <c r="A47" s="15"/>
      <c r="B47" s="15"/>
      <c r="C47" s="105" t="s">
        <v>69</v>
      </c>
      <c r="D47" s="105"/>
      <c r="E47" s="105"/>
      <c r="F47" s="105"/>
      <c r="G47" s="105"/>
      <c r="H47" s="105"/>
      <c r="I47" s="105"/>
      <c r="J47" s="105"/>
      <c r="K47" s="105"/>
      <c r="L47" s="105"/>
      <c r="M47" s="105"/>
      <c r="N47" s="105"/>
      <c r="O47" s="105"/>
      <c r="P47" s="105"/>
      <c r="Q47" s="105"/>
      <c r="R47" s="15"/>
    </row>
    <row r="48" spans="1:18" ht="4.5" customHeight="1" x14ac:dyDescent="0.25">
      <c r="A48" s="15"/>
      <c r="B48" s="15"/>
      <c r="C48" s="16"/>
      <c r="D48" s="16"/>
      <c r="E48" s="16"/>
      <c r="F48" s="16"/>
      <c r="G48" s="16"/>
      <c r="H48" s="16"/>
      <c r="I48" s="16"/>
      <c r="J48" s="16"/>
      <c r="K48" s="16"/>
      <c r="L48" s="16"/>
      <c r="M48" s="16"/>
      <c r="N48" s="16"/>
      <c r="O48" s="16"/>
      <c r="P48" s="16"/>
      <c r="Q48" s="16"/>
      <c r="R48" s="15"/>
    </row>
    <row r="49" spans="1:18" ht="16.5" customHeight="1" x14ac:dyDescent="0.25">
      <c r="A49" s="15" t="s">
        <v>53</v>
      </c>
      <c r="B49" s="15"/>
      <c r="C49" s="105" t="s">
        <v>70</v>
      </c>
      <c r="D49" s="105"/>
      <c r="E49" s="105"/>
      <c r="F49" s="105"/>
      <c r="G49" s="105"/>
      <c r="H49" s="105"/>
      <c r="I49" s="105"/>
      <c r="J49" s="105"/>
      <c r="K49" s="105"/>
      <c r="L49" s="105"/>
      <c r="M49" s="105"/>
      <c r="N49" s="105"/>
      <c r="O49" s="105"/>
      <c r="P49" s="105"/>
      <c r="Q49" s="105"/>
      <c r="R49" s="15"/>
    </row>
    <row r="50" spans="1:18" ht="27.75" customHeight="1" x14ac:dyDescent="0.25">
      <c r="A50" s="15" t="s">
        <v>71</v>
      </c>
      <c r="B50" s="15"/>
      <c r="C50" s="105" t="s">
        <v>72</v>
      </c>
      <c r="D50" s="105"/>
      <c r="E50" s="105"/>
      <c r="F50" s="105"/>
      <c r="G50" s="105"/>
      <c r="H50" s="105"/>
      <c r="I50" s="105"/>
      <c r="J50" s="105"/>
      <c r="K50" s="105"/>
      <c r="L50" s="105"/>
      <c r="M50" s="105"/>
      <c r="N50" s="105"/>
      <c r="O50" s="105"/>
      <c r="P50" s="105"/>
      <c r="Q50" s="105"/>
      <c r="R50" s="15"/>
    </row>
    <row r="51" spans="1:18" ht="4.5" customHeight="1" x14ac:dyDescent="0.25"/>
    <row r="52" spans="1:18" ht="16.5" customHeight="1" x14ac:dyDescent="0.25">
      <c r="A52" s="15" t="s">
        <v>55</v>
      </c>
      <c r="B52" s="15"/>
      <c r="C52" s="15"/>
      <c r="D52" s="15"/>
      <c r="E52" s="105" t="s">
        <v>56</v>
      </c>
      <c r="F52" s="105"/>
      <c r="G52" s="105"/>
      <c r="H52" s="105"/>
      <c r="I52" s="105"/>
      <c r="J52" s="105"/>
      <c r="K52" s="105"/>
      <c r="L52" s="105"/>
      <c r="M52" s="105"/>
      <c r="N52" s="105"/>
      <c r="O52" s="105"/>
      <c r="P52" s="105"/>
      <c r="Q52" s="105"/>
      <c r="R52" s="15"/>
    </row>
  </sheetData>
  <mergeCells count="5">
    <mergeCell ref="K1:Q1"/>
    <mergeCell ref="C47:Q47"/>
    <mergeCell ref="C49:Q49"/>
    <mergeCell ref="C50:Q50"/>
    <mergeCell ref="E52:Q52"/>
  </mergeCells>
  <pageMargins left="0.7" right="0.7" top="0.75" bottom="0.75" header="0.3" footer="0.3"/>
  <pageSetup paperSize="9" fitToHeight="0" orientation="landscape" horizontalDpi="300" verticalDpi="300"/>
  <headerFooter scaleWithDoc="0" alignWithMargins="0">
    <oddHeader>&amp;C&amp;"Arialri"&amp;10&amp;K000000&amp;"Arial"&amp;8TABLE TARA.2</oddHeader>
    <oddFooter>&amp;L&amp;"Arial"&amp;8TRADE and ASSISTANCE REVIEW&amp;C&amp;R&amp;"Arial"&amp;8TRADE AND
ASSISTANCE REVIEW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pageSetUpPr fitToPage="1"/>
  </sheetPr>
  <dimension ref="A1:R52"/>
  <sheetViews>
    <sheetView showGridLines="0" workbookViewId="0"/>
  </sheetViews>
  <sheetFormatPr defaultColWidth="10.81640625" defaultRowHeight="12.5" x14ac:dyDescent="0.25"/>
  <cols>
    <col min="1" max="1" width="6.1796875" customWidth="1"/>
    <col min="2" max="10" width="1.81640625" customWidth="1"/>
    <col min="11" max="11" width="18.453125" customWidth="1"/>
    <col min="12" max="12" width="5.453125" customWidth="1"/>
    <col min="13" max="17" width="8.54296875" customWidth="1"/>
    <col min="18" max="18" width="8" bestFit="1" customWidth="1"/>
  </cols>
  <sheetData>
    <row r="1" spans="1:18" ht="17.5" customHeight="1" x14ac:dyDescent="0.25">
      <c r="A1" s="46">
        <v>1.3</v>
      </c>
      <c r="B1" s="3"/>
      <c r="C1" s="3"/>
      <c r="D1" s="3"/>
      <c r="E1" s="3"/>
      <c r="F1" s="3"/>
      <c r="G1" s="3"/>
      <c r="H1" s="3"/>
      <c r="I1" s="3"/>
      <c r="J1" s="3"/>
      <c r="K1" s="103" t="s">
        <v>73</v>
      </c>
      <c r="L1" s="104"/>
      <c r="M1" s="104"/>
      <c r="N1" s="104"/>
      <c r="O1" s="104"/>
      <c r="P1" s="104"/>
      <c r="Q1" s="104"/>
      <c r="R1" s="1"/>
    </row>
    <row r="2" spans="1:18" ht="16.5" customHeight="1" x14ac:dyDescent="0.25">
      <c r="A2" s="18"/>
      <c r="B2" s="18"/>
      <c r="C2" s="18"/>
      <c r="D2" s="18"/>
      <c r="E2" s="18"/>
      <c r="F2" s="18"/>
      <c r="G2" s="18"/>
      <c r="H2" s="18"/>
      <c r="I2" s="18"/>
      <c r="J2" s="18"/>
      <c r="K2" s="18"/>
      <c r="L2" s="19" t="s">
        <v>6</v>
      </c>
      <c r="M2" s="20" t="s">
        <v>226</v>
      </c>
      <c r="N2" s="20" t="s">
        <v>227</v>
      </c>
      <c r="O2" s="20" t="s">
        <v>228</v>
      </c>
      <c r="P2" s="20" t="s">
        <v>229</v>
      </c>
      <c r="Q2" s="58" t="s">
        <v>10</v>
      </c>
      <c r="R2" s="58" t="s">
        <v>828</v>
      </c>
    </row>
    <row r="3" spans="1:18" x14ac:dyDescent="0.25">
      <c r="A3" s="1" t="s">
        <v>74</v>
      </c>
      <c r="B3" s="1"/>
      <c r="C3" s="1"/>
      <c r="D3" s="1"/>
      <c r="E3" s="1"/>
      <c r="F3" s="1"/>
      <c r="G3" s="1"/>
      <c r="H3" s="1"/>
      <c r="I3" s="1"/>
      <c r="J3" s="1"/>
      <c r="K3" s="1"/>
      <c r="L3" s="4"/>
      <c r="M3" s="5"/>
      <c r="N3" s="5"/>
      <c r="O3" s="5"/>
      <c r="P3" s="5"/>
      <c r="Q3" s="5"/>
      <c r="R3" s="5"/>
    </row>
    <row r="4" spans="1:18" x14ac:dyDescent="0.25">
      <c r="A4" s="1"/>
      <c r="B4" s="1" t="s">
        <v>831</v>
      </c>
      <c r="C4" s="1"/>
      <c r="D4" s="1"/>
      <c r="E4" s="1"/>
      <c r="F4" s="1"/>
      <c r="G4" s="1"/>
      <c r="H4" s="1"/>
      <c r="I4" s="1"/>
      <c r="J4" s="1"/>
      <c r="K4" s="1"/>
      <c r="L4" s="4" t="s">
        <v>11</v>
      </c>
      <c r="M4" s="22">
        <v>653.86934606929924</v>
      </c>
      <c r="N4" s="22">
        <v>528.42689916583731</v>
      </c>
      <c r="O4" s="22">
        <v>640.38059225811469</v>
      </c>
      <c r="P4" s="22">
        <v>1099.8057713302453</v>
      </c>
      <c r="Q4" s="22">
        <v>951.01685211651977</v>
      </c>
      <c r="R4" s="22">
        <v>860.14481931958676</v>
      </c>
    </row>
    <row r="5" spans="1:18" x14ac:dyDescent="0.25">
      <c r="A5" s="1"/>
      <c r="B5" s="1"/>
      <c r="C5" s="1" t="s">
        <v>12</v>
      </c>
      <c r="D5" s="1"/>
      <c r="E5" s="1"/>
      <c r="F5" s="1"/>
      <c r="G5" s="1"/>
      <c r="H5" s="1"/>
      <c r="I5" s="1"/>
      <c r="J5" s="1"/>
      <c r="K5" s="1"/>
      <c r="L5" s="4" t="s">
        <v>11</v>
      </c>
      <c r="M5" s="8">
        <v>76.505562251075887</v>
      </c>
      <c r="N5" s="8">
        <v>67.965092744266116</v>
      </c>
      <c r="O5" s="8">
        <v>67.92582184943538</v>
      </c>
      <c r="P5" s="8">
        <v>107.91229380580619</v>
      </c>
      <c r="Q5" s="8">
        <v>96.375671257345886</v>
      </c>
      <c r="R5" s="8">
        <v>88.012176472713634</v>
      </c>
    </row>
    <row r="6" spans="1:18" x14ac:dyDescent="0.25">
      <c r="A6" s="1"/>
      <c r="B6" s="1"/>
      <c r="C6" s="1" t="s">
        <v>13</v>
      </c>
      <c r="D6" s="1"/>
      <c r="E6" s="1"/>
      <c r="F6" s="1"/>
      <c r="G6" s="1"/>
      <c r="H6" s="1"/>
      <c r="I6" s="1"/>
      <c r="J6" s="1"/>
      <c r="K6" s="1"/>
      <c r="L6" s="4" t="s">
        <v>11</v>
      </c>
      <c r="M6" s="8">
        <v>430.26487549029144</v>
      </c>
      <c r="N6" s="8">
        <v>347.65540724150634</v>
      </c>
      <c r="O6" s="8">
        <v>423.41611345550086</v>
      </c>
      <c r="P6" s="8">
        <v>757.90410630580834</v>
      </c>
      <c r="Q6" s="8">
        <v>617.32446523208421</v>
      </c>
      <c r="R6" s="8">
        <v>549.12664551396699</v>
      </c>
    </row>
    <row r="7" spans="1:18" x14ac:dyDescent="0.25">
      <c r="A7" s="1"/>
      <c r="B7" s="1"/>
      <c r="C7" s="1" t="s">
        <v>14</v>
      </c>
      <c r="D7" s="1"/>
      <c r="E7" s="1"/>
      <c r="F7" s="1"/>
      <c r="G7" s="1"/>
      <c r="H7" s="1"/>
      <c r="I7" s="1"/>
      <c r="J7" s="1"/>
      <c r="K7" s="1"/>
      <c r="L7" s="4" t="s">
        <v>11</v>
      </c>
      <c r="M7" s="8">
        <v>44.641281839495875</v>
      </c>
      <c r="N7" s="8">
        <v>25.669744049749603</v>
      </c>
      <c r="O7" s="8">
        <v>27.975340898982282</v>
      </c>
      <c r="P7" s="8">
        <v>57.967810917950061</v>
      </c>
      <c r="Q7" s="8">
        <v>67.234285910954398</v>
      </c>
      <c r="R7" s="8">
        <v>60.784665573576625</v>
      </c>
    </row>
    <row r="8" spans="1:18" x14ac:dyDescent="0.25">
      <c r="A8" s="1"/>
      <c r="B8" s="1"/>
      <c r="C8" s="1" t="s">
        <v>15</v>
      </c>
      <c r="D8" s="1"/>
      <c r="E8" s="1"/>
      <c r="F8" s="1"/>
      <c r="G8" s="1"/>
      <c r="H8" s="1"/>
      <c r="I8" s="1"/>
      <c r="J8" s="1"/>
      <c r="K8" s="1"/>
      <c r="L8" s="4" t="s">
        <v>11</v>
      </c>
      <c r="M8" s="8">
        <v>27.124717136447991</v>
      </c>
      <c r="N8" s="8">
        <v>19.15604320947434</v>
      </c>
      <c r="O8" s="8">
        <v>32.695691485981712</v>
      </c>
      <c r="P8" s="8">
        <v>58.915055789003276</v>
      </c>
      <c r="Q8" s="8">
        <v>53.744040852350686</v>
      </c>
      <c r="R8" s="8">
        <v>48.514681353200871</v>
      </c>
    </row>
    <row r="9" spans="1:18" x14ac:dyDescent="0.25">
      <c r="A9" s="1"/>
      <c r="B9" s="1"/>
      <c r="C9" s="1" t="s">
        <v>16</v>
      </c>
      <c r="D9" s="1"/>
      <c r="E9" s="1"/>
      <c r="F9" s="1"/>
      <c r="G9" s="1"/>
      <c r="H9" s="1"/>
      <c r="I9" s="1"/>
      <c r="J9" s="1"/>
      <c r="K9" s="1"/>
      <c r="L9" s="4" t="s">
        <v>11</v>
      </c>
      <c r="M9" s="8">
        <v>21.609746005219481</v>
      </c>
      <c r="N9" s="8">
        <v>16.084852312103294</v>
      </c>
      <c r="O9" s="8">
        <v>24.740330401763874</v>
      </c>
      <c r="P9" s="8">
        <v>33.523220999979777</v>
      </c>
      <c r="Q9" s="8">
        <v>28.598830593904889</v>
      </c>
      <c r="R9" s="8">
        <v>26.082209266935813</v>
      </c>
    </row>
    <row r="10" spans="1:18" x14ac:dyDescent="0.25">
      <c r="A10" s="1"/>
      <c r="B10" s="1"/>
      <c r="C10" s="1" t="s">
        <v>59</v>
      </c>
      <c r="D10" s="1"/>
      <c r="E10" s="1"/>
      <c r="F10" s="1"/>
      <c r="G10" s="1"/>
      <c r="H10" s="1"/>
      <c r="I10" s="1"/>
      <c r="J10" s="1"/>
      <c r="K10" s="1"/>
      <c r="L10" s="4" t="s">
        <v>11</v>
      </c>
      <c r="M10" s="8">
        <v>17.105834136581954</v>
      </c>
      <c r="N10" s="8">
        <v>19.402825806988766</v>
      </c>
      <c r="O10" s="8">
        <v>22.718558780710744</v>
      </c>
      <c r="P10" s="8">
        <v>25.190099510095564</v>
      </c>
      <c r="Q10" s="8">
        <v>31.656252450260208</v>
      </c>
      <c r="R10" s="8">
        <v>31.795559174474636</v>
      </c>
    </row>
    <row r="11" spans="1:18" x14ac:dyDescent="0.25">
      <c r="A11" s="1"/>
      <c r="B11" s="1"/>
      <c r="C11" s="1" t="s">
        <v>18</v>
      </c>
      <c r="D11" s="1"/>
      <c r="E11" s="1"/>
      <c r="F11" s="1"/>
      <c r="G11" s="1"/>
      <c r="H11" s="1"/>
      <c r="I11" s="1"/>
      <c r="J11" s="1"/>
      <c r="K11" s="1"/>
      <c r="L11" s="4" t="s">
        <v>11</v>
      </c>
      <c r="M11" s="8">
        <v>16.457681932087361</v>
      </c>
      <c r="N11" s="8">
        <v>16.278167751864778</v>
      </c>
      <c r="O11" s="8">
        <v>21.085008323268184</v>
      </c>
      <c r="P11" s="8">
        <v>29.426759319337197</v>
      </c>
      <c r="Q11" s="8">
        <v>25.57762542711875</v>
      </c>
      <c r="R11" s="8">
        <v>26.29446581183192</v>
      </c>
    </row>
    <row r="12" spans="1:18" x14ac:dyDescent="0.25">
      <c r="A12" s="1"/>
      <c r="B12" s="1"/>
      <c r="C12" s="1" t="s">
        <v>830</v>
      </c>
      <c r="D12" s="1"/>
      <c r="E12" s="1"/>
      <c r="F12" s="1"/>
      <c r="G12" s="1"/>
      <c r="H12" s="1"/>
      <c r="I12" s="1"/>
      <c r="J12" s="1"/>
      <c r="K12" s="1"/>
      <c r="L12" s="4" t="s">
        <v>11</v>
      </c>
      <c r="M12" s="8">
        <v>16.601857509230733</v>
      </c>
      <c r="N12" s="8">
        <v>14.978351421134157</v>
      </c>
      <c r="O12" s="8">
        <v>19.027954744151241</v>
      </c>
      <c r="P12" s="8">
        <v>24.950031435664101</v>
      </c>
      <c r="Q12" s="8">
        <v>27.29356215393096</v>
      </c>
      <c r="R12" s="8">
        <v>27.588579583338504</v>
      </c>
    </row>
    <row r="13" spans="1:18" x14ac:dyDescent="0.25">
      <c r="A13" s="1"/>
      <c r="B13" s="1"/>
      <c r="C13" s="1" t="s">
        <v>60</v>
      </c>
      <c r="D13" s="1"/>
      <c r="E13" s="1"/>
      <c r="F13" s="1"/>
      <c r="G13" s="1"/>
      <c r="H13" s="1"/>
      <c r="I13" s="1"/>
      <c r="J13" s="1"/>
      <c r="K13" s="1"/>
      <c r="L13" s="4" t="s">
        <v>11</v>
      </c>
      <c r="M13" s="8">
        <v>3.55778976886864</v>
      </c>
      <c r="N13" s="8">
        <v>1.2364146287500399</v>
      </c>
      <c r="O13" s="8">
        <v>0.79577231832046802</v>
      </c>
      <c r="P13" s="8">
        <v>4.0163932466008001</v>
      </c>
      <c r="Q13" s="8">
        <v>3.2121182385698499</v>
      </c>
      <c r="R13" s="8">
        <v>1.94583656954777</v>
      </c>
    </row>
    <row r="14" spans="1:18" x14ac:dyDescent="0.25">
      <c r="A14" s="1"/>
      <c r="B14" s="1" t="s">
        <v>20</v>
      </c>
      <c r="C14" s="1"/>
      <c r="D14" s="1"/>
      <c r="E14" s="1"/>
      <c r="F14" s="1"/>
      <c r="G14" s="1"/>
      <c r="H14" s="1"/>
      <c r="I14" s="1"/>
      <c r="J14" s="1"/>
      <c r="K14" s="1"/>
      <c r="L14" s="4" t="s">
        <v>11</v>
      </c>
      <c r="M14" s="8">
        <v>204.24402968689392</v>
      </c>
      <c r="N14" s="8">
        <v>158.16808764308851</v>
      </c>
      <c r="O14" s="8">
        <v>149.5626704005974</v>
      </c>
      <c r="P14" s="8">
        <v>122.30172479503938</v>
      </c>
      <c r="Q14" s="8">
        <v>123.84916884416931</v>
      </c>
      <c r="R14" s="8">
        <v>123.93695254273689</v>
      </c>
    </row>
    <row r="15" spans="1:18" x14ac:dyDescent="0.25">
      <c r="A15" s="1"/>
      <c r="B15" s="1" t="s">
        <v>21</v>
      </c>
      <c r="C15" s="1"/>
      <c r="D15" s="1"/>
      <c r="E15" s="1"/>
      <c r="F15" s="1"/>
      <c r="G15" s="1"/>
      <c r="H15" s="1"/>
      <c r="I15" s="1"/>
      <c r="J15" s="1"/>
      <c r="K15" s="1"/>
      <c r="L15" s="4" t="s">
        <v>11</v>
      </c>
      <c r="M15" s="8">
        <v>550.19604461844278</v>
      </c>
      <c r="N15" s="8">
        <v>553.76611034538337</v>
      </c>
      <c r="O15" s="8">
        <v>584.5871012872592</v>
      </c>
      <c r="P15" s="8">
        <v>531.23200900118559</v>
      </c>
      <c r="Q15" s="8">
        <v>663.01485468559963</v>
      </c>
      <c r="R15" s="8">
        <v>638.00131933364071</v>
      </c>
    </row>
    <row r="16" spans="1:18" x14ac:dyDescent="0.25">
      <c r="A16" s="1"/>
      <c r="B16" s="1"/>
      <c r="C16" s="1" t="s">
        <v>22</v>
      </c>
      <c r="D16" s="1"/>
      <c r="E16" s="1"/>
      <c r="F16" s="1"/>
      <c r="G16" s="1"/>
      <c r="H16" s="1"/>
      <c r="I16" s="1"/>
      <c r="J16" s="1"/>
      <c r="K16" s="1"/>
      <c r="L16" s="4" t="s">
        <v>11</v>
      </c>
      <c r="M16" s="8">
        <v>37.071430924098536</v>
      </c>
      <c r="N16" s="8">
        <v>33.474903315304708</v>
      </c>
      <c r="O16" s="8">
        <v>31.889564279916588</v>
      </c>
      <c r="P16" s="8">
        <v>40.432232532038149</v>
      </c>
      <c r="Q16" s="8">
        <v>86.955289628980523</v>
      </c>
      <c r="R16" s="8">
        <v>88.429057802755864</v>
      </c>
    </row>
    <row r="17" spans="1:18" x14ac:dyDescent="0.25">
      <c r="A17" s="1"/>
      <c r="B17" s="1"/>
      <c r="C17" s="1" t="s">
        <v>23</v>
      </c>
      <c r="D17" s="1"/>
      <c r="E17" s="1"/>
      <c r="F17" s="1"/>
      <c r="G17" s="1"/>
      <c r="H17" s="1"/>
      <c r="I17" s="1"/>
      <c r="J17" s="1"/>
      <c r="K17" s="1"/>
      <c r="L17" s="4" t="s">
        <v>11</v>
      </c>
      <c r="M17" s="8">
        <v>7.2269319322446055</v>
      </c>
      <c r="N17" s="8">
        <v>4.137667092123035</v>
      </c>
      <c r="O17" s="8">
        <v>5.1282269822240227</v>
      </c>
      <c r="P17" s="8">
        <v>5.4305185835875776</v>
      </c>
      <c r="Q17" s="8">
        <v>5.6313354864444722</v>
      </c>
      <c r="R17" s="8">
        <v>5.9182175614478325</v>
      </c>
    </row>
    <row r="18" spans="1:18" x14ac:dyDescent="0.25">
      <c r="A18" s="1"/>
      <c r="B18" s="1"/>
      <c r="C18" s="1" t="s">
        <v>24</v>
      </c>
      <c r="D18" s="1"/>
      <c r="E18" s="1"/>
      <c r="F18" s="1"/>
      <c r="G18" s="1"/>
      <c r="H18" s="1"/>
      <c r="I18" s="1"/>
      <c r="J18" s="1"/>
      <c r="K18" s="1"/>
      <c r="L18" s="4" t="s">
        <v>11</v>
      </c>
      <c r="M18" s="8">
        <v>9.6176627916414112</v>
      </c>
      <c r="N18" s="8">
        <v>7.8602974128006551</v>
      </c>
      <c r="O18" s="8">
        <v>7.9719267994648604</v>
      </c>
      <c r="P18" s="8">
        <v>8.9582957808520796</v>
      </c>
      <c r="Q18" s="8">
        <v>7.4567831493277863</v>
      </c>
      <c r="R18" s="8">
        <v>7.6816256711463051</v>
      </c>
    </row>
    <row r="19" spans="1:18" x14ac:dyDescent="0.25">
      <c r="A19" s="1"/>
      <c r="B19" s="1"/>
      <c r="C19" s="1" t="s">
        <v>25</v>
      </c>
      <c r="D19" s="1"/>
      <c r="E19" s="1"/>
      <c r="F19" s="1"/>
      <c r="G19" s="1"/>
      <c r="H19" s="1"/>
      <c r="I19" s="1"/>
      <c r="J19" s="1"/>
      <c r="K19" s="1"/>
      <c r="L19" s="4" t="s">
        <v>11</v>
      </c>
      <c r="M19" s="8">
        <v>13.761106689361556</v>
      </c>
      <c r="N19" s="8">
        <v>9.1424402986624909</v>
      </c>
      <c r="O19" s="8">
        <v>10.891634492516205</v>
      </c>
      <c r="P19" s="8">
        <v>14.640943279231083</v>
      </c>
      <c r="Q19" s="8">
        <v>15.758086367433309</v>
      </c>
      <c r="R19" s="8">
        <v>16.073576594314783</v>
      </c>
    </row>
    <row r="20" spans="1:18" x14ac:dyDescent="0.25">
      <c r="A20" s="1"/>
      <c r="B20" s="1"/>
      <c r="C20" t="s">
        <v>61</v>
      </c>
      <c r="D20" s="1"/>
      <c r="E20" s="1"/>
      <c r="F20" s="1"/>
      <c r="G20" s="1"/>
      <c r="H20" s="1"/>
      <c r="I20" s="1"/>
      <c r="J20" s="1"/>
      <c r="K20" s="1"/>
      <c r="L20" s="4" t="s">
        <v>11</v>
      </c>
      <c r="M20" s="8">
        <v>34.322977834555061</v>
      </c>
      <c r="N20" s="8">
        <v>34.686566933754989</v>
      </c>
      <c r="O20" s="8">
        <v>37.329109389292441</v>
      </c>
      <c r="P20" s="8">
        <v>41.617022677798474</v>
      </c>
      <c r="Q20" s="8">
        <v>59.697427970754845</v>
      </c>
      <c r="R20" s="8">
        <v>59.810843192221967</v>
      </c>
    </row>
    <row r="21" spans="1:18" x14ac:dyDescent="0.25">
      <c r="A21" s="1"/>
      <c r="B21" s="1"/>
      <c r="C21" s="1" t="s">
        <v>62</v>
      </c>
      <c r="D21" s="1"/>
      <c r="E21" s="1"/>
      <c r="F21" s="1"/>
      <c r="G21" s="1"/>
      <c r="H21" s="1"/>
      <c r="I21" s="1"/>
      <c r="J21" s="1"/>
      <c r="K21" s="1"/>
      <c r="L21" s="4" t="s">
        <v>11</v>
      </c>
      <c r="M21" s="8">
        <v>9.29472438788593</v>
      </c>
      <c r="N21" s="8">
        <v>6.8849406601941361</v>
      </c>
      <c r="O21" s="8">
        <v>5.6416638305756361</v>
      </c>
      <c r="P21" s="8">
        <v>7.3934463659527738</v>
      </c>
      <c r="Q21" s="8">
        <v>8.0050758356627743</v>
      </c>
      <c r="R21" s="8">
        <v>8.0269324616340896</v>
      </c>
    </row>
    <row r="22" spans="1:18" x14ac:dyDescent="0.25">
      <c r="A22" s="1"/>
      <c r="B22" s="1"/>
      <c r="C22" s="1" t="s">
        <v>28</v>
      </c>
      <c r="D22" s="1"/>
      <c r="E22" s="1"/>
      <c r="F22" s="1"/>
      <c r="G22" s="1"/>
      <c r="H22" s="1"/>
      <c r="I22" s="1"/>
      <c r="J22" s="1"/>
      <c r="K22" s="1"/>
      <c r="L22" s="4" t="s">
        <v>11</v>
      </c>
      <c r="M22" s="8">
        <v>101.16031128774155</v>
      </c>
      <c r="N22" s="8">
        <v>98.534669950892052</v>
      </c>
      <c r="O22" s="8">
        <v>95.32241509107665</v>
      </c>
      <c r="P22" s="8">
        <v>51.004403756432303</v>
      </c>
      <c r="Q22" s="8">
        <v>70.375510702268642</v>
      </c>
      <c r="R22" s="8">
        <v>70.567963814346001</v>
      </c>
    </row>
    <row r="23" spans="1:18" x14ac:dyDescent="0.25">
      <c r="A23" s="1"/>
      <c r="B23" s="1"/>
      <c r="C23" s="1" t="s">
        <v>63</v>
      </c>
      <c r="D23" s="1"/>
      <c r="E23" s="1"/>
      <c r="F23" s="1"/>
      <c r="G23" s="1"/>
      <c r="H23" s="1"/>
      <c r="I23" s="1"/>
      <c r="J23" s="1"/>
      <c r="K23" s="1"/>
      <c r="L23" s="4" t="s">
        <v>11</v>
      </c>
      <c r="M23" s="8">
        <v>26.294572292134578</v>
      </c>
      <c r="N23" s="8">
        <v>18.59719453335979</v>
      </c>
      <c r="O23" s="8">
        <v>21.770519279600631</v>
      </c>
      <c r="P23" s="8">
        <v>23.327404500561858</v>
      </c>
      <c r="Q23" s="8">
        <v>26.626594298302138</v>
      </c>
      <c r="R23" s="8">
        <v>28.080880270663592</v>
      </c>
    </row>
    <row r="24" spans="1:18" x14ac:dyDescent="0.25">
      <c r="A24" s="1"/>
      <c r="B24" s="1"/>
      <c r="C24" s="1" t="s">
        <v>30</v>
      </c>
      <c r="D24" s="1"/>
      <c r="E24" s="1"/>
      <c r="F24" s="1"/>
      <c r="G24" s="1"/>
      <c r="H24" s="1"/>
      <c r="I24" s="1"/>
      <c r="J24" s="1"/>
      <c r="K24" s="1"/>
      <c r="L24" s="4" t="s">
        <v>11</v>
      </c>
      <c r="M24" s="8">
        <v>9.4777825388433552</v>
      </c>
      <c r="N24" s="8">
        <v>9.8649452437427083</v>
      </c>
      <c r="O24" s="8">
        <v>10.907156023168602</v>
      </c>
      <c r="P24" s="8">
        <v>9.731348691796466</v>
      </c>
      <c r="Q24" s="8">
        <v>11.766416575782213</v>
      </c>
      <c r="R24" s="8">
        <v>11.79692716287939</v>
      </c>
    </row>
    <row r="25" spans="1:18" x14ac:dyDescent="0.25">
      <c r="A25" s="1"/>
      <c r="B25" s="1"/>
      <c r="C25" s="1" t="s">
        <v>31</v>
      </c>
      <c r="D25" s="29"/>
      <c r="E25" s="29"/>
      <c r="F25" s="29"/>
      <c r="G25" s="29"/>
      <c r="H25" s="29"/>
      <c r="I25" s="29"/>
      <c r="J25" s="29"/>
      <c r="K25" s="29"/>
      <c r="L25" s="4" t="s">
        <v>11</v>
      </c>
      <c r="M25" s="8">
        <v>40.598007074440638</v>
      </c>
      <c r="N25" s="8">
        <v>31.971026601937414</v>
      </c>
      <c r="O25" s="8">
        <v>41.310393641587204</v>
      </c>
      <c r="P25" s="8">
        <v>36.287576781055456</v>
      </c>
      <c r="Q25" s="8">
        <v>54.317911008491492</v>
      </c>
      <c r="R25" s="8">
        <v>54.531489437274601</v>
      </c>
    </row>
    <row r="26" spans="1:18" x14ac:dyDescent="0.25">
      <c r="A26" s="1"/>
      <c r="B26" s="1"/>
      <c r="C26" s="1" t="s">
        <v>32</v>
      </c>
      <c r="D26" s="1"/>
      <c r="E26" s="1"/>
      <c r="F26" s="1"/>
      <c r="G26" s="1"/>
      <c r="H26" s="1"/>
      <c r="I26" s="1"/>
      <c r="J26" s="1"/>
      <c r="K26" s="1"/>
      <c r="L26" s="4" t="s">
        <v>11</v>
      </c>
      <c r="M26" s="8">
        <v>4.9150737410380154</v>
      </c>
      <c r="N26" s="8">
        <v>2.1341741087344297</v>
      </c>
      <c r="O26" s="8">
        <v>2.4798044583279961</v>
      </c>
      <c r="P26" s="8">
        <v>2.9571920983852751</v>
      </c>
      <c r="Q26" s="8">
        <v>3.5068413542337367</v>
      </c>
      <c r="R26" s="8">
        <v>3.607491945257967</v>
      </c>
    </row>
    <row r="27" spans="1:18" x14ac:dyDescent="0.25">
      <c r="A27" s="1"/>
      <c r="B27" s="1"/>
      <c r="C27" s="1" t="s">
        <v>64</v>
      </c>
      <c r="D27" s="1"/>
      <c r="E27" s="1"/>
      <c r="F27" s="1"/>
      <c r="G27" s="1"/>
      <c r="H27" s="1"/>
      <c r="I27" s="1"/>
      <c r="J27" s="1"/>
      <c r="K27" s="1"/>
      <c r="L27" s="4" t="s">
        <v>11</v>
      </c>
      <c r="M27" s="8">
        <v>256.45546312445754</v>
      </c>
      <c r="N27" s="8">
        <v>296.47728419387693</v>
      </c>
      <c r="O27" s="8">
        <v>313.94468701950842</v>
      </c>
      <c r="P27" s="8">
        <v>289.45162395349411</v>
      </c>
      <c r="Q27" s="8">
        <v>312.91758230791771</v>
      </c>
      <c r="R27" s="8">
        <v>283.47631341969827</v>
      </c>
    </row>
    <row r="28" spans="1:18" x14ac:dyDescent="0.25">
      <c r="A28" s="1"/>
      <c r="B28" s="1" t="s">
        <v>34</v>
      </c>
      <c r="C28" s="1"/>
      <c r="D28" s="1"/>
      <c r="E28" s="1"/>
      <c r="F28" s="1"/>
      <c r="G28" s="1"/>
      <c r="H28" s="1"/>
      <c r="I28" s="1"/>
      <c r="J28" s="1"/>
      <c r="K28" s="1"/>
      <c r="L28" s="4" t="s">
        <v>11</v>
      </c>
      <c r="M28" s="8">
        <v>2945.5356174708663</v>
      </c>
      <c r="N28" s="8">
        <v>2288.25075626528</v>
      </c>
      <c r="O28" s="8">
        <v>3044.4676693398928</v>
      </c>
      <c r="P28" s="8">
        <v>3413.2222625699824</v>
      </c>
      <c r="Q28" s="8">
        <v>3336.2913796600874</v>
      </c>
      <c r="R28" s="8">
        <v>3785.3990507559097</v>
      </c>
    </row>
    <row r="29" spans="1:18" x14ac:dyDescent="0.25">
      <c r="A29" s="1"/>
      <c r="B29" s="1"/>
      <c r="C29" s="1" t="s">
        <v>35</v>
      </c>
      <c r="D29" s="29"/>
      <c r="E29" s="29"/>
      <c r="F29" s="29"/>
      <c r="G29" s="29"/>
      <c r="H29" s="29"/>
      <c r="I29" s="29"/>
      <c r="J29" s="29"/>
      <c r="K29" s="29"/>
      <c r="L29" s="4" t="s">
        <v>11</v>
      </c>
      <c r="M29" s="8">
        <v>14.782112855593994</v>
      </c>
      <c r="N29" s="8">
        <v>19.017894124424942</v>
      </c>
      <c r="O29" s="8">
        <v>19.3625231172485</v>
      </c>
      <c r="P29" s="8">
        <v>18.651504997332829</v>
      </c>
      <c r="Q29" s="8">
        <v>31.691239367841046</v>
      </c>
      <c r="R29" s="8">
        <v>31.928982302041579</v>
      </c>
    </row>
    <row r="30" spans="1:18" x14ac:dyDescent="0.25">
      <c r="A30" s="1"/>
      <c r="B30" s="1"/>
      <c r="C30" s="1" t="s">
        <v>36</v>
      </c>
      <c r="D30" s="1"/>
      <c r="E30" s="1"/>
      <c r="F30" s="1"/>
      <c r="G30" s="1"/>
      <c r="H30" s="1"/>
      <c r="I30" s="1"/>
      <c r="J30" s="1"/>
      <c r="K30" s="1"/>
      <c r="L30" s="4" t="s">
        <v>11</v>
      </c>
      <c r="M30" s="8">
        <v>156.95029587908968</v>
      </c>
      <c r="N30" s="8">
        <v>47.747359071820867</v>
      </c>
      <c r="O30" s="8">
        <v>58.610924814957777</v>
      </c>
      <c r="P30" s="8">
        <v>84.801799093210349</v>
      </c>
      <c r="Q30" s="8">
        <v>91.09060006422024</v>
      </c>
      <c r="R30" s="8">
        <v>93.0702330341703</v>
      </c>
    </row>
    <row r="31" spans="1:18" x14ac:dyDescent="0.25">
      <c r="A31" s="1"/>
      <c r="B31" s="1"/>
      <c r="C31" s="1" t="s">
        <v>37</v>
      </c>
      <c r="D31" s="1"/>
      <c r="E31" s="1"/>
      <c r="F31" s="1"/>
      <c r="G31" s="1"/>
      <c r="H31" s="1"/>
      <c r="I31" s="1"/>
      <c r="J31" s="1"/>
      <c r="K31" s="1"/>
      <c r="L31" s="4" t="s">
        <v>11</v>
      </c>
      <c r="M31" s="8">
        <v>86.719670234846873</v>
      </c>
      <c r="N31" s="8">
        <v>63.482455197714366</v>
      </c>
      <c r="O31" s="8">
        <v>68.830376251224394</v>
      </c>
      <c r="P31" s="8">
        <v>86.378237724511791</v>
      </c>
      <c r="Q31" s="8">
        <v>95.884891162134593</v>
      </c>
      <c r="R31" s="8">
        <v>97.101392397056998</v>
      </c>
    </row>
    <row r="32" spans="1:18" x14ac:dyDescent="0.25">
      <c r="A32" s="1"/>
      <c r="B32" s="1"/>
      <c r="C32" s="1" t="s">
        <v>38</v>
      </c>
      <c r="D32" s="1"/>
      <c r="E32" s="1"/>
      <c r="F32" s="1"/>
      <c r="G32" s="1"/>
      <c r="H32" s="1"/>
      <c r="I32" s="1"/>
      <c r="J32" s="1"/>
      <c r="K32" s="1"/>
      <c r="L32" s="4" t="s">
        <v>11</v>
      </c>
      <c r="M32" s="8">
        <v>102.06852941108266</v>
      </c>
      <c r="N32" s="8">
        <v>67.127503099176366</v>
      </c>
      <c r="O32" s="8">
        <v>81.249559214138529</v>
      </c>
      <c r="P32" s="8">
        <v>138.19187711449621</v>
      </c>
      <c r="Q32" s="8">
        <v>139.63052939292481</v>
      </c>
      <c r="R32" s="8">
        <v>142.56008820894695</v>
      </c>
    </row>
    <row r="33" spans="1:18" x14ac:dyDescent="0.25">
      <c r="A33" s="1"/>
      <c r="B33" s="1"/>
      <c r="C33" s="1" t="s">
        <v>39</v>
      </c>
      <c r="D33" s="1"/>
      <c r="E33" s="1"/>
      <c r="F33" s="1"/>
      <c r="G33" s="1"/>
      <c r="H33" s="1"/>
      <c r="I33" s="1"/>
      <c r="J33" s="1"/>
      <c r="K33" s="1"/>
      <c r="L33" s="4" t="s">
        <v>11</v>
      </c>
      <c r="M33" s="8">
        <v>94.532525229388085</v>
      </c>
      <c r="N33" s="8">
        <v>44.169977580982845</v>
      </c>
      <c r="O33" s="8">
        <v>69.543409506033868</v>
      </c>
      <c r="P33" s="8">
        <v>131.52808924120339</v>
      </c>
      <c r="Q33" s="8">
        <v>123.82906736659064</v>
      </c>
      <c r="R33" s="8">
        <v>126.83438561527323</v>
      </c>
    </row>
    <row r="34" spans="1:18" x14ac:dyDescent="0.25">
      <c r="A34" s="1"/>
      <c r="B34" s="1"/>
      <c r="C34" s="1" t="s">
        <v>40</v>
      </c>
      <c r="D34" s="1"/>
      <c r="E34" s="1"/>
      <c r="F34" s="1"/>
      <c r="G34" s="1"/>
      <c r="H34" s="1"/>
      <c r="I34" s="1"/>
      <c r="J34" s="1"/>
      <c r="K34" s="1"/>
      <c r="L34" s="4" t="s">
        <v>11</v>
      </c>
      <c r="M34" s="8">
        <v>98.15107011967342</v>
      </c>
      <c r="N34" s="8">
        <v>55.133336757667237</v>
      </c>
      <c r="O34" s="8">
        <v>30.102162255324185</v>
      </c>
      <c r="P34" s="8">
        <v>52.906023388685455</v>
      </c>
      <c r="Q34" s="8">
        <v>46.570534593693964</v>
      </c>
      <c r="R34" s="8">
        <v>47.579772195299832</v>
      </c>
    </row>
    <row r="35" spans="1:18" x14ac:dyDescent="0.25">
      <c r="A35" s="1"/>
      <c r="B35" s="1"/>
      <c r="C35" s="1" t="s">
        <v>41</v>
      </c>
      <c r="D35" s="29"/>
      <c r="E35" s="29"/>
      <c r="F35" s="29"/>
      <c r="G35" s="29"/>
      <c r="H35" s="29"/>
      <c r="I35" s="29"/>
      <c r="J35" s="29"/>
      <c r="K35" s="29"/>
      <c r="L35" s="4" t="s">
        <v>11</v>
      </c>
      <c r="M35" s="8">
        <v>445.61707402141087</v>
      </c>
      <c r="N35" s="8">
        <v>419.90884553770297</v>
      </c>
      <c r="O35" s="8">
        <v>328.0181837727082</v>
      </c>
      <c r="P35" s="8">
        <v>593.67773951857055</v>
      </c>
      <c r="Q35" s="8">
        <v>738.82979407954326</v>
      </c>
      <c r="R35" s="8">
        <v>1236.9181776489613</v>
      </c>
    </row>
    <row r="36" spans="1:18" x14ac:dyDescent="0.25">
      <c r="A36" s="1"/>
      <c r="B36" s="1"/>
      <c r="C36" s="1" t="s">
        <v>42</v>
      </c>
      <c r="D36" s="1"/>
      <c r="E36" s="1"/>
      <c r="F36" s="1"/>
      <c r="G36" s="1"/>
      <c r="H36" s="1"/>
      <c r="I36" s="1"/>
      <c r="J36" s="1"/>
      <c r="K36" s="1"/>
      <c r="L36" s="4" t="s">
        <v>11</v>
      </c>
      <c r="M36" s="8">
        <v>1127.7099900151643</v>
      </c>
      <c r="N36" s="8">
        <v>1056.8019838521061</v>
      </c>
      <c r="O36" s="8">
        <v>1773.550435140846</v>
      </c>
      <c r="P36" s="8">
        <v>1267.737056742619</v>
      </c>
      <c r="Q36" s="8">
        <v>1096.3342999924473</v>
      </c>
      <c r="R36" s="8">
        <v>1014.8433739888462</v>
      </c>
    </row>
    <row r="37" spans="1:18" x14ac:dyDescent="0.25">
      <c r="A37" s="1"/>
      <c r="B37" s="1"/>
      <c r="C37" s="1" t="s">
        <v>65</v>
      </c>
      <c r="D37" s="29"/>
      <c r="E37" s="29"/>
      <c r="F37" s="29"/>
      <c r="G37" s="29"/>
      <c r="H37" s="29"/>
      <c r="I37" s="29"/>
      <c r="J37" s="29"/>
      <c r="K37" s="29"/>
      <c r="L37" s="4" t="s">
        <v>11</v>
      </c>
      <c r="M37" s="8">
        <v>588.71865631200887</v>
      </c>
      <c r="N37" s="8">
        <v>403.61108410562173</v>
      </c>
      <c r="O37" s="8">
        <v>487.61078651696585</v>
      </c>
      <c r="P37" s="8">
        <v>788.51983003473129</v>
      </c>
      <c r="Q37" s="8">
        <v>743.97028176928927</v>
      </c>
      <c r="R37" s="8">
        <v>760.95591223313647</v>
      </c>
    </row>
    <row r="38" spans="1:18" x14ac:dyDescent="0.25">
      <c r="A38" s="1"/>
      <c r="B38" s="1"/>
      <c r="C38" s="1" t="s">
        <v>44</v>
      </c>
      <c r="D38" s="1"/>
      <c r="E38" s="1"/>
      <c r="F38" s="1"/>
      <c r="G38" s="1"/>
      <c r="H38" s="1"/>
      <c r="I38" s="1"/>
      <c r="J38" s="1"/>
      <c r="K38" s="1"/>
      <c r="L38" s="4" t="s">
        <v>11</v>
      </c>
      <c r="M38" s="8">
        <v>7.5993801453498611</v>
      </c>
      <c r="N38" s="8">
        <v>4.4130259913824634</v>
      </c>
      <c r="O38" s="8">
        <v>3.611763228536792</v>
      </c>
      <c r="P38" s="8">
        <v>7.3519537089190017</v>
      </c>
      <c r="Q38" s="8">
        <v>7.1452769145242634</v>
      </c>
      <c r="R38" s="8">
        <v>7.243904929470264</v>
      </c>
    </row>
    <row r="39" spans="1:18" x14ac:dyDescent="0.25">
      <c r="A39" s="1"/>
      <c r="B39" s="1"/>
      <c r="C39" s="1" t="s">
        <v>45</v>
      </c>
      <c r="D39" s="1"/>
      <c r="E39" s="1"/>
      <c r="F39" s="1"/>
      <c r="G39" s="1"/>
      <c r="H39" s="1"/>
      <c r="I39" s="1"/>
      <c r="J39" s="1"/>
      <c r="K39" s="1"/>
      <c r="L39" s="4" t="s">
        <v>11</v>
      </c>
      <c r="M39" s="8">
        <v>18.406221777012426</v>
      </c>
      <c r="N39" s="8">
        <v>3.966229271279313</v>
      </c>
      <c r="O39" s="8">
        <v>7.9132218087883439</v>
      </c>
      <c r="P39" s="8">
        <v>14.441151552907149</v>
      </c>
      <c r="Q39" s="8">
        <v>8.6491748160871786</v>
      </c>
      <c r="R39" s="8">
        <v>8.856011309847629</v>
      </c>
    </row>
    <row r="40" spans="1:18" x14ac:dyDescent="0.25">
      <c r="A40" s="1"/>
      <c r="B40" s="1"/>
      <c r="C40" s="1" t="s">
        <v>46</v>
      </c>
      <c r="D40" s="1"/>
      <c r="E40" s="1"/>
      <c r="F40" s="1"/>
      <c r="G40" s="1"/>
      <c r="H40" s="1"/>
      <c r="I40" s="1"/>
      <c r="J40" s="1"/>
      <c r="K40" s="1"/>
      <c r="L40" s="4" t="s">
        <v>11</v>
      </c>
      <c r="M40" s="8">
        <v>120.42466573776606</v>
      </c>
      <c r="N40" s="8">
        <v>61.510714106424643</v>
      </c>
      <c r="O40" s="8">
        <v>74.975363052332696</v>
      </c>
      <c r="P40" s="8">
        <v>131.4422927004552</v>
      </c>
      <c r="Q40" s="8">
        <v>127.23581856254364</v>
      </c>
      <c r="R40" s="8">
        <v>130.36018917660559</v>
      </c>
    </row>
    <row r="41" spans="1:18" x14ac:dyDescent="0.25">
      <c r="A41" s="1"/>
      <c r="B41" s="1"/>
      <c r="C41" s="1" t="s">
        <v>47</v>
      </c>
      <c r="D41" s="1"/>
      <c r="E41" s="1"/>
      <c r="F41" s="1"/>
      <c r="G41" s="1"/>
      <c r="H41" s="1"/>
      <c r="I41" s="1"/>
      <c r="J41" s="1"/>
      <c r="K41" s="1"/>
      <c r="L41" s="4" t="s">
        <v>11</v>
      </c>
      <c r="M41" s="8">
        <v>26.78545985725281</v>
      </c>
      <c r="N41" s="8">
        <v>15.369711539527499</v>
      </c>
      <c r="O41" s="8">
        <v>13.175877633345838</v>
      </c>
      <c r="P41" s="8">
        <v>43.460053175797754</v>
      </c>
      <c r="Q41" s="8">
        <v>39.723634431326303</v>
      </c>
      <c r="R41" s="8">
        <v>40.357550136046854</v>
      </c>
    </row>
    <row r="42" spans="1:18" x14ac:dyDescent="0.25">
      <c r="A42" s="1"/>
      <c r="B42" s="1"/>
      <c r="C42" s="1" t="s">
        <v>48</v>
      </c>
      <c r="D42" s="1"/>
      <c r="E42" s="1"/>
      <c r="F42" s="1"/>
      <c r="G42" s="1"/>
      <c r="H42" s="1"/>
      <c r="I42" s="1"/>
      <c r="J42" s="1"/>
      <c r="K42" s="1"/>
      <c r="L42" s="4" t="s">
        <v>11</v>
      </c>
      <c r="M42" s="8">
        <v>57.069965875226792</v>
      </c>
      <c r="N42" s="8">
        <v>25.990636029448865</v>
      </c>
      <c r="O42" s="8">
        <v>27.913083027441079</v>
      </c>
      <c r="P42" s="8">
        <v>54.13465357654178</v>
      </c>
      <c r="Q42" s="8">
        <v>45.706237146921126</v>
      </c>
      <c r="R42" s="8">
        <v>46.789077580206765</v>
      </c>
    </row>
    <row r="43" spans="1:18" x14ac:dyDescent="0.25">
      <c r="A43" s="1"/>
      <c r="B43" s="1"/>
      <c r="C43" s="1" t="s">
        <v>66</v>
      </c>
      <c r="D43" s="1"/>
      <c r="E43" s="1"/>
      <c r="F43" s="1"/>
      <c r="G43" s="1"/>
      <c r="H43" s="1"/>
      <c r="I43" s="1"/>
      <c r="J43" s="1"/>
      <c r="K43" s="1"/>
      <c r="L43" s="4" t="s">
        <v>11</v>
      </c>
      <c r="M43" s="8">
        <v>0</v>
      </c>
      <c r="N43" s="8">
        <v>0</v>
      </c>
      <c r="O43" s="8">
        <v>0</v>
      </c>
      <c r="P43" s="8">
        <v>0</v>
      </c>
      <c r="Q43" s="8">
        <v>0</v>
      </c>
      <c r="R43" s="8">
        <v>0</v>
      </c>
    </row>
    <row r="44" spans="1:18" x14ac:dyDescent="0.25">
      <c r="A44" s="1"/>
      <c r="B44" s="1" t="s">
        <v>67</v>
      </c>
      <c r="C44" s="1"/>
      <c r="D44" s="1"/>
      <c r="E44" s="1"/>
      <c r="F44" s="1"/>
      <c r="G44" s="1"/>
      <c r="H44" s="1"/>
      <c r="I44" s="1"/>
      <c r="J44" s="1"/>
      <c r="K44" s="1"/>
      <c r="L44" s="4" t="s">
        <v>11</v>
      </c>
      <c r="M44" s="8">
        <v>1614.4014951544987</v>
      </c>
      <c r="N44" s="8">
        <v>1606.2603209004121</v>
      </c>
      <c r="O44" s="8">
        <v>1990.6967907141361</v>
      </c>
      <c r="P44" s="8">
        <v>2724.312041303549</v>
      </c>
      <c r="Q44" s="8">
        <v>3073.4147296936248</v>
      </c>
      <c r="R44" s="8">
        <v>3239.9093060481259</v>
      </c>
    </row>
    <row r="45" spans="1:18" x14ac:dyDescent="0.25">
      <c r="A45" s="2"/>
      <c r="B45" s="2" t="s">
        <v>75</v>
      </c>
      <c r="C45" s="2"/>
      <c r="D45" s="2"/>
      <c r="E45" s="2"/>
      <c r="F45" s="2"/>
      <c r="G45" s="2"/>
      <c r="H45" s="2"/>
      <c r="I45" s="2"/>
      <c r="J45" s="2"/>
      <c r="K45" s="2"/>
      <c r="L45" s="6" t="s">
        <v>11</v>
      </c>
      <c r="M45" s="9">
        <v>5968.2465330000005</v>
      </c>
      <c r="N45" s="9">
        <v>5134.8721743200012</v>
      </c>
      <c r="O45" s="9">
        <v>6409.6948240000011</v>
      </c>
      <c r="P45" s="9">
        <v>7890.8738090000015</v>
      </c>
      <c r="Q45" s="9">
        <v>8147.5869850000008</v>
      </c>
      <c r="R45" s="9">
        <v>8647.3914480000003</v>
      </c>
    </row>
    <row r="46" spans="1:18" ht="4.5" customHeight="1" x14ac:dyDescent="0.25">
      <c r="A46" s="15"/>
      <c r="B46" s="15"/>
      <c r="C46" s="16"/>
      <c r="D46" s="16"/>
      <c r="E46" s="16"/>
      <c r="F46" s="16"/>
      <c r="G46" s="16"/>
      <c r="H46" s="16"/>
      <c r="I46" s="16"/>
      <c r="J46" s="16"/>
      <c r="K46" s="16"/>
      <c r="L46" s="16"/>
      <c r="M46" s="16"/>
      <c r="N46" s="16"/>
      <c r="O46" s="16"/>
      <c r="P46" s="16"/>
      <c r="Q46" s="16"/>
      <c r="R46" s="15"/>
    </row>
    <row r="47" spans="1:18" ht="16.5" customHeight="1" x14ac:dyDescent="0.25">
      <c r="A47" s="15"/>
      <c r="B47" s="15"/>
      <c r="C47" s="105" t="s">
        <v>52</v>
      </c>
      <c r="D47" s="105"/>
      <c r="E47" s="105"/>
      <c r="F47" s="105"/>
      <c r="G47" s="105"/>
      <c r="H47" s="105"/>
      <c r="I47" s="105"/>
      <c r="J47" s="105"/>
      <c r="K47" s="105"/>
      <c r="L47" s="105"/>
      <c r="M47" s="105"/>
      <c r="N47" s="105"/>
      <c r="O47" s="105"/>
      <c r="P47" s="105"/>
      <c r="Q47" s="105"/>
      <c r="R47" s="15"/>
    </row>
    <row r="48" spans="1:18" ht="4.5" customHeight="1" x14ac:dyDescent="0.25">
      <c r="A48" s="15"/>
      <c r="B48" s="15"/>
      <c r="C48" s="16"/>
      <c r="D48" s="16"/>
      <c r="E48" s="16"/>
      <c r="F48" s="16"/>
      <c r="G48" s="16"/>
      <c r="H48" s="16"/>
      <c r="I48" s="16"/>
      <c r="J48" s="16"/>
      <c r="K48" s="16"/>
      <c r="L48" s="16"/>
      <c r="M48" s="16"/>
      <c r="N48" s="16"/>
      <c r="O48" s="16"/>
      <c r="P48" s="16"/>
      <c r="Q48" s="16"/>
      <c r="R48" s="15"/>
    </row>
    <row r="49" spans="1:18" ht="16.5" customHeight="1" x14ac:dyDescent="0.25">
      <c r="A49" s="15" t="s">
        <v>53</v>
      </c>
      <c r="B49" s="15"/>
      <c r="C49" s="105" t="s">
        <v>70</v>
      </c>
      <c r="D49" s="105"/>
      <c r="E49" s="105"/>
      <c r="F49" s="105"/>
      <c r="G49" s="105"/>
      <c r="H49" s="105"/>
      <c r="I49" s="105"/>
      <c r="J49" s="105"/>
      <c r="K49" s="105"/>
      <c r="L49" s="105"/>
      <c r="M49" s="105"/>
      <c r="N49" s="105"/>
      <c r="O49" s="105"/>
      <c r="P49" s="105"/>
      <c r="Q49" s="105"/>
      <c r="R49" s="15"/>
    </row>
    <row r="50" spans="1:18" ht="16.5" customHeight="1" x14ac:dyDescent="0.25">
      <c r="A50" s="15" t="s">
        <v>71</v>
      </c>
      <c r="B50" s="15"/>
      <c r="C50" s="105" t="s">
        <v>72</v>
      </c>
      <c r="D50" s="105"/>
      <c r="E50" s="105"/>
      <c r="F50" s="105"/>
      <c r="G50" s="105"/>
      <c r="H50" s="105"/>
      <c r="I50" s="105"/>
      <c r="J50" s="105"/>
      <c r="K50" s="105"/>
      <c r="L50" s="105"/>
      <c r="M50" s="105"/>
      <c r="N50" s="105"/>
      <c r="O50" s="105"/>
      <c r="P50" s="105"/>
      <c r="Q50" s="105"/>
      <c r="R50" s="15"/>
    </row>
    <row r="51" spans="1:18" ht="4.5" customHeight="1" x14ac:dyDescent="0.25"/>
    <row r="52" spans="1:18" ht="16.5" customHeight="1" x14ac:dyDescent="0.25">
      <c r="A52" s="15" t="s">
        <v>55</v>
      </c>
      <c r="B52" s="15"/>
      <c r="C52" s="15"/>
      <c r="D52" s="15"/>
      <c r="E52" s="105" t="s">
        <v>56</v>
      </c>
      <c r="F52" s="105"/>
      <c r="G52" s="105"/>
      <c r="H52" s="105"/>
      <c r="I52" s="105"/>
      <c r="J52" s="105"/>
      <c r="K52" s="105"/>
      <c r="L52" s="105"/>
      <c r="M52" s="105"/>
      <c r="N52" s="105"/>
      <c r="O52" s="105"/>
      <c r="P52" s="105"/>
      <c r="Q52" s="105"/>
      <c r="R52" s="15"/>
    </row>
  </sheetData>
  <mergeCells count="5">
    <mergeCell ref="K1:Q1"/>
    <mergeCell ref="C47:Q47"/>
    <mergeCell ref="C49:Q49"/>
    <mergeCell ref="C50:Q50"/>
    <mergeCell ref="E52:Q52"/>
  </mergeCells>
  <phoneticPr fontId="17" type="noConversion"/>
  <pageMargins left="0.7" right="0.7" top="0.75" bottom="0.75" header="0.3" footer="0.3"/>
  <pageSetup paperSize="9" fitToHeight="0" orientation="landscape" horizontalDpi="300" verticalDpi="300"/>
  <headerFooter scaleWithDoc="0" alignWithMargins="0">
    <oddHeader>&amp;C&amp;"Arialri"&amp;10&amp;K000000&amp;"Arial"&amp;8TABLE TARA.3</oddHeader>
    <oddFooter>&amp;L&amp;"Arial"&amp;8TRADE and ASSISTANCE REVIEW&amp;C&amp;R&amp;"Arial"&amp;8TRADE AND
ASSISTANCE REVIEW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pageSetUpPr fitToPage="1"/>
  </sheetPr>
  <dimension ref="A1:S52"/>
  <sheetViews>
    <sheetView showGridLines="0" workbookViewId="0"/>
  </sheetViews>
  <sheetFormatPr defaultColWidth="10.81640625" defaultRowHeight="12.5" x14ac:dyDescent="0.25"/>
  <cols>
    <col min="1" max="1" width="4.54296875" customWidth="1"/>
    <col min="2" max="10" width="1.81640625" customWidth="1"/>
    <col min="11" max="11" width="18.453125" customWidth="1"/>
    <col min="12" max="12" width="5.453125" customWidth="1"/>
    <col min="13" max="17" width="9.1796875" customWidth="1"/>
    <col min="18" max="18" width="8" bestFit="1" customWidth="1"/>
    <col min="19" max="19" width="26.1796875" customWidth="1"/>
  </cols>
  <sheetData>
    <row r="1" spans="1:19" ht="17.5" customHeight="1" x14ac:dyDescent="0.25">
      <c r="A1" s="46">
        <v>1.4</v>
      </c>
      <c r="B1" s="3"/>
      <c r="C1" s="3"/>
      <c r="D1" s="3"/>
      <c r="E1" s="3"/>
      <c r="F1" s="3"/>
      <c r="G1" s="3"/>
      <c r="H1" s="3"/>
      <c r="I1" s="3"/>
      <c r="J1" s="3"/>
      <c r="K1" s="103" t="s">
        <v>76</v>
      </c>
      <c r="L1" s="104"/>
      <c r="M1" s="104"/>
      <c r="N1" s="104"/>
      <c r="O1" s="104"/>
      <c r="P1" s="104"/>
      <c r="Q1" s="104"/>
      <c r="R1" s="1"/>
    </row>
    <row r="2" spans="1:19" ht="16.5" customHeight="1" x14ac:dyDescent="0.25">
      <c r="A2" s="18"/>
      <c r="B2" s="18"/>
      <c r="C2" s="18"/>
      <c r="D2" s="18"/>
      <c r="E2" s="18"/>
      <c r="F2" s="18"/>
      <c r="G2" s="18"/>
      <c r="H2" s="18"/>
      <c r="I2" s="18"/>
      <c r="J2" s="18"/>
      <c r="K2" s="18"/>
      <c r="L2" s="19" t="s">
        <v>6</v>
      </c>
      <c r="M2" s="20" t="s">
        <v>226</v>
      </c>
      <c r="N2" s="20" t="s">
        <v>227</v>
      </c>
      <c r="O2" s="20" t="s">
        <v>228</v>
      </c>
      <c r="P2" s="20" t="s">
        <v>229</v>
      </c>
      <c r="Q2" s="58" t="s">
        <v>10</v>
      </c>
      <c r="R2" s="58" t="s">
        <v>828</v>
      </c>
      <c r="S2" s="17"/>
    </row>
    <row r="3" spans="1:19" x14ac:dyDescent="0.25">
      <c r="A3" s="1" t="s">
        <v>77</v>
      </c>
      <c r="B3" s="1"/>
      <c r="C3" s="1"/>
      <c r="D3" s="1"/>
      <c r="E3" s="1"/>
      <c r="F3" s="1"/>
      <c r="G3" s="1"/>
      <c r="H3" s="1"/>
      <c r="I3" s="1"/>
      <c r="J3" s="1"/>
      <c r="K3" s="1"/>
      <c r="L3" s="4"/>
      <c r="M3" s="5"/>
      <c r="N3" s="5"/>
      <c r="O3" s="5"/>
      <c r="P3" s="5"/>
      <c r="Q3" s="5"/>
      <c r="R3" s="5"/>
      <c r="S3" s="1"/>
    </row>
    <row r="4" spans="1:19" x14ac:dyDescent="0.25">
      <c r="A4" s="1"/>
      <c r="B4" s="1" t="s">
        <v>831</v>
      </c>
      <c r="C4" s="1"/>
      <c r="D4" s="1"/>
      <c r="E4" s="1"/>
      <c r="F4" s="1"/>
      <c r="G4" s="1"/>
      <c r="H4" s="1"/>
      <c r="I4" s="1"/>
      <c r="J4" s="1"/>
      <c r="K4" s="1"/>
      <c r="L4" s="4" t="s">
        <v>11</v>
      </c>
      <c r="M4" s="8">
        <v>1619.4436971469408</v>
      </c>
      <c r="N4" s="8">
        <v>1857.7253468570368</v>
      </c>
      <c r="O4" s="8">
        <v>1608.9484315079553</v>
      </c>
      <c r="P4" s="8">
        <v>2168.0530677631796</v>
      </c>
      <c r="Q4" s="8">
        <v>2025.1208681776748</v>
      </c>
      <c r="R4" s="8">
        <v>1852.6694327178302</v>
      </c>
      <c r="S4" s="1"/>
    </row>
    <row r="5" spans="1:19" x14ac:dyDescent="0.25">
      <c r="A5" s="1"/>
      <c r="B5" s="1"/>
      <c r="C5" s="1" t="s">
        <v>12</v>
      </c>
      <c r="D5" s="1"/>
      <c r="E5" s="1"/>
      <c r="F5" s="1"/>
      <c r="G5" s="1"/>
      <c r="H5" s="1"/>
      <c r="I5" s="1"/>
      <c r="J5" s="1"/>
      <c r="K5" s="1"/>
      <c r="L5" s="4" t="s">
        <v>11</v>
      </c>
      <c r="M5" s="8">
        <v>197.95277238454619</v>
      </c>
      <c r="N5" s="8">
        <v>169.82989053981655</v>
      </c>
      <c r="O5" s="8">
        <v>188.58191267006663</v>
      </c>
      <c r="P5" s="8">
        <v>233.15228987710992</v>
      </c>
      <c r="Q5" s="8">
        <v>231.0778244819499</v>
      </c>
      <c r="R5" s="8">
        <v>246.00123042269908</v>
      </c>
      <c r="S5" s="1"/>
    </row>
    <row r="6" spans="1:19" x14ac:dyDescent="0.25">
      <c r="A6" s="1"/>
      <c r="B6" s="1"/>
      <c r="C6" s="1" t="s">
        <v>13</v>
      </c>
      <c r="D6" s="1"/>
      <c r="E6" s="1"/>
      <c r="F6" s="1"/>
      <c r="G6" s="1"/>
      <c r="H6" s="1"/>
      <c r="I6" s="1"/>
      <c r="J6" s="1"/>
      <c r="K6" s="1"/>
      <c r="L6" s="4" t="s">
        <v>11</v>
      </c>
      <c r="M6" s="8">
        <v>705.57985728193603</v>
      </c>
      <c r="N6" s="8">
        <v>614.84748854550651</v>
      </c>
      <c r="O6" s="8">
        <v>762.26255335923497</v>
      </c>
      <c r="P6" s="8">
        <v>1093.5362249594327</v>
      </c>
      <c r="Q6" s="8">
        <v>958.51754110251932</v>
      </c>
      <c r="R6" s="8">
        <v>878.29392671853748</v>
      </c>
      <c r="S6" s="1"/>
    </row>
    <row r="7" spans="1:19" x14ac:dyDescent="0.25">
      <c r="A7" s="1"/>
      <c r="B7" s="1"/>
      <c r="C7" s="1" t="s">
        <v>14</v>
      </c>
      <c r="D7" s="1"/>
      <c r="E7" s="1"/>
      <c r="F7" s="1"/>
      <c r="G7" s="1"/>
      <c r="H7" s="1"/>
      <c r="I7" s="1"/>
      <c r="J7" s="1"/>
      <c r="K7" s="1"/>
      <c r="L7" s="4" t="s">
        <v>11</v>
      </c>
      <c r="M7" s="8">
        <v>92.288772976908334</v>
      </c>
      <c r="N7" s="8">
        <v>66.505873659558858</v>
      </c>
      <c r="O7" s="8">
        <v>78.282963505726855</v>
      </c>
      <c r="P7" s="8">
        <v>110.78129821801402</v>
      </c>
      <c r="Q7" s="8">
        <v>116.00898822571708</v>
      </c>
      <c r="R7" s="8">
        <v>109.49154626847148</v>
      </c>
      <c r="S7" s="1"/>
    </row>
    <row r="8" spans="1:19" x14ac:dyDescent="0.25">
      <c r="A8" s="1"/>
      <c r="B8" s="1"/>
      <c r="C8" s="1" t="s">
        <v>15</v>
      </c>
      <c r="D8" s="1"/>
      <c r="E8" s="1"/>
      <c r="F8" s="1"/>
      <c r="G8" s="1"/>
      <c r="H8" s="1"/>
      <c r="I8" s="1"/>
      <c r="J8" s="1"/>
      <c r="K8" s="1"/>
      <c r="L8" s="4" t="s">
        <v>11</v>
      </c>
      <c r="M8" s="8">
        <v>56.241033402800682</v>
      </c>
      <c r="N8" s="8">
        <v>47.059274462963472</v>
      </c>
      <c r="O8" s="8">
        <v>61.934057492333309</v>
      </c>
      <c r="P8" s="8">
        <v>88.205647886029539</v>
      </c>
      <c r="Q8" s="8">
        <v>85.096287168658407</v>
      </c>
      <c r="R8" s="8">
        <v>78.874121082365406</v>
      </c>
      <c r="S8" s="1"/>
    </row>
    <row r="9" spans="1:19" x14ac:dyDescent="0.25">
      <c r="A9" s="1"/>
      <c r="B9" s="1"/>
      <c r="C9" s="1" t="s">
        <v>16</v>
      </c>
      <c r="D9" s="1"/>
      <c r="E9" s="1"/>
      <c r="F9" s="1"/>
      <c r="G9" s="1"/>
      <c r="H9" s="1"/>
      <c r="I9" s="1"/>
      <c r="J9" s="1"/>
      <c r="K9" s="1"/>
      <c r="L9" s="4" t="s">
        <v>11</v>
      </c>
      <c r="M9" s="8">
        <v>51.720809068256507</v>
      </c>
      <c r="N9" s="8">
        <v>43.407905960526399</v>
      </c>
      <c r="O9" s="8">
        <v>56.353096194785145</v>
      </c>
      <c r="P9" s="8">
        <v>68.502914398323327</v>
      </c>
      <c r="Q9" s="8">
        <v>66.453133864618664</v>
      </c>
      <c r="R9" s="8">
        <v>59.533246355733013</v>
      </c>
      <c r="S9" s="1"/>
    </row>
    <row r="10" spans="1:19" x14ac:dyDescent="0.25">
      <c r="A10" s="1"/>
      <c r="B10" s="1"/>
      <c r="C10" s="1" t="s">
        <v>59</v>
      </c>
      <c r="D10" s="1"/>
      <c r="E10" s="1"/>
      <c r="F10" s="1"/>
      <c r="G10" s="1"/>
      <c r="H10" s="1"/>
      <c r="I10" s="1"/>
      <c r="J10" s="1"/>
      <c r="K10" s="1"/>
      <c r="L10" s="4" t="s">
        <v>11</v>
      </c>
      <c r="M10" s="8">
        <v>97.922779451276881</v>
      </c>
      <c r="N10" s="8">
        <v>102.51492180592157</v>
      </c>
      <c r="O10" s="8">
        <v>120.76400948722366</v>
      </c>
      <c r="P10" s="8">
        <v>112.68794735226244</v>
      </c>
      <c r="Q10" s="8">
        <v>119.53565603433476</v>
      </c>
      <c r="R10" s="8">
        <v>127.43036690769489</v>
      </c>
      <c r="S10" s="1"/>
    </row>
    <row r="11" spans="1:19" x14ac:dyDescent="0.25">
      <c r="A11" s="1"/>
      <c r="B11" s="1"/>
      <c r="C11" s="1" t="s">
        <v>18</v>
      </c>
      <c r="D11" s="1"/>
      <c r="E11" s="1"/>
      <c r="F11" s="1"/>
      <c r="G11" s="1"/>
      <c r="H11" s="1"/>
      <c r="I11" s="1"/>
      <c r="J11" s="1"/>
      <c r="K11" s="1"/>
      <c r="L11" s="4" t="s">
        <v>11</v>
      </c>
      <c r="M11" s="8">
        <v>40.511171236949366</v>
      </c>
      <c r="N11" s="8">
        <v>69.370042985341939</v>
      </c>
      <c r="O11" s="8">
        <v>57.507758503089072</v>
      </c>
      <c r="P11" s="8">
        <v>111.82435081711661</v>
      </c>
      <c r="Q11" s="8">
        <v>117.00946540892927</v>
      </c>
      <c r="R11" s="8">
        <v>96.586367848118556</v>
      </c>
      <c r="S11" s="1"/>
    </row>
    <row r="12" spans="1:19" x14ac:dyDescent="0.25">
      <c r="A12" s="1"/>
      <c r="B12" s="1"/>
      <c r="C12" s="1" t="s">
        <v>830</v>
      </c>
      <c r="D12" s="1"/>
      <c r="E12" s="1"/>
      <c r="F12" s="1"/>
      <c r="G12" s="1"/>
      <c r="H12" s="1"/>
      <c r="I12" s="1"/>
      <c r="J12" s="1"/>
      <c r="K12" s="1"/>
      <c r="L12" s="4" t="s">
        <v>11</v>
      </c>
      <c r="M12" s="8">
        <v>27.821213438380354</v>
      </c>
      <c r="N12" s="8">
        <v>25.360535992488664</v>
      </c>
      <c r="O12" s="8">
        <v>33.594996164676338</v>
      </c>
      <c r="P12" s="8">
        <v>46.031491852870474</v>
      </c>
      <c r="Q12" s="8">
        <v>52.885766201782445</v>
      </c>
      <c r="R12" s="8">
        <v>51.837727969133709</v>
      </c>
      <c r="S12" s="1"/>
    </row>
    <row r="13" spans="1:19" x14ac:dyDescent="0.25">
      <c r="A13" s="1"/>
      <c r="B13" s="1"/>
      <c r="C13" s="1" t="s">
        <v>60</v>
      </c>
      <c r="D13" s="1"/>
      <c r="E13" s="1"/>
      <c r="F13" s="1"/>
      <c r="G13" s="1"/>
      <c r="H13" s="1"/>
      <c r="I13" s="1"/>
      <c r="J13" s="1"/>
      <c r="K13" s="1"/>
      <c r="L13" s="4" t="s">
        <v>11</v>
      </c>
      <c r="M13" s="8">
        <v>349.40528790588689</v>
      </c>
      <c r="N13" s="8">
        <v>718.82941290491294</v>
      </c>
      <c r="O13" s="8">
        <v>249.66708413081909</v>
      </c>
      <c r="P13" s="8">
        <v>303.33090240202051</v>
      </c>
      <c r="Q13" s="8">
        <v>278.53620568916489</v>
      </c>
      <c r="R13" s="8">
        <v>204.62089914507649</v>
      </c>
      <c r="S13" s="1"/>
    </row>
    <row r="14" spans="1:19" x14ac:dyDescent="0.25">
      <c r="A14" s="1"/>
      <c r="B14" s="1" t="s">
        <v>20</v>
      </c>
      <c r="C14" s="1"/>
      <c r="D14" s="1"/>
      <c r="E14" s="1"/>
      <c r="F14" s="1"/>
      <c r="G14" s="1"/>
      <c r="H14" s="1"/>
      <c r="I14" s="1"/>
      <c r="J14" s="1"/>
      <c r="K14" s="1"/>
      <c r="L14" s="4" t="s">
        <v>11</v>
      </c>
      <c r="M14" s="8">
        <v>421.05216035759429</v>
      </c>
      <c r="N14" s="8">
        <v>473.15588519359733</v>
      </c>
      <c r="O14" s="8">
        <v>490.9789216365524</v>
      </c>
      <c r="P14" s="8">
        <v>578.50048069966351</v>
      </c>
      <c r="Q14" s="8">
        <v>466.62155403376732</v>
      </c>
      <c r="R14" s="8">
        <v>456.96092707418944</v>
      </c>
      <c r="S14" s="1"/>
    </row>
    <row r="15" spans="1:19" x14ac:dyDescent="0.25">
      <c r="A15" s="1"/>
      <c r="B15" s="1" t="s">
        <v>21</v>
      </c>
      <c r="C15" s="1"/>
      <c r="D15" s="1"/>
      <c r="E15" s="1"/>
      <c r="F15" s="1"/>
      <c r="G15" s="1"/>
      <c r="H15" s="1"/>
      <c r="I15" s="1"/>
      <c r="J15" s="1"/>
      <c r="K15" s="1"/>
      <c r="L15" s="4" t="s">
        <v>11</v>
      </c>
      <c r="M15" s="8">
        <v>1490.9547032630883</v>
      </c>
      <c r="N15" s="8">
        <v>1601.4852209848725</v>
      </c>
      <c r="O15" s="8">
        <v>1737.83550346333</v>
      </c>
      <c r="P15" s="8">
        <v>1772.7638170981634</v>
      </c>
      <c r="Q15" s="8">
        <v>2098.2132933273901</v>
      </c>
      <c r="R15" s="8">
        <v>2382.1113748551165</v>
      </c>
      <c r="S15" s="1"/>
    </row>
    <row r="16" spans="1:19" x14ac:dyDescent="0.25">
      <c r="A16" s="1"/>
      <c r="B16" s="1"/>
      <c r="C16" s="1" t="s">
        <v>22</v>
      </c>
      <c r="D16" s="1"/>
      <c r="E16" s="1"/>
      <c r="F16" s="1"/>
      <c r="G16" s="1"/>
      <c r="H16" s="1"/>
      <c r="I16" s="1"/>
      <c r="J16" s="1"/>
      <c r="K16" s="1"/>
      <c r="L16" s="4" t="s">
        <v>11</v>
      </c>
      <c r="M16" s="8">
        <v>121.24263247198289</v>
      </c>
      <c r="N16" s="8">
        <v>141.03841198863961</v>
      </c>
      <c r="O16" s="8">
        <v>178.18064554302839</v>
      </c>
      <c r="P16" s="8">
        <v>192.23972417601254</v>
      </c>
      <c r="Q16" s="8">
        <v>201.10951389583843</v>
      </c>
      <c r="R16" s="8">
        <v>168.73281955123605</v>
      </c>
      <c r="S16" s="1"/>
    </row>
    <row r="17" spans="1:19" x14ac:dyDescent="0.25">
      <c r="A17" s="1"/>
      <c r="B17" s="1"/>
      <c r="C17" s="1" t="s">
        <v>23</v>
      </c>
      <c r="D17" s="1"/>
      <c r="E17" s="1"/>
      <c r="F17" s="1"/>
      <c r="G17" s="1"/>
      <c r="H17" s="1"/>
      <c r="I17" s="1"/>
      <c r="J17" s="1"/>
      <c r="K17" s="1"/>
      <c r="L17" s="4" t="s">
        <v>11</v>
      </c>
      <c r="M17" s="8">
        <v>39.231078044947573</v>
      </c>
      <c r="N17" s="8">
        <v>31.019514815642893</v>
      </c>
      <c r="O17" s="8">
        <v>17.990269720261665</v>
      </c>
      <c r="P17" s="8">
        <v>31.356630364385804</v>
      </c>
      <c r="Q17" s="8">
        <v>28.202340747105332</v>
      </c>
      <c r="R17" s="8">
        <v>25.689768888829605</v>
      </c>
      <c r="S17" s="1"/>
    </row>
    <row r="18" spans="1:19" x14ac:dyDescent="0.25">
      <c r="A18" s="1"/>
      <c r="B18" s="1"/>
      <c r="C18" s="1" t="s">
        <v>24</v>
      </c>
      <c r="D18" s="1"/>
      <c r="E18" s="1"/>
      <c r="F18" s="1"/>
      <c r="G18" s="1"/>
      <c r="H18" s="1"/>
      <c r="I18" s="1"/>
      <c r="J18" s="1"/>
      <c r="K18" s="1"/>
      <c r="L18" s="4" t="s">
        <v>11</v>
      </c>
      <c r="M18" s="8">
        <v>17.408096886645051</v>
      </c>
      <c r="N18" s="8">
        <v>16.426499165355981</v>
      </c>
      <c r="O18" s="8">
        <v>15.568769666782728</v>
      </c>
      <c r="P18" s="8">
        <v>20.321527463287442</v>
      </c>
      <c r="Q18" s="8">
        <v>23.187355196487157</v>
      </c>
      <c r="R18" s="8">
        <v>20.973102330999943</v>
      </c>
      <c r="S18" s="1"/>
    </row>
    <row r="19" spans="1:19" x14ac:dyDescent="0.25">
      <c r="A19" s="1"/>
      <c r="B19" s="1"/>
      <c r="C19" s="1" t="s">
        <v>25</v>
      </c>
      <c r="D19" s="1"/>
      <c r="E19" s="1"/>
      <c r="F19" s="1"/>
      <c r="G19" s="1"/>
      <c r="H19" s="1"/>
      <c r="I19" s="1"/>
      <c r="J19" s="1"/>
      <c r="K19" s="1"/>
      <c r="L19" s="4" t="s">
        <v>11</v>
      </c>
      <c r="M19" s="8">
        <v>55.182565322153287</v>
      </c>
      <c r="N19" s="8">
        <v>47.325832670915901</v>
      </c>
      <c r="O19" s="8">
        <v>51.243429570029413</v>
      </c>
      <c r="P19" s="8">
        <v>50.477568890702429</v>
      </c>
      <c r="Q19" s="8">
        <v>54.115402963282335</v>
      </c>
      <c r="R19" s="8">
        <v>56.358092646074454</v>
      </c>
      <c r="S19" s="1"/>
    </row>
    <row r="20" spans="1:19" x14ac:dyDescent="0.25">
      <c r="A20" s="1"/>
      <c r="B20" s="1"/>
      <c r="C20" t="s">
        <v>61</v>
      </c>
      <c r="D20" s="1"/>
      <c r="E20" s="1"/>
      <c r="F20" s="1"/>
      <c r="G20" s="1"/>
      <c r="H20" s="1"/>
      <c r="I20" s="1"/>
      <c r="J20" s="1"/>
      <c r="K20" s="1"/>
      <c r="L20" s="4" t="s">
        <v>11</v>
      </c>
      <c r="M20" s="8">
        <v>251.2547949906492</v>
      </c>
      <c r="N20" s="8">
        <v>288.07056231928823</v>
      </c>
      <c r="O20" s="8">
        <v>340.81012767001369</v>
      </c>
      <c r="P20" s="8">
        <v>356.60997125295432</v>
      </c>
      <c r="Q20" s="8">
        <v>484.43620520927294</v>
      </c>
      <c r="R20" s="8">
        <v>589.85936814955789</v>
      </c>
      <c r="S20" s="1"/>
    </row>
    <row r="21" spans="1:19" x14ac:dyDescent="0.25">
      <c r="A21" s="1"/>
      <c r="B21" s="1"/>
      <c r="C21" t="s">
        <v>62</v>
      </c>
      <c r="D21" s="1"/>
      <c r="E21" s="1"/>
      <c r="F21" s="1"/>
      <c r="G21" s="1"/>
      <c r="H21" s="1"/>
      <c r="I21" s="1"/>
      <c r="J21" s="1"/>
      <c r="K21" s="1"/>
      <c r="L21" s="4" t="s">
        <v>11</v>
      </c>
      <c r="M21" s="8">
        <v>26.934327440104745</v>
      </c>
      <c r="N21" s="8">
        <v>26.812233320782621</v>
      </c>
      <c r="O21" s="8">
        <v>26.693979725244382</v>
      </c>
      <c r="P21" s="8">
        <v>26.852871984151935</v>
      </c>
      <c r="Q21" s="8">
        <v>56.234087663058254</v>
      </c>
      <c r="R21" s="8">
        <v>64.171933557276361</v>
      </c>
      <c r="S21" s="1"/>
    </row>
    <row r="22" spans="1:19" x14ac:dyDescent="0.25">
      <c r="A22" s="1"/>
      <c r="B22" s="1"/>
      <c r="C22" s="1" t="s">
        <v>28</v>
      </c>
      <c r="D22" s="1"/>
      <c r="E22" s="1"/>
      <c r="F22" s="1"/>
      <c r="G22" s="1"/>
      <c r="H22" s="1"/>
      <c r="I22" s="1"/>
      <c r="J22" s="1"/>
      <c r="K22" s="1"/>
      <c r="L22" s="4" t="s">
        <v>11</v>
      </c>
      <c r="M22" s="8">
        <v>180.71631238157818</v>
      </c>
      <c r="N22" s="8">
        <v>190.06279940629597</v>
      </c>
      <c r="O22" s="8">
        <v>201.2657980000146</v>
      </c>
      <c r="P22" s="8">
        <v>151.64585430573521</v>
      </c>
      <c r="Q22" s="8">
        <v>232.52303065331432</v>
      </c>
      <c r="R22" s="8">
        <v>416.42633952959619</v>
      </c>
      <c r="S22" s="1"/>
    </row>
    <row r="23" spans="1:19" x14ac:dyDescent="0.25">
      <c r="A23" s="1"/>
      <c r="B23" s="1"/>
      <c r="C23" s="1" t="s">
        <v>63</v>
      </c>
      <c r="D23" s="1"/>
      <c r="E23" s="1"/>
      <c r="F23" s="1"/>
      <c r="G23" s="1"/>
      <c r="H23" s="1"/>
      <c r="I23" s="1"/>
      <c r="J23" s="1"/>
      <c r="K23" s="1"/>
      <c r="L23" s="4" t="s">
        <v>11</v>
      </c>
      <c r="M23" s="8">
        <v>101.00945803433413</v>
      </c>
      <c r="N23" s="8">
        <v>66.339708973165386</v>
      </c>
      <c r="O23" s="8">
        <v>43.637105984088109</v>
      </c>
      <c r="P23" s="8">
        <v>52.902570333017323</v>
      </c>
      <c r="Q23" s="8">
        <v>53.694890933465018</v>
      </c>
      <c r="R23" s="8">
        <v>52.592429981727882</v>
      </c>
      <c r="S23" s="1"/>
    </row>
    <row r="24" spans="1:19" x14ac:dyDescent="0.25">
      <c r="A24" s="1"/>
      <c r="B24" s="1"/>
      <c r="C24" s="1" t="s">
        <v>30</v>
      </c>
      <c r="D24" s="1"/>
      <c r="E24" s="1"/>
      <c r="F24" s="1"/>
      <c r="G24" s="1"/>
      <c r="H24" s="1"/>
      <c r="I24" s="1"/>
      <c r="J24" s="1"/>
      <c r="K24" s="1"/>
      <c r="L24" s="4" t="s">
        <v>11</v>
      </c>
      <c r="M24" s="8">
        <v>29.718671524839031</v>
      </c>
      <c r="N24" s="8">
        <v>30.655660494673576</v>
      </c>
      <c r="O24" s="8">
        <v>38.204267926975213</v>
      </c>
      <c r="P24" s="8">
        <v>46.771600778383572</v>
      </c>
      <c r="Q24" s="8">
        <v>49.140919848583223</v>
      </c>
      <c r="R24" s="8">
        <v>72.618011931421037</v>
      </c>
      <c r="S24" s="1"/>
    </row>
    <row r="25" spans="1:19" x14ac:dyDescent="0.25">
      <c r="A25" s="1"/>
      <c r="B25" s="1"/>
      <c r="C25" s="1" t="s">
        <v>31</v>
      </c>
      <c r="D25" s="29"/>
      <c r="E25" s="29"/>
      <c r="F25" s="29"/>
      <c r="G25" s="29"/>
      <c r="H25" s="29"/>
      <c r="I25" s="29"/>
      <c r="J25" s="29"/>
      <c r="K25" s="29"/>
      <c r="L25" s="4" t="s">
        <v>11</v>
      </c>
      <c r="M25" s="8">
        <v>214.71247468842191</v>
      </c>
      <c r="N25" s="8">
        <v>239.53885960059435</v>
      </c>
      <c r="O25" s="8">
        <v>282.49016735964102</v>
      </c>
      <c r="P25" s="8">
        <v>340.70667737925493</v>
      </c>
      <c r="Q25" s="8">
        <v>346.96835627155957</v>
      </c>
      <c r="R25" s="8">
        <v>398.94938769646126</v>
      </c>
      <c r="S25" s="1"/>
    </row>
    <row r="26" spans="1:19" x14ac:dyDescent="0.25">
      <c r="A26" s="1"/>
      <c r="B26" s="1"/>
      <c r="C26" s="1" t="s">
        <v>32</v>
      </c>
      <c r="D26" s="1"/>
      <c r="E26" s="1"/>
      <c r="F26" s="1"/>
      <c r="G26" s="1"/>
      <c r="H26" s="1"/>
      <c r="I26" s="1"/>
      <c r="J26" s="1"/>
      <c r="K26" s="1"/>
      <c r="L26" s="4" t="s">
        <v>11</v>
      </c>
      <c r="M26" s="8">
        <v>36.055446981148613</v>
      </c>
      <c r="N26" s="8">
        <v>33.840060469718082</v>
      </c>
      <c r="O26" s="8">
        <v>43.318491605970642</v>
      </c>
      <c r="P26" s="8">
        <v>41.37590217969634</v>
      </c>
      <c r="Q26" s="8">
        <v>36.196482349661906</v>
      </c>
      <c r="R26" s="8">
        <v>23.561478688514715</v>
      </c>
      <c r="S26" s="1"/>
    </row>
    <row r="27" spans="1:19" x14ac:dyDescent="0.25">
      <c r="A27" s="1"/>
      <c r="B27" s="1"/>
      <c r="C27" s="1" t="s">
        <v>64</v>
      </c>
      <c r="D27" s="1"/>
      <c r="E27" s="1"/>
      <c r="F27" s="1"/>
      <c r="G27" s="1"/>
      <c r="H27" s="1"/>
      <c r="I27" s="1"/>
      <c r="J27" s="1"/>
      <c r="K27" s="1"/>
      <c r="L27" s="4" t="s">
        <v>11</v>
      </c>
      <c r="M27" s="8">
        <v>417.48884449628372</v>
      </c>
      <c r="N27" s="8">
        <v>490.35507775979983</v>
      </c>
      <c r="O27" s="8">
        <v>498.43245069128022</v>
      </c>
      <c r="P27" s="8">
        <v>461.50291799058169</v>
      </c>
      <c r="Q27" s="8">
        <v>532.40470759576169</v>
      </c>
      <c r="R27" s="8">
        <v>492.17864190342078</v>
      </c>
      <c r="S27" s="1"/>
    </row>
    <row r="28" spans="1:19" x14ac:dyDescent="0.25">
      <c r="A28" s="1"/>
      <c r="B28" s="1" t="s">
        <v>34</v>
      </c>
      <c r="C28" s="1"/>
      <c r="D28" s="1"/>
      <c r="E28" s="1"/>
      <c r="F28" s="1"/>
      <c r="G28" s="1"/>
      <c r="H28" s="1"/>
      <c r="I28" s="1"/>
      <c r="J28" s="1"/>
      <c r="K28" s="1"/>
      <c r="L28" s="4" t="s">
        <v>11</v>
      </c>
      <c r="M28" s="8">
        <v>5579.0299862805377</v>
      </c>
      <c r="N28" s="8">
        <v>7186.4492546859292</v>
      </c>
      <c r="O28" s="8">
        <v>8455.6931308046533</v>
      </c>
      <c r="P28" s="8">
        <v>7615.2796649460297</v>
      </c>
      <c r="Q28" s="8">
        <v>7426.0740791650678</v>
      </c>
      <c r="R28" s="8">
        <v>8033.6718609379295</v>
      </c>
      <c r="S28" s="1"/>
    </row>
    <row r="29" spans="1:19" x14ac:dyDescent="0.25">
      <c r="A29" s="1"/>
      <c r="B29" s="1"/>
      <c r="C29" s="1" t="s">
        <v>35</v>
      </c>
      <c r="D29" s="29"/>
      <c r="E29" s="29"/>
      <c r="F29" s="29"/>
      <c r="G29" s="29"/>
      <c r="H29" s="29"/>
      <c r="I29" s="29"/>
      <c r="J29" s="29"/>
      <c r="K29" s="29"/>
      <c r="L29" s="4" t="s">
        <v>11</v>
      </c>
      <c r="M29" s="8">
        <v>109.68509064827987</v>
      </c>
      <c r="N29" s="8">
        <v>156.29849106780264</v>
      </c>
      <c r="O29" s="8">
        <v>212.5211638140172</v>
      </c>
      <c r="P29" s="8">
        <v>213.02461996511704</v>
      </c>
      <c r="Q29" s="8">
        <v>213.51507757653027</v>
      </c>
      <c r="R29" s="8">
        <v>290.73691525657563</v>
      </c>
      <c r="S29" s="1"/>
    </row>
    <row r="30" spans="1:19" x14ac:dyDescent="0.25">
      <c r="A30" s="1"/>
      <c r="B30" s="1"/>
      <c r="C30" s="1" t="s">
        <v>36</v>
      </c>
      <c r="D30" s="1"/>
      <c r="E30" s="1"/>
      <c r="F30" s="1"/>
      <c r="G30" s="1"/>
      <c r="H30" s="1"/>
      <c r="I30" s="1"/>
      <c r="J30" s="1"/>
      <c r="K30" s="1"/>
      <c r="L30" s="4" t="s">
        <v>11</v>
      </c>
      <c r="M30" s="8">
        <v>203.95869912241079</v>
      </c>
      <c r="N30" s="8">
        <v>788.67381299972362</v>
      </c>
      <c r="O30" s="8">
        <v>1643.6155244082177</v>
      </c>
      <c r="P30" s="8">
        <v>433.8863460896373</v>
      </c>
      <c r="Q30" s="8">
        <v>219.75561498436642</v>
      </c>
      <c r="R30" s="8">
        <v>194.25176486239235</v>
      </c>
      <c r="S30" s="1"/>
    </row>
    <row r="31" spans="1:19" x14ac:dyDescent="0.25">
      <c r="A31" s="1"/>
      <c r="B31" s="1"/>
      <c r="C31" s="1" t="s">
        <v>37</v>
      </c>
      <c r="D31" s="1"/>
      <c r="E31" s="1"/>
      <c r="F31" s="1"/>
      <c r="G31" s="1"/>
      <c r="H31" s="1"/>
      <c r="I31" s="1"/>
      <c r="J31" s="1"/>
      <c r="K31" s="1"/>
      <c r="L31" s="4" t="s">
        <v>11</v>
      </c>
      <c r="M31" s="8">
        <v>176.916856363281</v>
      </c>
      <c r="N31" s="8">
        <v>153.45387059287506</v>
      </c>
      <c r="O31" s="8">
        <v>153.5617805073307</v>
      </c>
      <c r="P31" s="8">
        <v>227.23395673946129</v>
      </c>
      <c r="Q31" s="8">
        <v>223.28037433907866</v>
      </c>
      <c r="R31" s="8">
        <v>220.14565413904575</v>
      </c>
      <c r="S31" s="1"/>
    </row>
    <row r="32" spans="1:19" x14ac:dyDescent="0.25">
      <c r="A32" s="1"/>
      <c r="B32" s="1"/>
      <c r="C32" s="1" t="s">
        <v>38</v>
      </c>
      <c r="D32" s="1"/>
      <c r="E32" s="1"/>
      <c r="F32" s="1"/>
      <c r="G32" s="1"/>
      <c r="H32" s="1"/>
      <c r="I32" s="1"/>
      <c r="J32" s="1"/>
      <c r="K32" s="1"/>
      <c r="L32" s="4" t="s">
        <v>11</v>
      </c>
      <c r="M32" s="8">
        <v>141.13633760626038</v>
      </c>
      <c r="N32" s="8">
        <v>117.22800213532906</v>
      </c>
      <c r="O32" s="8">
        <v>132.32277037644025</v>
      </c>
      <c r="P32" s="8">
        <v>236.58648380162327</v>
      </c>
      <c r="Q32" s="8">
        <v>237.55967811690158</v>
      </c>
      <c r="R32" s="8">
        <v>236.3900937422473</v>
      </c>
      <c r="S32" s="1"/>
    </row>
    <row r="33" spans="1:19" x14ac:dyDescent="0.25">
      <c r="A33" s="1"/>
      <c r="B33" s="1"/>
      <c r="C33" s="1" t="s">
        <v>39</v>
      </c>
      <c r="D33" s="1"/>
      <c r="E33" s="1"/>
      <c r="F33" s="1"/>
      <c r="G33" s="1"/>
      <c r="H33" s="1"/>
      <c r="I33" s="1"/>
      <c r="J33" s="1"/>
      <c r="K33" s="1"/>
      <c r="L33" s="4" t="s">
        <v>11</v>
      </c>
      <c r="M33" s="8">
        <v>105.20107706331355</v>
      </c>
      <c r="N33" s="8">
        <v>63.687108188474298</v>
      </c>
      <c r="O33" s="8">
        <v>78.482173632556993</v>
      </c>
      <c r="P33" s="8">
        <v>142.37025226443342</v>
      </c>
      <c r="Q33" s="8">
        <v>133.90066098657377</v>
      </c>
      <c r="R33" s="8">
        <v>137.99251334953061</v>
      </c>
      <c r="S33" s="1"/>
    </row>
    <row r="34" spans="1:19" x14ac:dyDescent="0.25">
      <c r="A34" s="1"/>
      <c r="B34" s="1"/>
      <c r="C34" s="1" t="s">
        <v>40</v>
      </c>
      <c r="D34" s="1"/>
      <c r="E34" s="1"/>
      <c r="F34" s="1"/>
      <c r="G34" s="1"/>
      <c r="H34" s="1"/>
      <c r="I34" s="1"/>
      <c r="J34" s="1"/>
      <c r="K34" s="1"/>
      <c r="L34" s="4" t="s">
        <v>11</v>
      </c>
      <c r="M34" s="8">
        <v>482.66285466945129</v>
      </c>
      <c r="N34" s="8">
        <v>1209.9146086362459</v>
      </c>
      <c r="O34" s="8">
        <v>614.75476720177653</v>
      </c>
      <c r="P34" s="8">
        <v>171.46867640681924</v>
      </c>
      <c r="Q34" s="8">
        <v>164.79435898159085</v>
      </c>
      <c r="R34" s="8">
        <v>157.23734726670841</v>
      </c>
      <c r="S34" s="1"/>
    </row>
    <row r="35" spans="1:19" x14ac:dyDescent="0.25">
      <c r="A35" s="1"/>
      <c r="B35" s="1"/>
      <c r="C35" s="1" t="s">
        <v>41</v>
      </c>
      <c r="D35" s="29"/>
      <c r="E35" s="29"/>
      <c r="F35" s="29"/>
      <c r="G35" s="29"/>
      <c r="H35" s="29"/>
      <c r="I35" s="29"/>
      <c r="J35" s="29"/>
      <c r="K35" s="29"/>
      <c r="L35" s="4" t="s">
        <v>11</v>
      </c>
      <c r="M35" s="8">
        <v>759.57920729274235</v>
      </c>
      <c r="N35" s="8">
        <v>825.52074412786601</v>
      </c>
      <c r="O35" s="8">
        <v>748.16221715497329</v>
      </c>
      <c r="P35" s="8">
        <v>992.00248783506947</v>
      </c>
      <c r="Q35" s="8">
        <v>1127.2873119590301</v>
      </c>
      <c r="R35" s="8">
        <v>1610.2631531628313</v>
      </c>
      <c r="S35" s="1"/>
    </row>
    <row r="36" spans="1:19" x14ac:dyDescent="0.25">
      <c r="A36" s="1"/>
      <c r="B36" s="1"/>
      <c r="C36" s="1" t="s">
        <v>42</v>
      </c>
      <c r="D36" s="1"/>
      <c r="E36" s="1"/>
      <c r="F36" s="1"/>
      <c r="G36" s="1"/>
      <c r="H36" s="1"/>
      <c r="I36" s="1"/>
      <c r="J36" s="1"/>
      <c r="K36" s="1"/>
      <c r="L36" s="4" t="s">
        <v>11</v>
      </c>
      <c r="M36" s="8">
        <v>1251.9132937422478</v>
      </c>
      <c r="N36" s="8">
        <v>1197.4370180740664</v>
      </c>
      <c r="O36" s="8">
        <v>1908.7957656418171</v>
      </c>
      <c r="P36" s="8">
        <v>1484.3701562742294</v>
      </c>
      <c r="Q36" s="8">
        <v>1308.3847926645999</v>
      </c>
      <c r="R36" s="8">
        <v>1232.1874201393807</v>
      </c>
      <c r="S36" s="1"/>
    </row>
    <row r="37" spans="1:19" x14ac:dyDescent="0.25">
      <c r="A37" s="1"/>
      <c r="B37" s="1"/>
      <c r="C37" s="1" t="s">
        <v>43</v>
      </c>
      <c r="D37" s="29"/>
      <c r="E37" s="29"/>
      <c r="F37" s="29"/>
      <c r="G37" s="29"/>
      <c r="H37" s="29"/>
      <c r="I37" s="29"/>
      <c r="J37" s="29"/>
      <c r="K37" s="29"/>
      <c r="L37" s="4" t="s">
        <v>11</v>
      </c>
      <c r="M37" s="8">
        <v>1610.0174317512633</v>
      </c>
      <c r="N37" s="8">
        <v>1626.728138513387</v>
      </c>
      <c r="O37" s="8">
        <v>1888.511407282351</v>
      </c>
      <c r="P37" s="8">
        <v>2862.2623088014798</v>
      </c>
      <c r="Q37" s="8">
        <v>2975.8540419879487</v>
      </c>
      <c r="R37" s="8">
        <v>3132.7753142774754</v>
      </c>
      <c r="S37" s="1"/>
    </row>
    <row r="38" spans="1:19" x14ac:dyDescent="0.25">
      <c r="A38" s="1"/>
      <c r="B38" s="1"/>
      <c r="C38" s="1" t="s">
        <v>44</v>
      </c>
      <c r="D38" s="1"/>
      <c r="E38" s="1"/>
      <c r="F38" s="1"/>
      <c r="G38" s="1"/>
      <c r="H38" s="1"/>
      <c r="I38" s="1"/>
      <c r="J38" s="1"/>
      <c r="K38" s="1"/>
      <c r="L38" s="4" t="s">
        <v>11</v>
      </c>
      <c r="M38" s="8">
        <v>28.437485570241552</v>
      </c>
      <c r="N38" s="8">
        <v>34.285335800583482</v>
      </c>
      <c r="O38" s="8">
        <v>60.163990926061999</v>
      </c>
      <c r="P38" s="8">
        <v>48.882705113431172</v>
      </c>
      <c r="Q38" s="8">
        <v>47.553988853564135</v>
      </c>
      <c r="R38" s="8">
        <v>40.255759390717621</v>
      </c>
      <c r="S38" s="1"/>
    </row>
    <row r="39" spans="1:19" x14ac:dyDescent="0.25">
      <c r="A39" s="1"/>
      <c r="B39" s="1"/>
      <c r="C39" s="1" t="s">
        <v>45</v>
      </c>
      <c r="D39" s="1"/>
      <c r="E39" s="1"/>
      <c r="F39" s="1"/>
      <c r="G39" s="1"/>
      <c r="H39" s="1"/>
      <c r="I39" s="1"/>
      <c r="J39" s="1"/>
      <c r="K39" s="1"/>
      <c r="L39" s="4" t="s">
        <v>11</v>
      </c>
      <c r="M39" s="8">
        <v>50.164354827042779</v>
      </c>
      <c r="N39" s="8">
        <v>54.596931850667303</v>
      </c>
      <c r="O39" s="8">
        <v>68.94539499946373</v>
      </c>
      <c r="P39" s="8">
        <v>102.21604462142004</v>
      </c>
      <c r="Q39" s="8">
        <v>109.49361267939152</v>
      </c>
      <c r="R39" s="8">
        <v>107.63377139127279</v>
      </c>
      <c r="S39" s="1"/>
    </row>
    <row r="40" spans="1:19" x14ac:dyDescent="0.25">
      <c r="A40" s="1"/>
      <c r="B40" s="1"/>
      <c r="C40" s="1" t="s">
        <v>46</v>
      </c>
      <c r="D40" s="1"/>
      <c r="E40" s="1"/>
      <c r="F40" s="1"/>
      <c r="G40" s="1"/>
      <c r="H40" s="1"/>
      <c r="I40" s="1"/>
      <c r="J40" s="1"/>
      <c r="K40" s="1"/>
      <c r="L40" s="4" t="s">
        <v>11</v>
      </c>
      <c r="M40" s="8">
        <v>226.65378434256789</v>
      </c>
      <c r="N40" s="8">
        <v>168.85569057315104</v>
      </c>
      <c r="O40" s="8">
        <v>258.63372054262879</v>
      </c>
      <c r="P40" s="8">
        <v>315.65596431505526</v>
      </c>
      <c r="Q40" s="8">
        <v>318.3288004917323</v>
      </c>
      <c r="R40" s="8">
        <v>293.22509201971445</v>
      </c>
      <c r="S40" s="1"/>
    </row>
    <row r="41" spans="1:19" x14ac:dyDescent="0.25">
      <c r="A41" s="1"/>
      <c r="B41" s="1"/>
      <c r="C41" s="1" t="s">
        <v>47</v>
      </c>
      <c r="D41" s="1"/>
      <c r="E41" s="1"/>
      <c r="F41" s="1"/>
      <c r="G41" s="1"/>
      <c r="H41" s="1"/>
      <c r="I41" s="1"/>
      <c r="J41" s="1"/>
      <c r="K41" s="1"/>
      <c r="L41" s="4" t="s">
        <v>11</v>
      </c>
      <c r="M41" s="8">
        <v>121.07039707009494</v>
      </c>
      <c r="N41" s="8">
        <v>275.9155057269142</v>
      </c>
      <c r="O41" s="8">
        <v>231.05905464252481</v>
      </c>
      <c r="P41" s="8">
        <v>80.915110510064494</v>
      </c>
      <c r="Q41" s="8">
        <v>82.049628257387411</v>
      </c>
      <c r="R41" s="8">
        <v>84.223669577094483</v>
      </c>
      <c r="S41" s="1"/>
    </row>
    <row r="42" spans="1:19" x14ac:dyDescent="0.25">
      <c r="A42" s="1"/>
      <c r="B42" s="1"/>
      <c r="C42" s="1" t="s">
        <v>48</v>
      </c>
      <c r="D42" s="1"/>
      <c r="E42" s="1"/>
      <c r="F42" s="1"/>
      <c r="G42" s="1"/>
      <c r="H42" s="1"/>
      <c r="I42" s="1"/>
      <c r="J42" s="1"/>
      <c r="K42" s="1"/>
      <c r="L42" s="4" t="s">
        <v>11</v>
      </c>
      <c r="M42" s="8">
        <v>106.85335040489559</v>
      </c>
      <c r="N42" s="8">
        <v>119.90979166959582</v>
      </c>
      <c r="O42" s="8">
        <v>110.58362089328479</v>
      </c>
      <c r="P42" s="8">
        <v>93.902762196110316</v>
      </c>
      <c r="Q42" s="8">
        <v>90.121705970918271</v>
      </c>
      <c r="R42" s="8">
        <v>118.14878870011813</v>
      </c>
      <c r="S42" s="1"/>
    </row>
    <row r="43" spans="1:19" x14ac:dyDescent="0.25">
      <c r="A43" s="1"/>
      <c r="B43" s="1"/>
      <c r="C43" s="1" t="s">
        <v>66</v>
      </c>
      <c r="D43" s="1"/>
      <c r="E43" s="1"/>
      <c r="F43" s="1"/>
      <c r="G43" s="1"/>
      <c r="H43" s="1"/>
      <c r="I43" s="1"/>
      <c r="J43" s="1"/>
      <c r="K43" s="1"/>
      <c r="L43" s="4" t="s">
        <v>11</v>
      </c>
      <c r="M43" s="8">
        <v>204.77976580644525</v>
      </c>
      <c r="N43" s="8">
        <v>393.94420472924827</v>
      </c>
      <c r="O43" s="8">
        <v>345.57977878120835</v>
      </c>
      <c r="P43" s="8">
        <v>210.50179001207687</v>
      </c>
      <c r="Q43" s="8">
        <v>174.19443131545356</v>
      </c>
      <c r="R43" s="8">
        <v>178.20460366282495</v>
      </c>
      <c r="S43" s="1"/>
    </row>
    <row r="44" spans="1:19" x14ac:dyDescent="0.25">
      <c r="A44" s="1"/>
      <c r="B44" s="1" t="s">
        <v>67</v>
      </c>
      <c r="C44" s="1"/>
      <c r="D44" s="1"/>
      <c r="E44" s="1"/>
      <c r="F44" s="1"/>
      <c r="G44" s="1"/>
      <c r="H44" s="1"/>
      <c r="I44" s="1"/>
      <c r="J44" s="1"/>
      <c r="K44" s="1"/>
      <c r="L44" s="4" t="s">
        <v>11</v>
      </c>
      <c r="M44" s="8">
        <v>2031.4249087124558</v>
      </c>
      <c r="N44" s="8">
        <v>2215.4420486022723</v>
      </c>
      <c r="O44" s="8">
        <v>2798.2286406506128</v>
      </c>
      <c r="P44" s="8">
        <v>3385.7441277661428</v>
      </c>
      <c r="Q44" s="8">
        <v>3750.6989500974382</v>
      </c>
      <c r="R44" s="8">
        <v>4044.9235491275299</v>
      </c>
      <c r="S44" s="1"/>
    </row>
    <row r="45" spans="1:19" x14ac:dyDescent="0.25">
      <c r="A45" s="2"/>
      <c r="B45" s="2" t="s">
        <v>77</v>
      </c>
      <c r="C45" s="2"/>
      <c r="D45" s="2"/>
      <c r="E45" s="2"/>
      <c r="F45" s="2"/>
      <c r="G45" s="2"/>
      <c r="H45" s="2"/>
      <c r="I45" s="2"/>
      <c r="J45" s="2"/>
      <c r="K45" s="2"/>
      <c r="L45" s="6" t="s">
        <v>11</v>
      </c>
      <c r="M45" s="59">
        <v>11141.905455760618</v>
      </c>
      <c r="N45" s="59">
        <v>13334.257756323706</v>
      </c>
      <c r="O45" s="59">
        <v>15091.684628063103</v>
      </c>
      <c r="P45" s="59">
        <v>15520.341158273179</v>
      </c>
      <c r="Q45" s="59">
        <v>15766.728744801338</v>
      </c>
      <c r="R45" s="59">
        <v>16770.337144712597</v>
      </c>
      <c r="S45" s="1"/>
    </row>
    <row r="46" spans="1:19" ht="4.5" customHeight="1" x14ac:dyDescent="0.25">
      <c r="A46" s="15"/>
      <c r="B46" s="15"/>
      <c r="C46" s="16"/>
      <c r="D46" s="16"/>
      <c r="E46" s="16"/>
      <c r="F46" s="16"/>
      <c r="G46" s="16"/>
      <c r="H46" s="16"/>
      <c r="I46" s="16"/>
      <c r="J46" s="16"/>
      <c r="K46" s="16"/>
      <c r="L46" s="16"/>
      <c r="M46" s="16"/>
      <c r="N46" s="16"/>
      <c r="O46" s="16"/>
      <c r="P46" s="16"/>
      <c r="Q46" s="16"/>
      <c r="R46" s="15"/>
    </row>
    <row r="47" spans="1:19" ht="16.5" customHeight="1" x14ac:dyDescent="0.25">
      <c r="A47" s="15"/>
      <c r="B47" s="15"/>
      <c r="C47" s="105" t="s">
        <v>69</v>
      </c>
      <c r="D47" s="105"/>
      <c r="E47" s="105"/>
      <c r="F47" s="105"/>
      <c r="G47" s="105"/>
      <c r="H47" s="105"/>
      <c r="I47" s="105"/>
      <c r="J47" s="105"/>
      <c r="K47" s="105"/>
      <c r="L47" s="105"/>
      <c r="M47" s="105"/>
      <c r="N47" s="105"/>
      <c r="O47" s="105"/>
      <c r="P47" s="105"/>
      <c r="Q47" s="105"/>
      <c r="R47" s="15"/>
    </row>
    <row r="48" spans="1:19" ht="4.5" customHeight="1" x14ac:dyDescent="0.25">
      <c r="A48" s="15"/>
      <c r="B48" s="15"/>
      <c r="C48" s="16"/>
      <c r="D48" s="16"/>
      <c r="E48" s="16"/>
      <c r="F48" s="16"/>
      <c r="G48" s="16"/>
      <c r="H48" s="16"/>
      <c r="I48" s="16"/>
      <c r="J48" s="16"/>
      <c r="K48" s="16"/>
      <c r="L48" s="16"/>
      <c r="M48" s="16"/>
      <c r="N48" s="16"/>
      <c r="O48" s="16"/>
      <c r="P48" s="16"/>
      <c r="Q48" s="16"/>
      <c r="R48" s="15"/>
    </row>
    <row r="49" spans="1:18" ht="16.5" customHeight="1" x14ac:dyDescent="0.25">
      <c r="A49" s="15" t="s">
        <v>53</v>
      </c>
      <c r="B49" s="15"/>
      <c r="C49" s="105" t="s">
        <v>70</v>
      </c>
      <c r="D49" s="105"/>
      <c r="E49" s="105"/>
      <c r="F49" s="105"/>
      <c r="G49" s="105"/>
      <c r="H49" s="105"/>
      <c r="I49" s="105"/>
      <c r="J49" s="105"/>
      <c r="K49" s="105"/>
      <c r="L49" s="105"/>
      <c r="M49" s="105"/>
      <c r="N49" s="105"/>
      <c r="O49" s="105"/>
      <c r="P49" s="105"/>
      <c r="Q49" s="105"/>
      <c r="R49" s="15"/>
    </row>
    <row r="50" spans="1:18" ht="27" customHeight="1" x14ac:dyDescent="0.25">
      <c r="A50" s="15" t="s">
        <v>71</v>
      </c>
      <c r="B50" s="15"/>
      <c r="C50" s="105" t="s">
        <v>72</v>
      </c>
      <c r="D50" s="105"/>
      <c r="E50" s="105"/>
      <c r="F50" s="105"/>
      <c r="G50" s="105"/>
      <c r="H50" s="105"/>
      <c r="I50" s="105"/>
      <c r="J50" s="105"/>
      <c r="K50" s="105"/>
      <c r="L50" s="105"/>
      <c r="M50" s="105"/>
      <c r="N50" s="105"/>
      <c r="O50" s="105"/>
      <c r="P50" s="105"/>
      <c r="Q50" s="105"/>
      <c r="R50" s="15"/>
    </row>
    <row r="51" spans="1:18" ht="4.5" customHeight="1" x14ac:dyDescent="0.25"/>
    <row r="52" spans="1:18" ht="16.5" customHeight="1" x14ac:dyDescent="0.25">
      <c r="A52" s="15" t="s">
        <v>55</v>
      </c>
      <c r="B52" s="15"/>
      <c r="C52" s="15"/>
      <c r="D52" s="15"/>
      <c r="E52" s="105" t="s">
        <v>56</v>
      </c>
      <c r="F52" s="105"/>
      <c r="G52" s="105"/>
      <c r="H52" s="105"/>
      <c r="I52" s="105"/>
      <c r="J52" s="105"/>
      <c r="K52" s="105"/>
      <c r="L52" s="105"/>
      <c r="M52" s="105"/>
      <c r="N52" s="105"/>
      <c r="O52" s="105"/>
      <c r="P52" s="105"/>
      <c r="Q52" s="105"/>
      <c r="R52" s="15"/>
    </row>
  </sheetData>
  <mergeCells count="5">
    <mergeCell ref="K1:Q1"/>
    <mergeCell ref="C47:Q47"/>
    <mergeCell ref="C49:Q49"/>
    <mergeCell ref="C50:Q50"/>
    <mergeCell ref="E52:Q52"/>
  </mergeCells>
  <pageMargins left="0.7" right="0.7" top="0.75" bottom="0.75" header="0.3" footer="0.3"/>
  <pageSetup paperSize="9" fitToHeight="0" orientation="landscape" horizontalDpi="300" verticalDpi="300"/>
  <headerFooter scaleWithDoc="0" alignWithMargins="0">
    <oddHeader>&amp;C&amp;"Arialri"&amp;10&amp;K000000&amp;"Arial"&amp;8TABLE TARA.4</oddHeader>
    <oddFooter>&amp;L&amp;"Arial"&amp;8TRADE and ASSISTANCE REVIEW&amp;C&amp;R&amp;"Arial"&amp;8TRADE AND
ASSISTANCE REVIEW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S144"/>
  <sheetViews>
    <sheetView showGridLines="0" workbookViewId="0"/>
  </sheetViews>
  <sheetFormatPr defaultColWidth="10.81640625" defaultRowHeight="12.5" x14ac:dyDescent="0.25"/>
  <cols>
    <col min="1" max="1" width="4.81640625" customWidth="1"/>
    <col min="2" max="10" width="1.81640625" customWidth="1"/>
    <col min="11" max="11" width="24.54296875" customWidth="1"/>
    <col min="12" max="12" width="5.453125" customWidth="1"/>
    <col min="13" max="18" width="8.54296875" customWidth="1"/>
    <col min="19" max="19" width="1.81640625" customWidth="1"/>
  </cols>
  <sheetData>
    <row r="1" spans="1:19" ht="34" customHeight="1" x14ac:dyDescent="0.25">
      <c r="A1" s="46">
        <v>1.5</v>
      </c>
      <c r="B1" s="3"/>
      <c r="C1" s="3"/>
      <c r="D1" s="3"/>
      <c r="E1" s="3"/>
      <c r="F1" s="3"/>
      <c r="G1" s="3"/>
      <c r="H1" s="3"/>
      <c r="I1" s="3"/>
      <c r="J1" s="3"/>
      <c r="K1" s="103" t="s">
        <v>859</v>
      </c>
      <c r="L1" s="103"/>
      <c r="M1" s="103"/>
      <c r="N1" s="103"/>
      <c r="O1" s="103"/>
      <c r="P1" s="103"/>
      <c r="Q1" s="103"/>
      <c r="R1" s="103"/>
      <c r="S1" s="1"/>
    </row>
    <row r="2" spans="1:19" ht="34" customHeight="1" x14ac:dyDescent="0.25">
      <c r="A2" s="46"/>
      <c r="B2" s="3"/>
      <c r="C2" s="3"/>
      <c r="D2" s="3"/>
      <c r="E2" s="3"/>
      <c r="F2" s="3"/>
      <c r="G2" s="3"/>
      <c r="H2" s="3"/>
      <c r="I2" s="3"/>
      <c r="J2" s="3"/>
      <c r="K2" s="77"/>
      <c r="L2" s="77"/>
      <c r="M2" s="77"/>
      <c r="N2" s="77"/>
      <c r="O2" s="77"/>
      <c r="P2" s="77"/>
      <c r="Q2" s="77"/>
      <c r="R2" s="77"/>
      <c r="S2" s="1"/>
    </row>
    <row r="3" spans="1:19" ht="16.5" customHeight="1" x14ac:dyDescent="0.25">
      <c r="A3" s="18"/>
      <c r="B3" s="18"/>
      <c r="C3" s="18"/>
      <c r="D3" s="18"/>
      <c r="E3" s="18"/>
      <c r="F3" s="18"/>
      <c r="G3" s="18"/>
      <c r="H3" s="18"/>
      <c r="I3" s="18"/>
      <c r="J3" s="18"/>
      <c r="K3" s="18"/>
      <c r="L3" s="19" t="s">
        <v>6</v>
      </c>
      <c r="M3" s="20" t="s">
        <v>226</v>
      </c>
      <c r="N3" s="20" t="s">
        <v>227</v>
      </c>
      <c r="O3" s="20" t="s">
        <v>228</v>
      </c>
      <c r="P3" s="20" t="s">
        <v>229</v>
      </c>
      <c r="Q3" s="58" t="s">
        <v>10</v>
      </c>
      <c r="R3" s="58" t="s">
        <v>828</v>
      </c>
      <c r="S3" s="17"/>
    </row>
    <row r="4" spans="1:19" ht="16.5" customHeight="1" x14ac:dyDescent="0.25">
      <c r="A4" t="s">
        <v>166</v>
      </c>
      <c r="B4" s="41"/>
      <c r="C4" s="41"/>
      <c r="D4" s="41"/>
      <c r="E4" s="41"/>
      <c r="F4" s="41"/>
      <c r="G4" s="41"/>
      <c r="H4" s="41"/>
      <c r="I4" s="41"/>
      <c r="J4" s="41"/>
      <c r="K4" s="41"/>
      <c r="L4" s="4" t="s">
        <v>11</v>
      </c>
      <c r="M4" s="8">
        <v>1868</v>
      </c>
      <c r="N4" s="8">
        <v>2119</v>
      </c>
      <c r="O4" s="8">
        <v>2400</v>
      </c>
      <c r="P4" s="8">
        <v>3588</v>
      </c>
      <c r="Q4" s="8">
        <v>3618</v>
      </c>
      <c r="R4" s="8">
        <v>3828</v>
      </c>
      <c r="S4" s="1"/>
    </row>
    <row r="5" spans="1:19" x14ac:dyDescent="0.25">
      <c r="A5" t="s">
        <v>176</v>
      </c>
      <c r="B5" s="1"/>
      <c r="C5" s="1"/>
      <c r="D5" s="1"/>
      <c r="E5" s="1"/>
      <c r="F5" s="1"/>
      <c r="G5" s="1"/>
      <c r="H5" s="1"/>
      <c r="I5" s="1"/>
      <c r="J5" s="1"/>
      <c r="K5" s="1"/>
      <c r="L5" s="4" t="s">
        <v>11</v>
      </c>
      <c r="M5" s="8">
        <v>470</v>
      </c>
      <c r="N5" s="8">
        <v>540</v>
      </c>
      <c r="O5" s="8">
        <v>840</v>
      </c>
      <c r="P5" s="8">
        <v>1330</v>
      </c>
      <c r="Q5" s="8">
        <v>1280</v>
      </c>
      <c r="R5" s="8">
        <v>1290</v>
      </c>
      <c r="S5" s="1"/>
    </row>
    <row r="6" spans="1:19" x14ac:dyDescent="0.25">
      <c r="A6" t="s">
        <v>177</v>
      </c>
      <c r="B6" s="1"/>
      <c r="C6" s="1"/>
      <c r="D6" s="1"/>
      <c r="E6" s="1"/>
      <c r="F6" s="1"/>
      <c r="G6" s="1"/>
      <c r="H6" s="1"/>
      <c r="I6" s="1"/>
      <c r="J6" s="1"/>
      <c r="K6" s="1"/>
      <c r="L6" s="4" t="s">
        <v>11</v>
      </c>
      <c r="M6" s="8">
        <v>810</v>
      </c>
      <c r="N6" s="8">
        <v>750</v>
      </c>
      <c r="O6" s="8">
        <v>930</v>
      </c>
      <c r="P6" s="8">
        <v>1300</v>
      </c>
      <c r="Q6" s="8">
        <v>1190</v>
      </c>
      <c r="R6" s="8">
        <v>1230</v>
      </c>
      <c r="S6" s="1"/>
    </row>
    <row r="7" spans="1:19" x14ac:dyDescent="0.25">
      <c r="A7" t="s">
        <v>124</v>
      </c>
      <c r="B7" s="1"/>
      <c r="C7" s="1"/>
      <c r="D7" s="1"/>
      <c r="E7" s="1"/>
      <c r="F7" s="1"/>
      <c r="G7" s="1"/>
      <c r="H7" s="1"/>
      <c r="I7" s="1"/>
      <c r="J7" s="1"/>
      <c r="K7" s="1"/>
      <c r="L7" s="4" t="s">
        <v>11</v>
      </c>
      <c r="M7" s="8">
        <v>349</v>
      </c>
      <c r="N7" s="8">
        <v>330</v>
      </c>
      <c r="O7" s="8">
        <v>213</v>
      </c>
      <c r="P7" s="8">
        <v>486.3</v>
      </c>
      <c r="Q7" s="8">
        <v>597</v>
      </c>
      <c r="R7" s="8">
        <v>1050</v>
      </c>
      <c r="S7" s="1"/>
    </row>
    <row r="8" spans="1:19" x14ac:dyDescent="0.25">
      <c r="A8" t="s">
        <v>195</v>
      </c>
      <c r="B8" s="1"/>
      <c r="C8" s="1"/>
      <c r="D8" s="1"/>
      <c r="E8" s="1"/>
      <c r="F8" s="1"/>
      <c r="G8" s="1"/>
      <c r="H8" s="1"/>
      <c r="I8" s="1"/>
      <c r="J8" s="1"/>
      <c r="K8" s="1"/>
      <c r="L8" s="4" t="s">
        <v>11</v>
      </c>
      <c r="M8" s="8">
        <v>460</v>
      </c>
      <c r="N8" s="8">
        <v>460</v>
      </c>
      <c r="O8" s="8">
        <v>680</v>
      </c>
      <c r="P8" s="8">
        <v>770</v>
      </c>
      <c r="Q8" s="8">
        <v>850</v>
      </c>
      <c r="R8" s="8">
        <v>890</v>
      </c>
      <c r="S8" s="1"/>
    </row>
    <row r="9" spans="1:19" x14ac:dyDescent="0.25">
      <c r="A9" t="s">
        <v>178</v>
      </c>
      <c r="B9" s="1"/>
      <c r="C9" s="1"/>
      <c r="D9" s="1"/>
      <c r="E9" s="1"/>
      <c r="F9" s="1"/>
      <c r="G9" s="1"/>
      <c r="H9" s="1"/>
      <c r="I9" s="1"/>
      <c r="J9" s="1"/>
      <c r="K9" s="1"/>
      <c r="L9" s="4" t="s">
        <v>11</v>
      </c>
      <c r="M9" s="8">
        <v>530</v>
      </c>
      <c r="N9" s="8">
        <v>500</v>
      </c>
      <c r="O9" s="8">
        <v>640</v>
      </c>
      <c r="P9" s="8">
        <v>910</v>
      </c>
      <c r="Q9" s="8">
        <v>820</v>
      </c>
      <c r="R9" s="8">
        <v>860</v>
      </c>
      <c r="S9" s="1"/>
    </row>
    <row r="10" spans="1:19" x14ac:dyDescent="0.25">
      <c r="A10" t="s">
        <v>96</v>
      </c>
      <c r="B10" s="1"/>
      <c r="C10" s="1"/>
      <c r="D10" s="1"/>
      <c r="E10" s="1"/>
      <c r="F10" s="1"/>
      <c r="G10" s="1"/>
      <c r="H10" s="1"/>
      <c r="I10" s="1"/>
      <c r="J10" s="1"/>
      <c r="K10" s="1"/>
      <c r="L10" s="4" t="s">
        <v>11</v>
      </c>
      <c r="M10" s="8">
        <v>570</v>
      </c>
      <c r="N10" s="8">
        <v>610</v>
      </c>
      <c r="O10" s="8">
        <v>1045</v>
      </c>
      <c r="P10" s="8">
        <v>760</v>
      </c>
      <c r="Q10" s="8">
        <v>710</v>
      </c>
      <c r="R10" s="8">
        <v>805</v>
      </c>
      <c r="S10" s="1"/>
    </row>
    <row r="11" spans="1:19" x14ac:dyDescent="0.25">
      <c r="A11" t="s">
        <v>165</v>
      </c>
      <c r="B11" s="1"/>
      <c r="C11" s="1"/>
      <c r="D11" s="1"/>
      <c r="E11" s="1"/>
      <c r="F11" s="1"/>
      <c r="G11" s="1"/>
      <c r="H11" s="1"/>
      <c r="I11" s="1"/>
      <c r="J11" s="1"/>
      <c r="K11" s="1"/>
      <c r="L11" s="4" t="s">
        <v>11</v>
      </c>
      <c r="M11" s="8">
        <v>570</v>
      </c>
      <c r="N11" s="8">
        <v>570</v>
      </c>
      <c r="O11" s="8">
        <v>580</v>
      </c>
      <c r="P11" s="8">
        <v>510</v>
      </c>
      <c r="Q11" s="8">
        <v>780</v>
      </c>
      <c r="R11" s="8">
        <v>780</v>
      </c>
      <c r="S11" s="1"/>
    </row>
    <row r="12" spans="1:19" x14ac:dyDescent="0.25">
      <c r="A12" t="s">
        <v>101</v>
      </c>
      <c r="B12" s="1"/>
      <c r="C12" s="1"/>
      <c r="D12" s="1"/>
      <c r="E12" s="1"/>
      <c r="F12" s="1"/>
      <c r="G12" s="1"/>
      <c r="H12" s="1"/>
      <c r="I12" s="1"/>
      <c r="J12" s="1"/>
      <c r="K12" s="1"/>
      <c r="L12" s="4" t="s">
        <v>11</v>
      </c>
      <c r="M12" s="8">
        <v>616.39159244299003</v>
      </c>
      <c r="N12" s="8">
        <v>595.61901490415403</v>
      </c>
      <c r="O12" s="8">
        <v>949.03700000000003</v>
      </c>
      <c r="P12" s="8">
        <v>641.67713049766098</v>
      </c>
      <c r="Q12" s="8">
        <v>639.38588325611101</v>
      </c>
      <c r="R12" s="8">
        <v>529.12570471259903</v>
      </c>
      <c r="S12" s="1"/>
    </row>
    <row r="13" spans="1:19" x14ac:dyDescent="0.25">
      <c r="A13" t="s">
        <v>179</v>
      </c>
      <c r="B13" s="1"/>
      <c r="C13" s="1"/>
      <c r="D13" s="1"/>
      <c r="E13" s="1"/>
      <c r="F13" s="1"/>
      <c r="G13" s="1"/>
      <c r="H13" s="1"/>
      <c r="I13" s="1"/>
      <c r="J13" s="1"/>
      <c r="K13" s="1"/>
      <c r="L13" s="4" t="s">
        <v>11</v>
      </c>
      <c r="M13" s="8">
        <v>320</v>
      </c>
      <c r="N13" s="8">
        <v>320</v>
      </c>
      <c r="O13" s="8">
        <v>350</v>
      </c>
      <c r="P13" s="8">
        <v>500</v>
      </c>
      <c r="Q13" s="8">
        <v>500</v>
      </c>
      <c r="R13" s="8">
        <v>500</v>
      </c>
      <c r="S13" s="1"/>
    </row>
    <row r="14" spans="1:19" x14ac:dyDescent="0.25">
      <c r="A14" t="s">
        <v>90</v>
      </c>
      <c r="B14" s="1"/>
      <c r="C14" s="1"/>
      <c r="D14" s="1"/>
      <c r="E14" s="1"/>
      <c r="F14" s="1"/>
      <c r="G14" s="1"/>
      <c r="H14" s="1"/>
      <c r="I14" s="1"/>
      <c r="J14" s="1"/>
      <c r="K14" s="1"/>
      <c r="L14" s="4" t="s">
        <v>11</v>
      </c>
      <c r="M14" s="8">
        <v>231.36799999999999</v>
      </c>
      <c r="N14" s="8">
        <v>227.5</v>
      </c>
      <c r="O14" s="8">
        <v>422.00900000000001</v>
      </c>
      <c r="P14" s="8">
        <v>312.63</v>
      </c>
      <c r="Q14" s="8">
        <v>320.96300000000002</v>
      </c>
      <c r="R14" s="8">
        <v>466.86200000000002</v>
      </c>
      <c r="S14" s="1"/>
    </row>
    <row r="15" spans="1:19" x14ac:dyDescent="0.25">
      <c r="A15" t="s">
        <v>841</v>
      </c>
      <c r="B15" s="1"/>
      <c r="C15" s="1"/>
      <c r="D15" s="1"/>
      <c r="E15" s="1"/>
      <c r="F15" s="1"/>
      <c r="G15" s="1"/>
      <c r="H15" s="1"/>
      <c r="I15" s="1"/>
      <c r="J15" s="1"/>
      <c r="K15" s="1"/>
      <c r="L15" s="4" t="s">
        <v>11</v>
      </c>
      <c r="M15" s="8">
        <v>0</v>
      </c>
      <c r="N15" s="8">
        <v>0</v>
      </c>
      <c r="O15" s="8">
        <v>0</v>
      </c>
      <c r="P15" s="8">
        <v>0</v>
      </c>
      <c r="Q15" s="8">
        <v>0</v>
      </c>
      <c r="R15" s="8">
        <v>270</v>
      </c>
      <c r="S15" s="1"/>
    </row>
    <row r="16" spans="1:19" x14ac:dyDescent="0.25">
      <c r="A16" t="s">
        <v>87</v>
      </c>
      <c r="B16" s="1"/>
      <c r="C16" s="1"/>
      <c r="D16" s="1"/>
      <c r="E16" s="1"/>
      <c r="F16" s="1"/>
      <c r="G16" s="1"/>
      <c r="H16" s="1"/>
      <c r="I16" s="1"/>
      <c r="J16" s="1"/>
      <c r="K16" s="1"/>
      <c r="L16" s="4" t="s">
        <v>11</v>
      </c>
      <c r="M16" s="8">
        <v>135.1746</v>
      </c>
      <c r="N16" s="8">
        <v>226.71199999999999</v>
      </c>
      <c r="O16" s="8">
        <v>268.10199999999998</v>
      </c>
      <c r="P16" s="8">
        <v>265.36700000000002</v>
      </c>
      <c r="Q16" s="8">
        <v>271.91000000000003</v>
      </c>
      <c r="R16" s="8">
        <v>267.86599999999999</v>
      </c>
      <c r="S16" s="1"/>
    </row>
    <row r="17" spans="1:19" x14ac:dyDescent="0.25">
      <c r="A17" t="s">
        <v>110</v>
      </c>
      <c r="B17" s="1"/>
      <c r="C17" s="1"/>
      <c r="D17" s="1"/>
      <c r="E17" s="1"/>
      <c r="F17" s="1"/>
      <c r="G17" s="1"/>
      <c r="H17" s="1"/>
      <c r="I17" s="1"/>
      <c r="J17" s="1"/>
      <c r="K17" s="1"/>
      <c r="L17" s="4" t="s">
        <v>11</v>
      </c>
      <c r="M17" s="8">
        <v>247.5</v>
      </c>
      <c r="N17" s="8">
        <v>292.3</v>
      </c>
      <c r="O17" s="8">
        <v>302.60000000000002</v>
      </c>
      <c r="P17" s="8">
        <v>267.5</v>
      </c>
      <c r="Q17" s="8">
        <v>292.60000000000002</v>
      </c>
      <c r="R17" s="8">
        <v>263</v>
      </c>
      <c r="S17" s="1"/>
    </row>
    <row r="18" spans="1:19" x14ac:dyDescent="0.25">
      <c r="A18" t="s">
        <v>140</v>
      </c>
      <c r="B18" s="1"/>
      <c r="C18" s="1"/>
      <c r="D18" s="1"/>
      <c r="E18" s="1"/>
      <c r="F18" s="1"/>
      <c r="G18" s="1"/>
      <c r="H18" s="1"/>
      <c r="I18" s="1"/>
      <c r="J18" s="1"/>
      <c r="K18" s="1"/>
      <c r="L18" s="4" t="s">
        <v>11</v>
      </c>
      <c r="M18" s="8">
        <v>130</v>
      </c>
      <c r="N18" s="8">
        <v>160</v>
      </c>
      <c r="O18" s="8">
        <v>265</v>
      </c>
      <c r="P18" s="8">
        <v>275</v>
      </c>
      <c r="Q18" s="8">
        <v>235</v>
      </c>
      <c r="R18" s="8">
        <v>235</v>
      </c>
      <c r="S18" s="1"/>
    </row>
    <row r="19" spans="1:19" x14ac:dyDescent="0.25">
      <c r="A19" t="s">
        <v>97</v>
      </c>
      <c r="B19" s="1"/>
      <c r="C19" s="1"/>
      <c r="D19" s="1"/>
      <c r="E19" s="1"/>
      <c r="F19" s="1"/>
      <c r="G19" s="1"/>
      <c r="H19" s="1"/>
      <c r="I19" s="1"/>
      <c r="J19" s="1"/>
      <c r="K19" s="1"/>
      <c r="L19" s="4" t="s">
        <v>11</v>
      </c>
      <c r="M19" s="8">
        <v>138.749743</v>
      </c>
      <c r="N19" s="8">
        <v>200.959047</v>
      </c>
      <c r="O19" s="8">
        <v>186.61690999999999</v>
      </c>
      <c r="P19" s="8">
        <v>195.15781000000001</v>
      </c>
      <c r="Q19" s="8">
        <v>194.881552</v>
      </c>
      <c r="R19" s="8">
        <v>197.43795700000001</v>
      </c>
      <c r="S19" s="1"/>
    </row>
    <row r="20" spans="1:19" x14ac:dyDescent="0.25">
      <c r="A20" t="s">
        <v>170</v>
      </c>
      <c r="B20" s="1"/>
      <c r="C20" s="1"/>
      <c r="D20" s="1"/>
      <c r="E20" s="1"/>
      <c r="F20" s="1"/>
      <c r="G20" s="1"/>
      <c r="H20" s="1"/>
      <c r="I20" s="1"/>
      <c r="J20" s="1"/>
      <c r="K20" s="1"/>
      <c r="L20" s="4" t="s">
        <v>11</v>
      </c>
      <c r="M20" s="8">
        <v>0</v>
      </c>
      <c r="N20" s="8">
        <v>0</v>
      </c>
      <c r="O20" s="8">
        <v>0</v>
      </c>
      <c r="P20" s="8">
        <v>0</v>
      </c>
      <c r="Q20" s="8">
        <v>79.05</v>
      </c>
      <c r="R20" s="8">
        <v>186.768</v>
      </c>
      <c r="S20" s="1"/>
    </row>
    <row r="21" spans="1:19" x14ac:dyDescent="0.25">
      <c r="A21" t="s">
        <v>189</v>
      </c>
      <c r="B21" s="1"/>
      <c r="C21" s="1"/>
      <c r="D21" s="1"/>
      <c r="E21" s="1"/>
      <c r="F21" s="1"/>
      <c r="G21" s="1"/>
      <c r="H21" s="1"/>
      <c r="I21" s="1"/>
      <c r="J21" s="1"/>
      <c r="K21" s="1"/>
      <c r="L21" s="4" t="s">
        <v>11</v>
      </c>
      <c r="M21" s="8">
        <v>161.167</v>
      </c>
      <c r="N21" s="8">
        <v>165.36699999999999</v>
      </c>
      <c r="O21" s="8">
        <v>170.67099999999999</v>
      </c>
      <c r="P21" s="8">
        <v>178.523</v>
      </c>
      <c r="Q21" s="8">
        <v>185.15199999999999</v>
      </c>
      <c r="R21" s="8">
        <v>183.73099999999999</v>
      </c>
      <c r="S21" s="1"/>
    </row>
    <row r="22" spans="1:19" x14ac:dyDescent="0.25">
      <c r="A22" t="s">
        <v>191</v>
      </c>
      <c r="B22" s="1"/>
      <c r="C22" s="1"/>
      <c r="D22" s="1"/>
      <c r="E22" s="1"/>
      <c r="F22" s="1"/>
      <c r="G22" s="1"/>
      <c r="H22" s="1"/>
      <c r="I22" s="1"/>
      <c r="J22" s="1"/>
      <c r="K22" s="1"/>
      <c r="L22" s="4" t="s">
        <v>11</v>
      </c>
      <c r="M22" s="8">
        <v>198.22</v>
      </c>
      <c r="N22" s="8">
        <v>187.786</v>
      </c>
      <c r="O22" s="8">
        <v>157.46799999999999</v>
      </c>
      <c r="P22" s="8">
        <v>166.88</v>
      </c>
      <c r="Q22" s="8">
        <v>172.42</v>
      </c>
      <c r="R22" s="8">
        <v>172.624</v>
      </c>
      <c r="S22" s="1"/>
    </row>
    <row r="23" spans="1:19" x14ac:dyDescent="0.25">
      <c r="A23" t="s">
        <v>123</v>
      </c>
      <c r="B23" s="1"/>
      <c r="C23" s="1"/>
      <c r="D23" s="1"/>
      <c r="E23" s="1"/>
      <c r="F23" s="1"/>
      <c r="G23" s="1"/>
      <c r="H23" s="1"/>
      <c r="I23" s="1"/>
      <c r="J23" s="1"/>
      <c r="K23" s="1"/>
      <c r="L23" s="4" t="s">
        <v>11</v>
      </c>
      <c r="M23" s="8">
        <v>215</v>
      </c>
      <c r="N23" s="8">
        <v>75</v>
      </c>
      <c r="O23" s="8">
        <v>55</v>
      </c>
      <c r="P23" s="8">
        <v>325</v>
      </c>
      <c r="Q23" s="8">
        <v>265</v>
      </c>
      <c r="R23" s="8">
        <v>165</v>
      </c>
      <c r="S23" s="1"/>
    </row>
    <row r="24" spans="1:19" x14ac:dyDescent="0.25">
      <c r="A24" t="s">
        <v>857</v>
      </c>
      <c r="B24" s="1"/>
      <c r="C24" s="1"/>
      <c r="D24" s="1"/>
      <c r="E24" s="1"/>
      <c r="F24" s="1"/>
      <c r="G24" s="1"/>
      <c r="H24" s="1"/>
      <c r="I24" s="1"/>
      <c r="J24" s="1"/>
      <c r="K24" s="1"/>
      <c r="L24" s="4" t="s">
        <v>11</v>
      </c>
      <c r="M24" s="8">
        <v>0</v>
      </c>
      <c r="N24" s="8">
        <v>0</v>
      </c>
      <c r="O24" s="8">
        <v>0</v>
      </c>
      <c r="P24" s="8">
        <v>0</v>
      </c>
      <c r="Q24" s="8">
        <v>0</v>
      </c>
      <c r="R24" s="8">
        <v>162</v>
      </c>
      <c r="S24" s="1"/>
    </row>
    <row r="25" spans="1:19" x14ac:dyDescent="0.25">
      <c r="A25" t="s">
        <v>149</v>
      </c>
      <c r="B25" s="1"/>
      <c r="C25" s="1"/>
      <c r="D25" s="1"/>
      <c r="E25" s="1"/>
      <c r="F25" s="1"/>
      <c r="G25" s="1"/>
      <c r="H25" s="1"/>
      <c r="I25" s="1"/>
      <c r="J25" s="1"/>
      <c r="K25" s="1"/>
      <c r="L25" s="4" t="s">
        <v>11</v>
      </c>
      <c r="M25" s="8">
        <v>0</v>
      </c>
      <c r="N25" s="8">
        <v>5.9093859999999996</v>
      </c>
      <c r="O25" s="8">
        <v>90.383161000000001</v>
      </c>
      <c r="P25" s="8">
        <v>248.335666</v>
      </c>
      <c r="Q25" s="8">
        <v>212.96856600000001</v>
      </c>
      <c r="R25" s="8">
        <v>142.24306899999999</v>
      </c>
      <c r="S25" s="1"/>
    </row>
    <row r="26" spans="1:19" x14ac:dyDescent="0.25">
      <c r="A26" t="s">
        <v>117</v>
      </c>
      <c r="B26" s="1"/>
      <c r="C26" s="1"/>
      <c r="D26" s="1"/>
      <c r="E26" s="1"/>
      <c r="F26" s="1"/>
      <c r="G26" s="1"/>
      <c r="H26" s="1"/>
      <c r="I26" s="1"/>
      <c r="J26" s="1"/>
      <c r="K26" s="1"/>
      <c r="L26" s="4" t="s">
        <v>11</v>
      </c>
      <c r="M26" s="8">
        <v>62</v>
      </c>
      <c r="N26" s="8">
        <v>58</v>
      </c>
      <c r="O26" s="8">
        <v>81</v>
      </c>
      <c r="P26" s="8">
        <v>60</v>
      </c>
      <c r="Q26" s="8">
        <v>95</v>
      </c>
      <c r="R26" s="8">
        <v>140</v>
      </c>
      <c r="S26" s="1"/>
    </row>
    <row r="27" spans="1:19" x14ac:dyDescent="0.25">
      <c r="A27" t="s">
        <v>131</v>
      </c>
      <c r="B27" s="1"/>
      <c r="C27" s="1"/>
      <c r="D27" s="1"/>
      <c r="E27" s="1"/>
      <c r="F27" s="1"/>
      <c r="G27" s="1"/>
      <c r="H27" s="1"/>
      <c r="I27" s="1"/>
      <c r="J27" s="1"/>
      <c r="K27" s="1"/>
      <c r="L27" s="4" t="s">
        <v>11</v>
      </c>
      <c r="M27" s="8">
        <v>59.362000000000002</v>
      </c>
      <c r="N27" s="8">
        <v>68.828999999999994</v>
      </c>
      <c r="O27" s="8">
        <v>95.665999999999997</v>
      </c>
      <c r="P27" s="8">
        <v>132.27600000000001</v>
      </c>
      <c r="Q27" s="8">
        <v>138.34299999999999</v>
      </c>
      <c r="R27" s="8">
        <v>134.33099999999999</v>
      </c>
      <c r="S27" s="1"/>
    </row>
    <row r="28" spans="1:19" x14ac:dyDescent="0.25">
      <c r="A28" t="s">
        <v>119</v>
      </c>
      <c r="B28" s="1"/>
      <c r="C28" s="1"/>
      <c r="D28" s="1"/>
      <c r="E28" s="1"/>
      <c r="F28" s="1"/>
      <c r="G28" s="1"/>
      <c r="H28" s="1"/>
      <c r="I28" s="1"/>
      <c r="J28" s="1"/>
      <c r="K28" s="1"/>
      <c r="L28" s="4" t="s">
        <v>11</v>
      </c>
      <c r="M28" s="8">
        <v>192.79599999999999</v>
      </c>
      <c r="N28" s="8">
        <v>211.26759000000001</v>
      </c>
      <c r="O28" s="8">
        <v>135.19200000000001</v>
      </c>
      <c r="P28" s="8">
        <v>161.32</v>
      </c>
      <c r="Q28" s="8">
        <v>149.999</v>
      </c>
      <c r="R28" s="8">
        <v>123.429</v>
      </c>
      <c r="S28" s="1"/>
    </row>
    <row r="29" spans="1:19" x14ac:dyDescent="0.25">
      <c r="A29" t="s">
        <v>136</v>
      </c>
      <c r="B29" s="1"/>
      <c r="C29" s="1"/>
      <c r="D29" s="1"/>
      <c r="E29" s="1"/>
      <c r="F29" s="1"/>
      <c r="G29" s="1"/>
      <c r="H29" s="1"/>
      <c r="I29" s="1"/>
      <c r="J29" s="1"/>
      <c r="K29" s="1"/>
      <c r="L29" s="4" t="s">
        <v>11</v>
      </c>
      <c r="M29" s="8">
        <v>55.772193000000001</v>
      </c>
      <c r="N29" s="8">
        <v>49.892195999999998</v>
      </c>
      <c r="O29" s="8">
        <v>55.855310000000003</v>
      </c>
      <c r="P29" s="8">
        <v>68.626133999999993</v>
      </c>
      <c r="Q29" s="8">
        <v>81.594048999999998</v>
      </c>
      <c r="R29" s="8">
        <v>107.025994</v>
      </c>
      <c r="S29" s="1"/>
    </row>
    <row r="30" spans="1:19" x14ac:dyDescent="0.25">
      <c r="A30" t="s">
        <v>161</v>
      </c>
      <c r="B30" s="1"/>
      <c r="C30" s="1"/>
      <c r="D30" s="1"/>
      <c r="E30" s="1"/>
      <c r="F30" s="1"/>
      <c r="G30" s="1"/>
      <c r="H30" s="1"/>
      <c r="I30" s="1"/>
      <c r="J30" s="1"/>
      <c r="K30" s="1"/>
      <c r="L30" s="4" t="s">
        <v>11</v>
      </c>
      <c r="M30" s="8">
        <v>0</v>
      </c>
      <c r="N30" s="8">
        <v>0</v>
      </c>
      <c r="O30" s="8">
        <v>0</v>
      </c>
      <c r="P30" s="8">
        <v>0</v>
      </c>
      <c r="Q30" s="8">
        <v>80</v>
      </c>
      <c r="R30" s="8">
        <v>105.613</v>
      </c>
      <c r="S30" s="1"/>
    </row>
    <row r="31" spans="1:19" x14ac:dyDescent="0.25">
      <c r="A31" t="s">
        <v>167</v>
      </c>
      <c r="B31" s="1"/>
      <c r="C31" s="1"/>
      <c r="D31" s="1"/>
      <c r="E31" s="1"/>
      <c r="F31" s="1"/>
      <c r="G31" s="1"/>
      <c r="H31" s="1"/>
      <c r="I31" s="1"/>
      <c r="J31" s="1"/>
      <c r="K31" s="1"/>
      <c r="L31" s="4" t="s">
        <v>11</v>
      </c>
      <c r="M31" s="8">
        <v>0</v>
      </c>
      <c r="N31" s="8">
        <v>29.75</v>
      </c>
      <c r="O31" s="8">
        <v>17.7</v>
      </c>
      <c r="P31" s="8">
        <v>31.2</v>
      </c>
      <c r="Q31" s="8">
        <v>17.347000000000001</v>
      </c>
      <c r="R31" s="8">
        <v>91.781000000000006</v>
      </c>
      <c r="S31" s="1"/>
    </row>
    <row r="32" spans="1:19" x14ac:dyDescent="0.25">
      <c r="A32" t="s">
        <v>164</v>
      </c>
      <c r="B32" s="1"/>
      <c r="C32" s="1"/>
      <c r="D32" s="1"/>
      <c r="E32" s="1"/>
      <c r="F32" s="1"/>
      <c r="G32" s="1"/>
      <c r="H32" s="1"/>
      <c r="I32" s="1"/>
      <c r="J32" s="1"/>
      <c r="K32" s="1"/>
      <c r="L32" s="4" t="s">
        <v>11</v>
      </c>
      <c r="M32" s="8">
        <v>90</v>
      </c>
      <c r="N32" s="8">
        <v>94.923000000000002</v>
      </c>
      <c r="O32" s="8">
        <v>89.057000000000002</v>
      </c>
      <c r="P32" s="8">
        <v>88.057000000000002</v>
      </c>
      <c r="Q32" s="8">
        <v>91.95</v>
      </c>
      <c r="R32" s="8">
        <v>90.236999999999995</v>
      </c>
      <c r="S32" s="1"/>
    </row>
    <row r="33" spans="1:19" x14ac:dyDescent="0.25">
      <c r="A33" t="s">
        <v>148</v>
      </c>
      <c r="B33" s="1"/>
      <c r="C33" s="1"/>
      <c r="D33" s="1"/>
      <c r="E33" s="1"/>
      <c r="F33" s="1"/>
      <c r="G33" s="1"/>
      <c r="H33" s="1"/>
      <c r="I33" s="1"/>
      <c r="J33" s="1"/>
      <c r="K33" s="1"/>
      <c r="L33" s="4" t="s">
        <v>11</v>
      </c>
      <c r="M33" s="8">
        <v>78.451999999999998</v>
      </c>
      <c r="N33" s="8">
        <v>85.736000000000004</v>
      </c>
      <c r="O33" s="8">
        <v>98.847999999999999</v>
      </c>
      <c r="P33" s="8">
        <v>94.3</v>
      </c>
      <c r="Q33" s="8">
        <v>85.4</v>
      </c>
      <c r="R33" s="8">
        <v>87.5</v>
      </c>
      <c r="S33" s="1"/>
    </row>
    <row r="34" spans="1:19" x14ac:dyDescent="0.25">
      <c r="A34" t="s">
        <v>174</v>
      </c>
      <c r="B34" s="1"/>
      <c r="C34" s="1"/>
      <c r="D34" s="1"/>
      <c r="E34" s="1"/>
      <c r="F34" s="1"/>
      <c r="G34" s="1"/>
      <c r="H34" s="1"/>
      <c r="I34" s="1"/>
      <c r="J34" s="1"/>
      <c r="K34" s="1"/>
      <c r="L34" s="4" t="s">
        <v>11</v>
      </c>
      <c r="M34" s="8">
        <v>81.784999999999997</v>
      </c>
      <c r="N34" s="8">
        <v>91.99</v>
      </c>
      <c r="O34" s="8">
        <v>111.14</v>
      </c>
      <c r="P34" s="8">
        <v>98.7</v>
      </c>
      <c r="Q34" s="8">
        <v>85.453999999999994</v>
      </c>
      <c r="R34" s="8">
        <v>85.79</v>
      </c>
      <c r="S34" s="1"/>
    </row>
    <row r="35" spans="1:19" x14ac:dyDescent="0.25">
      <c r="A35" t="s">
        <v>134</v>
      </c>
      <c r="B35" s="1"/>
      <c r="C35" s="1"/>
      <c r="D35" s="1"/>
      <c r="E35" s="1"/>
      <c r="F35" s="1"/>
      <c r="G35" s="1"/>
      <c r="H35" s="1"/>
      <c r="I35" s="1"/>
      <c r="J35" s="1"/>
      <c r="K35" s="1"/>
      <c r="L35" s="4" t="s">
        <v>11</v>
      </c>
      <c r="M35" s="8">
        <v>68.099999999999994</v>
      </c>
      <c r="N35" s="8">
        <v>73</v>
      </c>
      <c r="O35" s="8">
        <v>54.4</v>
      </c>
      <c r="P35" s="8">
        <v>63.3</v>
      </c>
      <c r="Q35" s="8">
        <v>62.7</v>
      </c>
      <c r="R35" s="8">
        <v>72.8</v>
      </c>
      <c r="S35" s="1"/>
    </row>
    <row r="36" spans="1:19" x14ac:dyDescent="0.25">
      <c r="A36" t="s">
        <v>162</v>
      </c>
      <c r="B36" s="1"/>
      <c r="C36" s="1"/>
      <c r="D36" s="1"/>
      <c r="E36" s="1"/>
      <c r="F36" s="1"/>
      <c r="G36" s="1"/>
      <c r="H36" s="1"/>
      <c r="I36" s="1"/>
      <c r="J36" s="1"/>
      <c r="K36" s="1"/>
      <c r="L36" s="4" t="s">
        <v>11</v>
      </c>
      <c r="M36" s="8">
        <v>0</v>
      </c>
      <c r="N36" s="8">
        <v>0</v>
      </c>
      <c r="O36" s="8">
        <v>0</v>
      </c>
      <c r="P36" s="8">
        <v>0</v>
      </c>
      <c r="Q36" s="8">
        <v>30</v>
      </c>
      <c r="R36" s="8">
        <v>68.14</v>
      </c>
      <c r="S36" s="1"/>
    </row>
    <row r="37" spans="1:19" x14ac:dyDescent="0.25">
      <c r="A37" t="s">
        <v>846</v>
      </c>
      <c r="B37" s="1"/>
      <c r="C37" s="1"/>
      <c r="D37" s="1"/>
      <c r="E37" s="1"/>
      <c r="F37" s="1"/>
      <c r="G37" s="1"/>
      <c r="H37" s="1"/>
      <c r="I37" s="1"/>
      <c r="J37" s="1"/>
      <c r="K37" s="1"/>
      <c r="L37" s="4" t="s">
        <v>11</v>
      </c>
      <c r="M37" s="8">
        <v>0</v>
      </c>
      <c r="N37" s="8">
        <v>0</v>
      </c>
      <c r="O37" s="8">
        <v>0</v>
      </c>
      <c r="P37" s="8">
        <v>0</v>
      </c>
      <c r="Q37" s="8">
        <v>0</v>
      </c>
      <c r="R37" s="8">
        <v>56.61</v>
      </c>
      <c r="S37" s="1"/>
    </row>
    <row r="38" spans="1:19" x14ac:dyDescent="0.25">
      <c r="A38" t="s">
        <v>105</v>
      </c>
      <c r="B38" s="1"/>
      <c r="C38" s="1"/>
      <c r="D38" s="1"/>
      <c r="E38" s="1"/>
      <c r="F38" s="1"/>
      <c r="G38" s="1"/>
      <c r="H38" s="1"/>
      <c r="I38" s="1"/>
      <c r="J38" s="1"/>
      <c r="K38" s="1"/>
      <c r="L38" s="4" t="s">
        <v>11</v>
      </c>
      <c r="M38" s="8">
        <v>0</v>
      </c>
      <c r="N38" s="8">
        <v>0</v>
      </c>
      <c r="O38" s="8">
        <v>0</v>
      </c>
      <c r="P38" s="8">
        <v>0</v>
      </c>
      <c r="Q38" s="8">
        <v>6.9</v>
      </c>
      <c r="R38" s="8">
        <v>55</v>
      </c>
      <c r="S38" s="1"/>
    </row>
    <row r="39" spans="1:19" x14ac:dyDescent="0.25">
      <c r="A39" t="s">
        <v>92</v>
      </c>
      <c r="B39" s="1"/>
      <c r="C39" s="1"/>
      <c r="D39" s="1"/>
      <c r="E39" s="1"/>
      <c r="F39" s="1"/>
      <c r="G39" s="1"/>
      <c r="H39" s="1"/>
      <c r="I39" s="1"/>
      <c r="J39" s="1"/>
      <c r="K39" s="1"/>
      <c r="L39" s="4" t="s">
        <v>11</v>
      </c>
      <c r="M39" s="8">
        <v>40.774999999999999</v>
      </c>
      <c r="N39" s="8">
        <v>36.917999999999999</v>
      </c>
      <c r="O39" s="8">
        <v>41.85</v>
      </c>
      <c r="P39" s="8">
        <v>59.164999999999999</v>
      </c>
      <c r="Q39" s="8">
        <v>58.271999999999998</v>
      </c>
      <c r="R39" s="8">
        <v>53.889000000000003</v>
      </c>
      <c r="S39" s="1"/>
    </row>
    <row r="40" spans="1:19" x14ac:dyDescent="0.25">
      <c r="A40" t="s">
        <v>82</v>
      </c>
      <c r="B40" s="1"/>
      <c r="C40" s="1"/>
      <c r="D40" s="1"/>
      <c r="E40" s="1"/>
      <c r="F40" s="1"/>
      <c r="G40" s="1"/>
      <c r="H40" s="1"/>
      <c r="I40" s="1"/>
      <c r="J40" s="1"/>
      <c r="K40" s="1"/>
      <c r="L40" s="4" t="s">
        <v>11</v>
      </c>
      <c r="M40" s="8">
        <v>0</v>
      </c>
      <c r="N40" s="8">
        <v>0</v>
      </c>
      <c r="O40" s="8">
        <v>0</v>
      </c>
      <c r="P40" s="8">
        <v>0</v>
      </c>
      <c r="Q40" s="8">
        <v>235</v>
      </c>
      <c r="R40" s="8">
        <v>45</v>
      </c>
      <c r="S40" s="1"/>
    </row>
    <row r="41" spans="1:19" x14ac:dyDescent="0.25">
      <c r="A41" t="s">
        <v>142</v>
      </c>
      <c r="B41" s="1"/>
      <c r="C41" s="1"/>
      <c r="D41" s="1"/>
      <c r="E41" s="1"/>
      <c r="F41" s="1"/>
      <c r="G41" s="1"/>
      <c r="H41" s="1"/>
      <c r="I41" s="1"/>
      <c r="J41" s="1"/>
      <c r="K41" s="1"/>
      <c r="L41" s="4" t="s">
        <v>11</v>
      </c>
      <c r="M41" s="8">
        <v>0</v>
      </c>
      <c r="N41" s="8">
        <v>0</v>
      </c>
      <c r="O41" s="8">
        <v>0</v>
      </c>
      <c r="P41" s="8">
        <v>0</v>
      </c>
      <c r="Q41" s="8">
        <v>0.82130700000000001</v>
      </c>
      <c r="R41" s="8">
        <v>42.625875999999998</v>
      </c>
      <c r="S41" s="1"/>
    </row>
    <row r="42" spans="1:19" x14ac:dyDescent="0.25">
      <c r="A42" t="s">
        <v>190</v>
      </c>
      <c r="B42" s="1"/>
      <c r="C42" s="1"/>
      <c r="D42" s="1"/>
      <c r="E42" s="1"/>
      <c r="F42" s="1"/>
      <c r="G42" s="1"/>
      <c r="H42" s="1"/>
      <c r="I42" s="1"/>
      <c r="J42" s="1"/>
      <c r="K42" s="1"/>
      <c r="L42" s="4" t="s">
        <v>11</v>
      </c>
      <c r="M42" s="8">
        <v>30</v>
      </c>
      <c r="N42" s="8">
        <v>30</v>
      </c>
      <c r="O42" s="8">
        <v>33</v>
      </c>
      <c r="P42" s="8">
        <v>33</v>
      </c>
      <c r="Q42" s="8">
        <v>42.54</v>
      </c>
      <c r="R42" s="8">
        <v>42.54</v>
      </c>
      <c r="S42" s="1"/>
    </row>
    <row r="43" spans="1:19" x14ac:dyDescent="0.25">
      <c r="A43" t="s">
        <v>103</v>
      </c>
      <c r="B43" s="1"/>
      <c r="C43" s="1"/>
      <c r="D43" s="1"/>
      <c r="E43" s="1"/>
      <c r="F43" s="1"/>
      <c r="G43" s="1"/>
      <c r="H43" s="1"/>
      <c r="I43" s="1"/>
      <c r="J43" s="1"/>
      <c r="K43" s="1"/>
      <c r="L43" s="4" t="s">
        <v>11</v>
      </c>
      <c r="M43" s="8">
        <v>0</v>
      </c>
      <c r="N43" s="8">
        <v>0</v>
      </c>
      <c r="O43" s="8">
        <v>0</v>
      </c>
      <c r="P43" s="8">
        <v>0</v>
      </c>
      <c r="Q43" s="8">
        <v>33.24</v>
      </c>
      <c r="R43" s="8">
        <v>40.99</v>
      </c>
      <c r="S43" s="1"/>
    </row>
    <row r="44" spans="1:19" x14ac:dyDescent="0.25">
      <c r="A44" t="s">
        <v>851</v>
      </c>
      <c r="B44" s="1"/>
      <c r="C44" s="1"/>
      <c r="D44" s="1"/>
      <c r="E44" s="1"/>
      <c r="F44" s="1"/>
      <c r="G44" s="1"/>
      <c r="H44" s="1"/>
      <c r="I44" s="1"/>
      <c r="J44" s="1"/>
      <c r="K44" s="1"/>
      <c r="L44" s="4" t="s">
        <v>11</v>
      </c>
      <c r="M44" s="8">
        <v>0</v>
      </c>
      <c r="N44" s="8">
        <v>0</v>
      </c>
      <c r="O44" s="8">
        <v>0</v>
      </c>
      <c r="P44" s="8">
        <v>0</v>
      </c>
      <c r="Q44" s="8">
        <v>0</v>
      </c>
      <c r="R44" s="8">
        <v>37.5</v>
      </c>
      <c r="S44" s="1"/>
    </row>
    <row r="45" spans="1:19" x14ac:dyDescent="0.25">
      <c r="A45" t="s">
        <v>173</v>
      </c>
      <c r="B45" s="1"/>
      <c r="C45" s="1"/>
      <c r="D45" s="1"/>
      <c r="E45" s="1"/>
      <c r="F45" s="1"/>
      <c r="G45" s="1"/>
      <c r="H45" s="1"/>
      <c r="I45" s="1"/>
      <c r="J45" s="1"/>
      <c r="K45" s="1"/>
      <c r="L45" s="4" t="s">
        <v>11</v>
      </c>
      <c r="M45" s="8">
        <v>20.713000000000001</v>
      </c>
      <c r="N45" s="8">
        <v>20.84</v>
      </c>
      <c r="O45" s="8">
        <v>22.053999999999998</v>
      </c>
      <c r="P45" s="8">
        <v>26.234000000000002</v>
      </c>
      <c r="Q45" s="8">
        <v>35.649000000000001</v>
      </c>
      <c r="R45" s="8">
        <v>37.494999999999997</v>
      </c>
      <c r="S45" s="1"/>
    </row>
    <row r="46" spans="1:19" x14ac:dyDescent="0.25">
      <c r="A46" t="s">
        <v>194</v>
      </c>
      <c r="B46" s="1"/>
      <c r="C46" s="1"/>
      <c r="D46" s="1"/>
      <c r="E46" s="1"/>
      <c r="F46" s="1"/>
      <c r="G46" s="1"/>
      <c r="H46" s="1"/>
      <c r="I46" s="1"/>
      <c r="J46" s="1"/>
      <c r="K46" s="1"/>
      <c r="L46" s="4" t="s">
        <v>11</v>
      </c>
      <c r="M46" s="8">
        <v>36.569533</v>
      </c>
      <c r="N46" s="8">
        <v>23.764174319999999</v>
      </c>
      <c r="O46" s="8">
        <v>29.322824000000001</v>
      </c>
      <c r="P46" s="8">
        <v>28.073809000000001</v>
      </c>
      <c r="Q46" s="8">
        <v>31.446985000000002</v>
      </c>
      <c r="R46" s="8">
        <v>33.851447999999998</v>
      </c>
      <c r="S46" s="1"/>
    </row>
    <row r="47" spans="1:19" x14ac:dyDescent="0.25">
      <c r="A47" t="s">
        <v>836</v>
      </c>
      <c r="B47" s="1"/>
      <c r="C47" s="1"/>
      <c r="D47" s="1"/>
      <c r="E47" s="1"/>
      <c r="F47" s="1"/>
      <c r="G47" s="1"/>
      <c r="H47" s="1"/>
      <c r="I47" s="1"/>
      <c r="J47" s="1"/>
      <c r="K47" s="1"/>
      <c r="L47" s="4" t="s">
        <v>11</v>
      </c>
      <c r="M47" s="8">
        <v>0</v>
      </c>
      <c r="N47" s="8">
        <v>0</v>
      </c>
      <c r="O47" s="8">
        <v>0</v>
      </c>
      <c r="P47" s="8">
        <v>0</v>
      </c>
      <c r="Q47" s="8">
        <v>33.393476999999997</v>
      </c>
      <c r="R47" s="8">
        <v>32.857512999999997</v>
      </c>
      <c r="S47" s="1"/>
    </row>
    <row r="48" spans="1:19" x14ac:dyDescent="0.25">
      <c r="A48" t="s">
        <v>121</v>
      </c>
      <c r="B48" s="1"/>
      <c r="C48" s="1"/>
      <c r="D48" s="1"/>
      <c r="E48" s="1"/>
      <c r="F48" s="1"/>
      <c r="G48" s="1"/>
      <c r="H48" s="1"/>
      <c r="I48" s="1"/>
      <c r="J48" s="1"/>
      <c r="K48" s="1"/>
      <c r="L48" s="4" t="s">
        <v>11</v>
      </c>
      <c r="M48" s="8">
        <v>143.15600000000001</v>
      </c>
      <c r="N48" s="8">
        <v>419.62599999999998</v>
      </c>
      <c r="O48" s="8">
        <v>23.055</v>
      </c>
      <c r="P48" s="8">
        <v>13.217000000000001</v>
      </c>
      <c r="Q48" s="8">
        <v>36.56</v>
      </c>
      <c r="R48" s="8">
        <v>31.64</v>
      </c>
      <c r="S48" s="1"/>
    </row>
    <row r="49" spans="1:19" x14ac:dyDescent="0.25">
      <c r="A49" t="s">
        <v>102</v>
      </c>
      <c r="B49" s="1"/>
      <c r="C49" s="1"/>
      <c r="D49" s="1"/>
      <c r="E49" s="1"/>
      <c r="F49" s="1"/>
      <c r="G49" s="1"/>
      <c r="H49" s="1"/>
      <c r="I49" s="1"/>
      <c r="J49" s="1"/>
      <c r="K49" s="1"/>
      <c r="L49" s="4" t="s">
        <v>11</v>
      </c>
      <c r="M49" s="8">
        <v>21.856999999999999</v>
      </c>
      <c r="N49" s="8">
        <v>22.632999999999999</v>
      </c>
      <c r="O49" s="8">
        <v>22.638999999999999</v>
      </c>
      <c r="P49" s="8">
        <v>25.704000000000001</v>
      </c>
      <c r="Q49" s="8">
        <v>27.861000000000001</v>
      </c>
      <c r="R49" s="8">
        <v>28.404</v>
      </c>
      <c r="S49" s="1"/>
    </row>
    <row r="50" spans="1:19" x14ac:dyDescent="0.25">
      <c r="A50" t="s">
        <v>125</v>
      </c>
      <c r="B50" s="1"/>
      <c r="C50" s="1"/>
      <c r="D50" s="1"/>
      <c r="E50" s="1"/>
      <c r="F50" s="1"/>
      <c r="G50" s="1"/>
      <c r="H50" s="1"/>
      <c r="I50" s="1"/>
      <c r="J50" s="1"/>
      <c r="K50" s="1"/>
      <c r="L50" s="4" t="s">
        <v>11</v>
      </c>
      <c r="M50" s="8">
        <v>22.083576999999998</v>
      </c>
      <c r="N50" s="8">
        <v>23.210498000000001</v>
      </c>
      <c r="O50" s="8">
        <v>24.037417000000001</v>
      </c>
      <c r="P50" s="8">
        <v>24.68891</v>
      </c>
      <c r="Q50" s="8">
        <v>25.59177</v>
      </c>
      <c r="R50" s="8">
        <v>28.263389</v>
      </c>
      <c r="S50" s="1"/>
    </row>
    <row r="51" spans="1:19" x14ac:dyDescent="0.25">
      <c r="A51" t="s">
        <v>152</v>
      </c>
      <c r="B51" s="1"/>
      <c r="C51" s="1"/>
      <c r="D51" s="1"/>
      <c r="E51" s="1"/>
      <c r="F51" s="1"/>
      <c r="G51" s="1"/>
      <c r="H51" s="1"/>
      <c r="I51" s="1"/>
      <c r="J51" s="1"/>
      <c r="K51" s="1"/>
      <c r="L51" s="4" t="s">
        <v>11</v>
      </c>
      <c r="M51" s="8">
        <v>1</v>
      </c>
      <c r="N51" s="8">
        <v>0.8</v>
      </c>
      <c r="O51" s="8">
        <v>0.54</v>
      </c>
      <c r="P51" s="8">
        <v>24</v>
      </c>
      <c r="Q51" s="8">
        <v>24</v>
      </c>
      <c r="R51" s="8">
        <v>25</v>
      </c>
      <c r="S51" s="1"/>
    </row>
    <row r="52" spans="1:19" x14ac:dyDescent="0.25">
      <c r="A52" t="s">
        <v>154</v>
      </c>
      <c r="B52" s="1"/>
      <c r="C52" s="1"/>
      <c r="D52" s="1"/>
      <c r="E52" s="1"/>
      <c r="F52" s="1"/>
      <c r="G52" s="1"/>
      <c r="H52" s="1"/>
      <c r="I52" s="1"/>
      <c r="J52" s="1"/>
      <c r="K52" s="1"/>
      <c r="L52" s="4" t="s">
        <v>11</v>
      </c>
      <c r="M52" s="8">
        <v>0</v>
      </c>
      <c r="N52" s="8">
        <v>0</v>
      </c>
      <c r="O52" s="8">
        <v>12.398999999999999</v>
      </c>
      <c r="P52" s="8">
        <v>38.409999999999997</v>
      </c>
      <c r="Q52" s="8">
        <v>40.305999999999997</v>
      </c>
      <c r="R52" s="8">
        <v>24.605</v>
      </c>
      <c r="S52" s="1"/>
    </row>
    <row r="53" spans="1:19" x14ac:dyDescent="0.25">
      <c r="A53" t="s">
        <v>193</v>
      </c>
      <c r="B53" s="1"/>
      <c r="C53" s="1"/>
      <c r="D53" s="1"/>
      <c r="E53" s="1"/>
      <c r="F53" s="1"/>
      <c r="G53" s="1"/>
      <c r="H53" s="1"/>
      <c r="I53" s="1"/>
      <c r="J53" s="1"/>
      <c r="K53" s="1"/>
      <c r="L53" s="4" t="s">
        <v>11</v>
      </c>
      <c r="M53" s="8">
        <v>0</v>
      </c>
      <c r="N53" s="8">
        <v>0</v>
      </c>
      <c r="O53" s="8">
        <v>0</v>
      </c>
      <c r="P53" s="8">
        <v>0</v>
      </c>
      <c r="Q53" s="8">
        <v>24</v>
      </c>
      <c r="R53" s="8">
        <v>23.696999999999999</v>
      </c>
      <c r="S53" s="1"/>
    </row>
    <row r="54" spans="1:19" x14ac:dyDescent="0.25">
      <c r="A54" t="s">
        <v>95</v>
      </c>
      <c r="B54" s="1"/>
      <c r="C54" s="1"/>
      <c r="D54" s="1"/>
      <c r="E54" s="1"/>
      <c r="F54" s="1"/>
      <c r="G54" s="1"/>
      <c r="H54" s="1"/>
      <c r="I54" s="1"/>
      <c r="J54" s="1"/>
      <c r="K54" s="1"/>
      <c r="L54" s="4" t="s">
        <v>11</v>
      </c>
      <c r="M54" s="8">
        <v>19.733000000000001</v>
      </c>
      <c r="N54" s="8">
        <v>19.984000000000002</v>
      </c>
      <c r="O54" s="8">
        <v>20.149000000000001</v>
      </c>
      <c r="P54" s="8">
        <v>20.975000000000001</v>
      </c>
      <c r="Q54" s="8">
        <v>21.893000000000001</v>
      </c>
      <c r="R54" s="8">
        <v>22.587</v>
      </c>
      <c r="S54" s="1"/>
    </row>
    <row r="55" spans="1:19" x14ac:dyDescent="0.25">
      <c r="A55" t="s">
        <v>79</v>
      </c>
      <c r="B55" s="1"/>
      <c r="C55" s="1"/>
      <c r="D55" s="1"/>
      <c r="E55" s="1"/>
      <c r="F55" s="1"/>
      <c r="G55" s="1"/>
      <c r="H55" s="1"/>
      <c r="I55" s="1"/>
      <c r="J55" s="1"/>
      <c r="K55" s="1"/>
      <c r="L55" s="4" t="s">
        <v>11</v>
      </c>
      <c r="M55" s="8">
        <v>0</v>
      </c>
      <c r="N55" s="8">
        <v>0</v>
      </c>
      <c r="O55" s="8">
        <v>0</v>
      </c>
      <c r="P55" s="8">
        <v>14.729012000000001</v>
      </c>
      <c r="Q55" s="8">
        <v>30.542408000000002</v>
      </c>
      <c r="R55" s="8">
        <v>21.291644999999999</v>
      </c>
      <c r="S55" s="1"/>
    </row>
    <row r="56" spans="1:19" x14ac:dyDescent="0.25">
      <c r="A56" t="s">
        <v>188</v>
      </c>
      <c r="B56" s="1"/>
      <c r="C56" s="1"/>
      <c r="D56" s="1"/>
      <c r="E56" s="1"/>
      <c r="F56" s="1"/>
      <c r="G56" s="1"/>
      <c r="H56" s="1"/>
      <c r="I56" s="1"/>
      <c r="J56" s="1"/>
      <c r="K56" s="1"/>
      <c r="L56" s="4" t="s">
        <v>11</v>
      </c>
      <c r="M56" s="8">
        <v>62.332999999999998</v>
      </c>
      <c r="N56" s="8">
        <v>47.643000000000001</v>
      </c>
      <c r="O56" s="8">
        <v>49.415999999999997</v>
      </c>
      <c r="P56" s="8">
        <v>118.752</v>
      </c>
      <c r="Q56" s="8">
        <v>57.523000000000003</v>
      </c>
      <c r="R56" s="8">
        <v>20.434000000000001</v>
      </c>
      <c r="S56" s="1"/>
    </row>
    <row r="57" spans="1:19" x14ac:dyDescent="0.25">
      <c r="A57" t="s">
        <v>85</v>
      </c>
      <c r="B57" s="1"/>
      <c r="C57" s="1"/>
      <c r="D57" s="1"/>
      <c r="E57" s="1"/>
      <c r="F57" s="1"/>
      <c r="G57" s="1"/>
      <c r="H57" s="1"/>
      <c r="I57" s="1"/>
      <c r="J57" s="1"/>
      <c r="K57" s="1"/>
      <c r="L57" s="4" t="s">
        <v>11</v>
      </c>
      <c r="M57" s="8">
        <v>14</v>
      </c>
      <c r="N57" s="8">
        <v>19.922999999999998</v>
      </c>
      <c r="O57" s="8">
        <v>19.981000000000002</v>
      </c>
      <c r="P57" s="8">
        <v>20.04</v>
      </c>
      <c r="Q57" s="8">
        <v>20.100000000000001</v>
      </c>
      <c r="R57" s="8">
        <v>20.161000000000001</v>
      </c>
      <c r="S57" s="1"/>
    </row>
    <row r="58" spans="1:19" x14ac:dyDescent="0.25">
      <c r="A58" t="s">
        <v>81</v>
      </c>
      <c r="B58" s="1"/>
      <c r="C58" s="1"/>
      <c r="D58" s="1"/>
      <c r="E58" s="1"/>
      <c r="F58" s="1"/>
      <c r="G58" s="1"/>
      <c r="H58" s="1"/>
      <c r="I58" s="1"/>
      <c r="J58" s="1"/>
      <c r="K58" s="1"/>
      <c r="L58" s="4" t="s">
        <v>11</v>
      </c>
      <c r="M58" s="8">
        <v>40</v>
      </c>
      <c r="N58" s="8">
        <v>30</v>
      </c>
      <c r="O58" s="8">
        <v>20</v>
      </c>
      <c r="P58" s="8">
        <v>25</v>
      </c>
      <c r="Q58" s="8">
        <v>20</v>
      </c>
      <c r="R58" s="8">
        <v>20</v>
      </c>
      <c r="S58" s="1"/>
    </row>
    <row r="59" spans="1:19" x14ac:dyDescent="0.25">
      <c r="A59" t="s">
        <v>172</v>
      </c>
      <c r="B59" s="1"/>
      <c r="C59" s="1"/>
      <c r="D59" s="1"/>
      <c r="E59" s="1"/>
      <c r="F59" s="1"/>
      <c r="G59" s="1"/>
      <c r="H59" s="1"/>
      <c r="I59" s="1"/>
      <c r="J59" s="1"/>
      <c r="K59" s="1"/>
      <c r="L59" s="4" t="s">
        <v>11</v>
      </c>
      <c r="M59" s="8">
        <v>26.641999999999999</v>
      </c>
      <c r="N59" s="8">
        <v>25.777000000000001</v>
      </c>
      <c r="O59" s="8">
        <v>34.720999999999997</v>
      </c>
      <c r="P59" s="8">
        <v>22.923999999999999</v>
      </c>
      <c r="Q59" s="8">
        <v>18.548999999999999</v>
      </c>
      <c r="R59" s="8">
        <v>19.196999999999999</v>
      </c>
      <c r="S59" s="1"/>
    </row>
    <row r="60" spans="1:19" x14ac:dyDescent="0.25">
      <c r="A60" t="s">
        <v>137</v>
      </c>
      <c r="B60" s="1"/>
      <c r="C60" s="1"/>
      <c r="D60" s="1"/>
      <c r="E60" s="1"/>
      <c r="F60" s="1"/>
      <c r="G60" s="1"/>
      <c r="H60" s="1"/>
      <c r="I60" s="1"/>
      <c r="J60" s="1"/>
      <c r="K60" s="1"/>
      <c r="L60" s="4" t="s">
        <v>11</v>
      </c>
      <c r="M60" s="8">
        <v>20</v>
      </c>
      <c r="N60" s="8">
        <v>5</v>
      </c>
      <c r="O60" s="8">
        <v>19.7</v>
      </c>
      <c r="P60" s="8">
        <v>17</v>
      </c>
      <c r="Q60" s="8">
        <v>22.6</v>
      </c>
      <c r="R60" s="8">
        <v>18.600000000000001</v>
      </c>
      <c r="S60" s="1"/>
    </row>
    <row r="61" spans="1:19" x14ac:dyDescent="0.25">
      <c r="A61" t="s">
        <v>107</v>
      </c>
      <c r="B61" s="1"/>
      <c r="C61" s="1"/>
      <c r="D61" s="1"/>
      <c r="E61" s="1"/>
      <c r="F61" s="1"/>
      <c r="G61" s="1"/>
      <c r="H61" s="1"/>
      <c r="I61" s="1"/>
      <c r="J61" s="1"/>
      <c r="K61" s="1"/>
      <c r="L61" s="4" t="s">
        <v>11</v>
      </c>
      <c r="M61" s="8">
        <v>0</v>
      </c>
      <c r="N61" s="8">
        <v>16</v>
      </c>
      <c r="O61" s="8">
        <v>18.8</v>
      </c>
      <c r="P61" s="8">
        <v>19</v>
      </c>
      <c r="Q61" s="8">
        <v>27</v>
      </c>
      <c r="R61" s="8">
        <v>18</v>
      </c>
      <c r="S61" s="1"/>
    </row>
    <row r="62" spans="1:19" x14ac:dyDescent="0.25">
      <c r="A62" t="s">
        <v>171</v>
      </c>
      <c r="B62" s="1"/>
      <c r="C62" s="1"/>
      <c r="D62" s="1"/>
      <c r="E62" s="1"/>
      <c r="F62" s="1"/>
      <c r="G62" s="1"/>
      <c r="H62" s="1"/>
      <c r="I62" s="1"/>
      <c r="J62" s="1"/>
      <c r="K62" s="1"/>
      <c r="L62" s="4" t="s">
        <v>11</v>
      </c>
      <c r="M62" s="8">
        <v>15.477</v>
      </c>
      <c r="N62" s="8">
        <v>15.794</v>
      </c>
      <c r="O62" s="8">
        <v>16.007000000000001</v>
      </c>
      <c r="P62" s="8">
        <v>19.181999999999999</v>
      </c>
      <c r="Q62" s="8">
        <v>14.938000000000001</v>
      </c>
      <c r="R62" s="8">
        <v>15.382999999999999</v>
      </c>
      <c r="S62" s="1"/>
    </row>
    <row r="63" spans="1:19" x14ac:dyDescent="0.25">
      <c r="A63" t="s">
        <v>83</v>
      </c>
      <c r="B63" s="1"/>
      <c r="C63" s="1"/>
      <c r="D63" s="1"/>
      <c r="E63" s="1"/>
      <c r="F63" s="1"/>
      <c r="G63" s="1"/>
      <c r="H63" s="1"/>
      <c r="I63" s="1"/>
      <c r="J63" s="1"/>
      <c r="K63" s="1"/>
      <c r="L63" s="4" t="s">
        <v>11</v>
      </c>
      <c r="M63" s="8">
        <v>0</v>
      </c>
      <c r="N63" s="8">
        <v>0</v>
      </c>
      <c r="O63" s="8">
        <v>0</v>
      </c>
      <c r="P63" s="8">
        <v>0</v>
      </c>
      <c r="Q63" s="8">
        <v>15</v>
      </c>
      <c r="R63" s="8">
        <v>15</v>
      </c>
      <c r="S63" s="1"/>
    </row>
    <row r="64" spans="1:19" x14ac:dyDescent="0.25">
      <c r="A64" t="s">
        <v>835</v>
      </c>
      <c r="B64" s="1"/>
      <c r="C64" s="1"/>
      <c r="D64" s="1"/>
      <c r="E64" s="1"/>
      <c r="F64" s="1"/>
      <c r="G64" s="1"/>
      <c r="H64" s="1"/>
      <c r="I64" s="1"/>
      <c r="J64" s="1"/>
      <c r="K64" s="1"/>
      <c r="L64" s="4" t="s">
        <v>11</v>
      </c>
      <c r="M64" s="8">
        <v>0</v>
      </c>
      <c r="N64" s="8">
        <v>0</v>
      </c>
      <c r="O64" s="8">
        <v>0</v>
      </c>
      <c r="P64" s="8">
        <v>0</v>
      </c>
      <c r="Q64" s="8">
        <v>0</v>
      </c>
      <c r="R64" s="8">
        <v>15</v>
      </c>
      <c r="S64" s="1"/>
    </row>
    <row r="65" spans="1:19" x14ac:dyDescent="0.25">
      <c r="A65" t="s">
        <v>199</v>
      </c>
      <c r="B65" s="1"/>
      <c r="C65" s="1"/>
      <c r="D65" s="1"/>
      <c r="E65" s="1"/>
      <c r="F65" s="1"/>
      <c r="G65" s="1"/>
      <c r="H65" s="1"/>
      <c r="I65" s="1"/>
      <c r="J65" s="1"/>
      <c r="K65" s="1"/>
      <c r="L65" s="4" t="s">
        <v>11</v>
      </c>
      <c r="M65" s="8">
        <v>19.971</v>
      </c>
      <c r="N65" s="8">
        <v>16.584</v>
      </c>
      <c r="O65" s="8">
        <v>13.930999999999999</v>
      </c>
      <c r="P65" s="8">
        <v>14.988</v>
      </c>
      <c r="Q65" s="8">
        <v>15.414</v>
      </c>
      <c r="R65" s="8">
        <v>14.539</v>
      </c>
      <c r="S65" s="1"/>
    </row>
    <row r="66" spans="1:19" x14ac:dyDescent="0.25">
      <c r="A66" t="s">
        <v>122</v>
      </c>
      <c r="B66" s="1"/>
      <c r="C66" s="1"/>
      <c r="D66" s="1"/>
      <c r="E66" s="1"/>
      <c r="F66" s="1"/>
      <c r="G66" s="1"/>
      <c r="H66" s="1"/>
      <c r="I66" s="1"/>
      <c r="J66" s="1"/>
      <c r="K66" s="1"/>
      <c r="L66" s="4" t="s">
        <v>11</v>
      </c>
      <c r="M66" s="8">
        <v>0</v>
      </c>
      <c r="N66" s="8">
        <v>15.965</v>
      </c>
      <c r="O66" s="8">
        <v>0</v>
      </c>
      <c r="P66" s="8">
        <v>9.66</v>
      </c>
      <c r="Q66" s="8">
        <v>25.96</v>
      </c>
      <c r="R66" s="8">
        <v>12.6</v>
      </c>
      <c r="S66" s="1"/>
    </row>
    <row r="67" spans="1:19" x14ac:dyDescent="0.25">
      <c r="A67" t="s">
        <v>843</v>
      </c>
      <c r="B67" s="1"/>
      <c r="C67" s="1"/>
      <c r="D67" s="1"/>
      <c r="E67" s="1"/>
      <c r="F67" s="1"/>
      <c r="G67" s="1"/>
      <c r="H67" s="1"/>
      <c r="I67" s="1"/>
      <c r="J67" s="1"/>
      <c r="K67" s="1"/>
      <c r="L67" s="4" t="s">
        <v>11</v>
      </c>
      <c r="M67" s="8">
        <v>0</v>
      </c>
      <c r="N67" s="8">
        <v>0</v>
      </c>
      <c r="O67" s="8">
        <v>0</v>
      </c>
      <c r="P67" s="8">
        <v>0</v>
      </c>
      <c r="Q67" s="8">
        <v>0</v>
      </c>
      <c r="R67" s="8">
        <v>12</v>
      </c>
      <c r="S67" s="1"/>
    </row>
    <row r="68" spans="1:19" x14ac:dyDescent="0.25">
      <c r="A68" t="s">
        <v>187</v>
      </c>
      <c r="B68" s="1"/>
      <c r="C68" s="1"/>
      <c r="D68" s="1"/>
      <c r="E68" s="1"/>
      <c r="F68" s="1"/>
      <c r="G68" s="1"/>
      <c r="H68" s="1"/>
      <c r="I68" s="1"/>
      <c r="J68" s="1"/>
      <c r="K68" s="1"/>
      <c r="L68" s="4" t="s">
        <v>11</v>
      </c>
      <c r="M68" s="8">
        <v>0</v>
      </c>
      <c r="N68" s="8">
        <v>0</v>
      </c>
      <c r="O68" s="8">
        <v>0</v>
      </c>
      <c r="P68" s="8">
        <v>7.7</v>
      </c>
      <c r="Q68" s="8">
        <v>11.9</v>
      </c>
      <c r="R68" s="8">
        <v>11.9</v>
      </c>
      <c r="S68" s="1"/>
    </row>
    <row r="69" spans="1:19" x14ac:dyDescent="0.25">
      <c r="A69" t="s">
        <v>104</v>
      </c>
      <c r="B69" s="1"/>
      <c r="C69" s="1"/>
      <c r="D69" s="1"/>
      <c r="E69" s="1"/>
      <c r="F69" s="1"/>
      <c r="G69" s="1"/>
      <c r="H69" s="1"/>
      <c r="I69" s="1"/>
      <c r="J69" s="1"/>
      <c r="K69" s="1"/>
      <c r="L69" s="4" t="s">
        <v>11</v>
      </c>
      <c r="M69" s="8">
        <v>11.112640120461799</v>
      </c>
      <c r="N69" s="8">
        <v>7.2249999999999996</v>
      </c>
      <c r="O69" s="8">
        <v>7.55</v>
      </c>
      <c r="P69" s="8">
        <v>11.137</v>
      </c>
      <c r="Q69" s="8">
        <v>15.494</v>
      </c>
      <c r="R69" s="8">
        <v>11.84</v>
      </c>
      <c r="S69" s="1"/>
    </row>
    <row r="70" spans="1:19" x14ac:dyDescent="0.25">
      <c r="A70" t="s">
        <v>94</v>
      </c>
      <c r="B70" s="1"/>
      <c r="C70" s="1"/>
      <c r="D70" s="1"/>
      <c r="E70" s="1"/>
      <c r="F70" s="1"/>
      <c r="G70" s="1"/>
      <c r="H70" s="1"/>
      <c r="I70" s="1"/>
      <c r="J70" s="1"/>
      <c r="K70" s="1"/>
      <c r="L70" s="4" t="s">
        <v>11</v>
      </c>
      <c r="M70" s="8">
        <v>0</v>
      </c>
      <c r="N70" s="8">
        <v>0</v>
      </c>
      <c r="O70" s="8">
        <v>0</v>
      </c>
      <c r="P70" s="8">
        <v>0</v>
      </c>
      <c r="Q70" s="8">
        <v>2</v>
      </c>
      <c r="R70" s="8">
        <v>11</v>
      </c>
      <c r="S70" s="1"/>
    </row>
    <row r="71" spans="1:19" x14ac:dyDescent="0.25">
      <c r="A71" t="s">
        <v>135</v>
      </c>
      <c r="B71" s="1"/>
      <c r="C71" s="1"/>
      <c r="D71" s="1"/>
      <c r="E71" s="1"/>
      <c r="F71" s="1"/>
      <c r="G71" s="1"/>
      <c r="H71" s="1"/>
      <c r="I71" s="1"/>
      <c r="J71" s="1"/>
      <c r="K71" s="1"/>
      <c r="L71" s="4" t="s">
        <v>11</v>
      </c>
      <c r="M71" s="8">
        <v>0</v>
      </c>
      <c r="N71" s="8">
        <v>680</v>
      </c>
      <c r="O71" s="8">
        <v>1515.5</v>
      </c>
      <c r="P71" s="8">
        <v>260.3</v>
      </c>
      <c r="Q71" s="8">
        <v>45.3</v>
      </c>
      <c r="R71" s="8">
        <v>10.8</v>
      </c>
      <c r="S71" s="1"/>
    </row>
    <row r="72" spans="1:19" x14ac:dyDescent="0.25">
      <c r="A72" t="s">
        <v>99</v>
      </c>
      <c r="B72" s="1"/>
      <c r="C72" s="1"/>
      <c r="D72" s="1"/>
      <c r="E72" s="1"/>
      <c r="F72" s="1"/>
      <c r="G72" s="1"/>
      <c r="H72" s="1"/>
      <c r="I72" s="1"/>
      <c r="J72" s="1"/>
      <c r="K72" s="1"/>
      <c r="L72" s="4" t="s">
        <v>11</v>
      </c>
      <c r="M72" s="8">
        <v>3.0698970000000001</v>
      </c>
      <c r="N72" s="8">
        <v>2.0772240000000002</v>
      </c>
      <c r="O72" s="8">
        <v>6.5517770000000004</v>
      </c>
      <c r="P72" s="8">
        <v>12.691732</v>
      </c>
      <c r="Q72" s="8">
        <v>11.733036</v>
      </c>
      <c r="R72" s="8">
        <v>10.599721000000001</v>
      </c>
      <c r="S72" s="1"/>
    </row>
    <row r="73" spans="1:19" x14ac:dyDescent="0.25">
      <c r="A73" t="s">
        <v>168</v>
      </c>
      <c r="B73" s="1"/>
      <c r="C73" s="1"/>
      <c r="D73" s="1"/>
      <c r="E73" s="1"/>
      <c r="F73" s="1"/>
      <c r="G73" s="1"/>
      <c r="H73" s="1"/>
      <c r="I73" s="1"/>
      <c r="J73" s="1"/>
      <c r="K73" s="1"/>
      <c r="L73" s="4" t="s">
        <v>11</v>
      </c>
      <c r="M73" s="8">
        <v>7.1280000000000001</v>
      </c>
      <c r="N73" s="8">
        <v>7.2930000000000001</v>
      </c>
      <c r="O73" s="8">
        <v>18.062000000000001</v>
      </c>
      <c r="P73" s="8">
        <v>7.5350000000000001</v>
      </c>
      <c r="Q73" s="8">
        <v>10.051</v>
      </c>
      <c r="R73" s="8">
        <v>10.398</v>
      </c>
      <c r="S73" s="1"/>
    </row>
    <row r="74" spans="1:19" x14ac:dyDescent="0.25">
      <c r="A74" t="s">
        <v>78</v>
      </c>
      <c r="B74" s="1"/>
      <c r="C74" s="1"/>
      <c r="D74" s="1"/>
      <c r="E74" s="1"/>
      <c r="F74" s="1"/>
      <c r="G74" s="1"/>
      <c r="H74" s="1"/>
      <c r="I74" s="1"/>
      <c r="J74" s="1"/>
      <c r="K74" s="1"/>
      <c r="L74" s="4" t="s">
        <v>11</v>
      </c>
      <c r="M74" s="8">
        <v>0</v>
      </c>
      <c r="N74" s="8">
        <v>0</v>
      </c>
      <c r="O74" s="8">
        <v>0</v>
      </c>
      <c r="P74" s="8">
        <v>0</v>
      </c>
      <c r="Q74" s="8">
        <v>0.98329999999999995</v>
      </c>
      <c r="R74" s="8">
        <v>10.158175</v>
      </c>
      <c r="S74" s="1"/>
    </row>
    <row r="75" spans="1:19" x14ac:dyDescent="0.25">
      <c r="A75" t="s">
        <v>198</v>
      </c>
      <c r="B75" s="1"/>
      <c r="C75" s="1"/>
      <c r="D75" s="1"/>
      <c r="E75" s="1"/>
      <c r="F75" s="1"/>
      <c r="G75" s="1"/>
      <c r="H75" s="1"/>
      <c r="I75" s="1"/>
      <c r="J75" s="1"/>
      <c r="K75" s="1"/>
      <c r="L75" s="4" t="s">
        <v>11</v>
      </c>
      <c r="M75" s="8">
        <v>10</v>
      </c>
      <c r="N75" s="8">
        <v>10</v>
      </c>
      <c r="O75" s="8">
        <v>10</v>
      </c>
      <c r="P75" s="8">
        <v>10</v>
      </c>
      <c r="Q75" s="8">
        <v>10</v>
      </c>
      <c r="R75" s="8">
        <v>10</v>
      </c>
      <c r="S75" s="1"/>
    </row>
    <row r="76" spans="1:19" x14ac:dyDescent="0.25">
      <c r="A76" t="s">
        <v>132</v>
      </c>
      <c r="B76" s="1"/>
      <c r="C76" s="1"/>
      <c r="D76" s="1"/>
      <c r="E76" s="1"/>
      <c r="F76" s="1"/>
      <c r="G76" s="1"/>
      <c r="H76" s="1"/>
      <c r="I76" s="1"/>
      <c r="J76" s="1"/>
      <c r="K76" s="1"/>
      <c r="L76" s="4" t="s">
        <v>11</v>
      </c>
      <c r="M76" s="8">
        <v>13.502993999999999</v>
      </c>
      <c r="N76" s="8">
        <v>14.157162</v>
      </c>
      <c r="O76" s="8">
        <v>15.259499999999999</v>
      </c>
      <c r="P76" s="8">
        <v>11.611072</v>
      </c>
      <c r="Q76" s="8">
        <v>9.4936179999999997</v>
      </c>
      <c r="R76" s="8">
        <v>9.6776359999999997</v>
      </c>
      <c r="S76" s="1"/>
    </row>
    <row r="77" spans="1:19" x14ac:dyDescent="0.25">
      <c r="A77" t="s">
        <v>130</v>
      </c>
      <c r="B77" s="1"/>
      <c r="C77" s="1"/>
      <c r="D77" s="1"/>
      <c r="E77" s="1"/>
      <c r="F77" s="1"/>
      <c r="G77" s="1"/>
      <c r="H77" s="1"/>
      <c r="I77" s="1"/>
      <c r="J77" s="1"/>
      <c r="K77" s="1"/>
      <c r="L77" s="4" t="s">
        <v>11</v>
      </c>
      <c r="M77" s="8">
        <v>0</v>
      </c>
      <c r="N77" s="8">
        <v>0</v>
      </c>
      <c r="O77" s="8">
        <v>16.284752000000001</v>
      </c>
      <c r="P77" s="8">
        <v>6.8749450000000003</v>
      </c>
      <c r="Q77" s="8">
        <v>11.929902</v>
      </c>
      <c r="R77" s="8">
        <v>9.5730979999999999</v>
      </c>
      <c r="S77" s="1"/>
    </row>
    <row r="78" spans="1:19" x14ac:dyDescent="0.25">
      <c r="A78" t="s">
        <v>88</v>
      </c>
      <c r="B78" s="1"/>
      <c r="C78" s="1"/>
      <c r="D78" s="1"/>
      <c r="E78" s="1"/>
      <c r="F78" s="1"/>
      <c r="G78" s="1"/>
      <c r="H78" s="1"/>
      <c r="I78" s="1"/>
      <c r="J78" s="1"/>
      <c r="K78" s="1"/>
      <c r="L78" s="4" t="s">
        <v>11</v>
      </c>
      <c r="M78" s="8">
        <v>11.9</v>
      </c>
      <c r="N78" s="8">
        <v>8.5250000000000004</v>
      </c>
      <c r="O78" s="8">
        <v>8.6189999999999998</v>
      </c>
      <c r="P78" s="8">
        <v>8.7829999999999995</v>
      </c>
      <c r="Q78" s="8">
        <v>9.1859999999999999</v>
      </c>
      <c r="R78" s="8">
        <v>9.5069999999999997</v>
      </c>
      <c r="S78" s="1"/>
    </row>
    <row r="79" spans="1:19" x14ac:dyDescent="0.25">
      <c r="A79" t="s">
        <v>181</v>
      </c>
      <c r="B79" s="1"/>
      <c r="C79" s="1"/>
      <c r="D79" s="1"/>
      <c r="E79" s="1"/>
      <c r="F79" s="1"/>
      <c r="G79" s="1"/>
      <c r="H79" s="1"/>
      <c r="I79" s="1"/>
      <c r="J79" s="1"/>
      <c r="K79" s="1"/>
      <c r="L79" s="4" t="s">
        <v>11</v>
      </c>
      <c r="M79" s="8">
        <v>6.2590000000000003</v>
      </c>
      <c r="N79" s="8">
        <v>6.4160000000000004</v>
      </c>
      <c r="O79" s="8">
        <v>6.7889999999999997</v>
      </c>
      <c r="P79" s="8">
        <v>7.76</v>
      </c>
      <c r="Q79" s="8">
        <v>9.3710000000000004</v>
      </c>
      <c r="R79" s="8">
        <v>9.2680000000000007</v>
      </c>
      <c r="S79" s="1"/>
    </row>
    <row r="80" spans="1:19" x14ac:dyDescent="0.25">
      <c r="A80" t="s">
        <v>163</v>
      </c>
      <c r="B80" s="1"/>
      <c r="C80" s="1"/>
      <c r="D80" s="1"/>
      <c r="E80" s="1"/>
      <c r="F80" s="1"/>
      <c r="G80" s="1"/>
      <c r="H80" s="1"/>
      <c r="I80" s="1"/>
      <c r="J80" s="1"/>
      <c r="K80" s="1"/>
      <c r="L80" s="4" t="s">
        <v>11</v>
      </c>
      <c r="M80" s="8">
        <v>9.6999999999999993</v>
      </c>
      <c r="N80" s="8">
        <v>6.2</v>
      </c>
      <c r="O80" s="8">
        <v>3.9</v>
      </c>
      <c r="P80" s="8">
        <v>8</v>
      </c>
      <c r="Q80" s="8">
        <v>8.1</v>
      </c>
      <c r="R80" s="8">
        <v>9.1</v>
      </c>
      <c r="S80" s="1"/>
    </row>
    <row r="81" spans="1:19" x14ac:dyDescent="0.25">
      <c r="A81" t="s">
        <v>128</v>
      </c>
      <c r="B81" s="1"/>
      <c r="C81" s="1"/>
      <c r="D81" s="1"/>
      <c r="E81" s="1"/>
      <c r="F81" s="1"/>
      <c r="G81" s="1"/>
      <c r="H81" s="1"/>
      <c r="I81" s="1"/>
      <c r="J81" s="1"/>
      <c r="K81" s="1"/>
      <c r="L81" s="4" t="s">
        <v>11</v>
      </c>
      <c r="M81" s="8">
        <v>2.7491180000000002</v>
      </c>
      <c r="N81" s="8">
        <v>3.8177699999999999</v>
      </c>
      <c r="O81" s="8">
        <v>3.418425</v>
      </c>
      <c r="P81" s="8">
        <v>0</v>
      </c>
      <c r="Q81" s="8">
        <v>7.3720299999999996</v>
      </c>
      <c r="R81" s="8">
        <v>8.9382509999999993</v>
      </c>
      <c r="S81" s="1"/>
    </row>
    <row r="82" spans="1:19" x14ac:dyDescent="0.25">
      <c r="A82" t="s">
        <v>146</v>
      </c>
      <c r="B82" s="1"/>
      <c r="C82" s="1"/>
      <c r="D82" s="1"/>
      <c r="E82" s="1"/>
      <c r="F82" s="1"/>
      <c r="G82" s="1"/>
      <c r="H82" s="1"/>
      <c r="I82" s="1"/>
      <c r="J82" s="1"/>
      <c r="K82" s="1"/>
      <c r="L82" s="4" t="s">
        <v>11</v>
      </c>
      <c r="M82" s="8">
        <v>0</v>
      </c>
      <c r="N82" s="8">
        <v>0</v>
      </c>
      <c r="O82" s="8">
        <v>0</v>
      </c>
      <c r="P82" s="8">
        <v>0</v>
      </c>
      <c r="Q82" s="8">
        <v>7.17</v>
      </c>
      <c r="R82" s="8">
        <v>8.1197890000000008</v>
      </c>
      <c r="S82" s="1"/>
    </row>
    <row r="83" spans="1:19" x14ac:dyDescent="0.25">
      <c r="A83" t="s">
        <v>84</v>
      </c>
      <c r="B83" s="1"/>
      <c r="C83" s="1"/>
      <c r="D83" s="1"/>
      <c r="E83" s="1"/>
      <c r="F83" s="1"/>
      <c r="G83" s="1"/>
      <c r="H83" s="1"/>
      <c r="I83" s="1"/>
      <c r="J83" s="1"/>
      <c r="K83" s="1"/>
      <c r="L83" s="4" t="s">
        <v>11</v>
      </c>
      <c r="M83" s="8">
        <v>0</v>
      </c>
      <c r="N83" s="8">
        <v>0</v>
      </c>
      <c r="O83" s="8">
        <v>7.1760000000000002</v>
      </c>
      <c r="P83" s="8">
        <v>10.768000000000001</v>
      </c>
      <c r="Q83" s="8">
        <v>15.278</v>
      </c>
      <c r="R83" s="8">
        <v>7.4903120000000003</v>
      </c>
      <c r="S83" s="1"/>
    </row>
    <row r="84" spans="1:19" x14ac:dyDescent="0.25">
      <c r="A84" t="s">
        <v>850</v>
      </c>
      <c r="B84" s="1"/>
      <c r="C84" s="1"/>
      <c r="D84" s="1"/>
      <c r="E84" s="1"/>
      <c r="F84" s="1"/>
      <c r="G84" s="1"/>
      <c r="H84" s="1"/>
      <c r="I84" s="1"/>
      <c r="J84" s="1"/>
      <c r="K84" s="1"/>
      <c r="L84" s="4" t="s">
        <v>11</v>
      </c>
      <c r="M84" s="8">
        <v>0</v>
      </c>
      <c r="N84" s="8">
        <v>0</v>
      </c>
      <c r="O84" s="8">
        <v>0</v>
      </c>
      <c r="P84" s="8">
        <v>0</v>
      </c>
      <c r="Q84" s="8">
        <v>0</v>
      </c>
      <c r="R84" s="8">
        <v>7.1</v>
      </c>
      <c r="S84" s="1"/>
    </row>
    <row r="85" spans="1:19" x14ac:dyDescent="0.25">
      <c r="A85" t="s">
        <v>93</v>
      </c>
      <c r="B85" s="1"/>
      <c r="C85" s="1"/>
      <c r="D85" s="1"/>
      <c r="E85" s="1"/>
      <c r="F85" s="1"/>
      <c r="G85" s="1"/>
      <c r="H85" s="1"/>
      <c r="I85" s="1"/>
      <c r="J85" s="1"/>
      <c r="K85" s="1"/>
      <c r="L85" s="4" t="s">
        <v>11</v>
      </c>
      <c r="M85" s="8">
        <v>5</v>
      </c>
      <c r="N85" s="8">
        <v>6</v>
      </c>
      <c r="O85" s="8">
        <v>6</v>
      </c>
      <c r="P85" s="8">
        <v>6</v>
      </c>
      <c r="Q85" s="8">
        <v>6</v>
      </c>
      <c r="R85" s="8">
        <v>7</v>
      </c>
      <c r="S85" s="1"/>
    </row>
    <row r="86" spans="1:19" x14ac:dyDescent="0.25">
      <c r="A86" t="s">
        <v>839</v>
      </c>
      <c r="B86" s="1"/>
      <c r="C86" s="1"/>
      <c r="D86" s="1"/>
      <c r="E86" s="1"/>
      <c r="F86" s="1"/>
      <c r="G86" s="1"/>
      <c r="H86" s="1"/>
      <c r="I86" s="1"/>
      <c r="J86" s="1"/>
      <c r="K86" s="1"/>
      <c r="L86" s="4" t="s">
        <v>11</v>
      </c>
      <c r="M86" s="8">
        <v>0</v>
      </c>
      <c r="N86" s="8">
        <v>0</v>
      </c>
      <c r="O86" s="8">
        <v>0</v>
      </c>
      <c r="P86" s="8">
        <v>0</v>
      </c>
      <c r="Q86" s="8">
        <v>0</v>
      </c>
      <c r="R86" s="8">
        <v>6.4649999999999999</v>
      </c>
      <c r="S86" s="1"/>
    </row>
    <row r="87" spans="1:19" x14ac:dyDescent="0.25">
      <c r="A87" t="s">
        <v>159</v>
      </c>
      <c r="B87" s="1"/>
      <c r="C87" s="1"/>
      <c r="D87" s="1"/>
      <c r="E87" s="1"/>
      <c r="F87" s="1"/>
      <c r="G87" s="1"/>
      <c r="H87" s="1"/>
      <c r="I87" s="1"/>
      <c r="J87" s="1"/>
      <c r="K87" s="1"/>
      <c r="L87" s="4" t="s">
        <v>11</v>
      </c>
      <c r="M87" s="8">
        <v>4.555885</v>
      </c>
      <c r="N87" s="8">
        <v>5.9128980000000002</v>
      </c>
      <c r="O87" s="8">
        <v>6.5806899999999997</v>
      </c>
      <c r="P87" s="8">
        <v>7.9728060000000003</v>
      </c>
      <c r="Q87" s="8">
        <v>5.0242690000000003</v>
      </c>
      <c r="R87" s="8">
        <v>6.259455</v>
      </c>
      <c r="S87" s="1"/>
    </row>
    <row r="88" spans="1:19" x14ac:dyDescent="0.25">
      <c r="A88" t="s">
        <v>192</v>
      </c>
      <c r="B88" s="1"/>
      <c r="C88" s="1"/>
      <c r="D88" s="1"/>
      <c r="E88" s="1"/>
      <c r="F88" s="1"/>
      <c r="G88" s="1"/>
      <c r="H88" s="1"/>
      <c r="I88" s="1"/>
      <c r="J88" s="1"/>
      <c r="K88" s="1"/>
      <c r="L88" s="4" t="s">
        <v>11</v>
      </c>
      <c r="M88" s="8">
        <v>0</v>
      </c>
      <c r="N88" s="8">
        <v>0</v>
      </c>
      <c r="O88" s="8">
        <v>0</v>
      </c>
      <c r="P88" s="8">
        <v>1.45</v>
      </c>
      <c r="Q88" s="8">
        <v>7.35</v>
      </c>
      <c r="R88" s="8">
        <v>6.2</v>
      </c>
      <c r="S88" s="1"/>
    </row>
    <row r="89" spans="1:19" x14ac:dyDescent="0.25">
      <c r="A89" t="s">
        <v>183</v>
      </c>
      <c r="B89" s="1"/>
      <c r="C89" s="1"/>
      <c r="D89" s="1"/>
      <c r="E89" s="1"/>
      <c r="F89" s="1"/>
      <c r="G89" s="1"/>
      <c r="H89" s="1"/>
      <c r="I89" s="1"/>
      <c r="J89" s="1"/>
      <c r="K89" s="1"/>
      <c r="L89" s="4" t="s">
        <v>11</v>
      </c>
      <c r="M89" s="8">
        <v>0</v>
      </c>
      <c r="N89" s="8">
        <v>0</v>
      </c>
      <c r="O89" s="8">
        <v>0</v>
      </c>
      <c r="P89" s="8">
        <v>5.2549999999999999</v>
      </c>
      <c r="Q89" s="8">
        <v>3.9964</v>
      </c>
      <c r="R89" s="8">
        <v>6.1445999999999996</v>
      </c>
      <c r="S89" s="1"/>
    </row>
    <row r="90" spans="1:19" x14ac:dyDescent="0.25">
      <c r="A90" t="s">
        <v>145</v>
      </c>
      <c r="B90" s="1"/>
      <c r="C90" s="1"/>
      <c r="D90" s="1"/>
      <c r="E90" s="1"/>
      <c r="F90" s="1"/>
      <c r="G90" s="1"/>
      <c r="H90" s="1"/>
      <c r="I90" s="1"/>
      <c r="J90" s="1"/>
      <c r="K90" s="1"/>
      <c r="L90" s="4" t="s">
        <v>11</v>
      </c>
      <c r="M90" s="8">
        <v>0</v>
      </c>
      <c r="N90" s="8">
        <v>4.5</v>
      </c>
      <c r="O90" s="8">
        <v>7.1094540000000004</v>
      </c>
      <c r="P90" s="8">
        <v>0.390546</v>
      </c>
      <c r="Q90" s="8">
        <v>9</v>
      </c>
      <c r="R90" s="8">
        <v>6</v>
      </c>
      <c r="S90" s="1"/>
    </row>
    <row r="91" spans="1:19" x14ac:dyDescent="0.25">
      <c r="A91" t="s">
        <v>116</v>
      </c>
      <c r="B91" s="1"/>
      <c r="C91" s="1"/>
      <c r="D91" s="1"/>
      <c r="E91" s="1"/>
      <c r="F91" s="1"/>
      <c r="G91" s="1"/>
      <c r="H91" s="1"/>
      <c r="I91" s="1"/>
      <c r="J91" s="1"/>
      <c r="K91" s="1"/>
      <c r="L91" s="4" t="s">
        <v>11</v>
      </c>
      <c r="M91" s="8">
        <v>0</v>
      </c>
      <c r="N91" s="8">
        <v>0</v>
      </c>
      <c r="O91" s="8">
        <v>0</v>
      </c>
      <c r="P91" s="8">
        <v>0</v>
      </c>
      <c r="Q91" s="8">
        <v>3</v>
      </c>
      <c r="R91" s="8">
        <v>6</v>
      </c>
      <c r="S91" s="1"/>
    </row>
    <row r="92" spans="1:19" x14ac:dyDescent="0.25">
      <c r="A92" t="s">
        <v>115</v>
      </c>
      <c r="B92" s="1"/>
      <c r="C92" s="1"/>
      <c r="D92" s="1"/>
      <c r="E92" s="1"/>
      <c r="F92" s="1"/>
      <c r="G92" s="1"/>
      <c r="H92" s="1"/>
      <c r="I92" s="1"/>
      <c r="J92" s="1"/>
      <c r="K92" s="1"/>
      <c r="L92" s="4" t="s">
        <v>11</v>
      </c>
      <c r="M92" s="8">
        <v>9.6720000000000006</v>
      </c>
      <c r="N92" s="8">
        <v>9.0310000000000006</v>
      </c>
      <c r="O92" s="8">
        <v>8.2479999999999993</v>
      </c>
      <c r="P92" s="8">
        <v>10.563000000000001</v>
      </c>
      <c r="Q92" s="8">
        <v>7.3650000000000002</v>
      </c>
      <c r="R92" s="8">
        <v>5.6740000000000004</v>
      </c>
      <c r="S92" s="1"/>
    </row>
    <row r="93" spans="1:19" x14ac:dyDescent="0.25">
      <c r="A93" t="s">
        <v>100</v>
      </c>
      <c r="B93" s="1"/>
      <c r="C93" s="1"/>
      <c r="D93" s="1"/>
      <c r="E93" s="1"/>
      <c r="F93" s="1"/>
      <c r="G93" s="1"/>
      <c r="H93" s="1"/>
      <c r="I93" s="1"/>
      <c r="J93" s="1"/>
      <c r="K93" s="1"/>
      <c r="L93" s="4" t="s">
        <v>11</v>
      </c>
      <c r="M93" s="8">
        <v>0</v>
      </c>
      <c r="N93" s="8">
        <v>0</v>
      </c>
      <c r="O93" s="8">
        <v>0</v>
      </c>
      <c r="P93" s="8">
        <v>50.879998999999998</v>
      </c>
      <c r="Q93" s="8">
        <v>38.762999999999998</v>
      </c>
      <c r="R93" s="8">
        <v>5.5573620000000004</v>
      </c>
      <c r="S93" s="1"/>
    </row>
    <row r="94" spans="1:19" x14ac:dyDescent="0.25">
      <c r="A94" t="s">
        <v>477</v>
      </c>
      <c r="B94" s="1"/>
      <c r="C94" s="1"/>
      <c r="D94" s="1"/>
      <c r="E94" s="1"/>
      <c r="F94" s="1"/>
      <c r="G94" s="1"/>
      <c r="H94" s="1"/>
      <c r="I94" s="1"/>
      <c r="J94" s="1"/>
      <c r="K94" s="1"/>
      <c r="L94" s="4" t="s">
        <v>11</v>
      </c>
      <c r="M94" s="8">
        <v>0</v>
      </c>
      <c r="N94" s="8">
        <v>6.146566</v>
      </c>
      <c r="O94" s="8">
        <v>11.6</v>
      </c>
      <c r="P94" s="8">
        <v>11.6</v>
      </c>
      <c r="Q94" s="8">
        <v>6.1685030000000003</v>
      </c>
      <c r="R94" s="8">
        <v>5.3448039999999999</v>
      </c>
      <c r="S94" s="1"/>
    </row>
    <row r="95" spans="1:19" x14ac:dyDescent="0.25">
      <c r="A95" t="s">
        <v>837</v>
      </c>
      <c r="B95" s="1"/>
      <c r="C95" s="1"/>
      <c r="D95" s="1"/>
      <c r="E95" s="1"/>
      <c r="F95" s="1"/>
      <c r="G95" s="1"/>
      <c r="H95" s="1"/>
      <c r="I95" s="1"/>
      <c r="J95" s="1"/>
      <c r="K95" s="1"/>
      <c r="L95" s="4" t="s">
        <v>11</v>
      </c>
      <c r="M95" s="8">
        <v>0</v>
      </c>
      <c r="N95" s="8">
        <v>0</v>
      </c>
      <c r="O95" s="8">
        <v>0</v>
      </c>
      <c r="P95" s="8">
        <v>0</v>
      </c>
      <c r="Q95" s="8">
        <v>0</v>
      </c>
      <c r="R95" s="8">
        <v>5.1967689999999997</v>
      </c>
      <c r="S95" s="1"/>
    </row>
    <row r="96" spans="1:19" x14ac:dyDescent="0.25">
      <c r="A96" t="s">
        <v>89</v>
      </c>
      <c r="B96" s="1"/>
      <c r="C96" s="1"/>
      <c r="D96" s="1"/>
      <c r="E96" s="1"/>
      <c r="F96" s="1"/>
      <c r="G96" s="1"/>
      <c r="H96" s="1"/>
      <c r="I96" s="1"/>
      <c r="J96" s="1"/>
      <c r="K96" s="1"/>
      <c r="L96" s="4" t="s">
        <v>11</v>
      </c>
      <c r="M96" s="8">
        <v>0</v>
      </c>
      <c r="N96" s="8">
        <v>0</v>
      </c>
      <c r="O96" s="8">
        <v>0</v>
      </c>
      <c r="P96" s="8">
        <v>0</v>
      </c>
      <c r="Q96" s="8">
        <v>4</v>
      </c>
      <c r="R96" s="8">
        <v>5</v>
      </c>
      <c r="S96" s="1"/>
    </row>
    <row r="97" spans="1:19" x14ac:dyDescent="0.25">
      <c r="A97" t="s">
        <v>844</v>
      </c>
      <c r="B97" s="1"/>
      <c r="C97" s="1"/>
      <c r="D97" s="1"/>
      <c r="E97" s="1"/>
      <c r="F97" s="1"/>
      <c r="G97" s="1"/>
      <c r="H97" s="1"/>
      <c r="I97" s="1"/>
      <c r="J97" s="1"/>
      <c r="K97" s="1"/>
      <c r="L97" s="4" t="s">
        <v>11</v>
      </c>
      <c r="M97" s="8">
        <v>0</v>
      </c>
      <c r="N97" s="8">
        <v>0</v>
      </c>
      <c r="O97" s="8">
        <v>0</v>
      </c>
      <c r="P97" s="8">
        <v>0</v>
      </c>
      <c r="Q97" s="8">
        <v>0</v>
      </c>
      <c r="R97" s="8">
        <v>5</v>
      </c>
      <c r="S97" s="1"/>
    </row>
    <row r="98" spans="1:19" x14ac:dyDescent="0.25">
      <c r="A98" t="s">
        <v>186</v>
      </c>
      <c r="B98" s="1"/>
      <c r="C98" s="1"/>
      <c r="D98" s="1"/>
      <c r="E98" s="1"/>
      <c r="F98" s="1"/>
      <c r="G98" s="1"/>
      <c r="H98" s="1"/>
      <c r="I98" s="1"/>
      <c r="J98" s="1"/>
      <c r="K98" s="1"/>
      <c r="L98" s="4" t="s">
        <v>11</v>
      </c>
      <c r="M98" s="8">
        <v>0</v>
      </c>
      <c r="N98" s="8">
        <v>0</v>
      </c>
      <c r="O98" s="8">
        <v>0</v>
      </c>
      <c r="P98" s="8">
        <v>12.843</v>
      </c>
      <c r="Q98" s="8">
        <v>23.260999999999999</v>
      </c>
      <c r="R98" s="8">
        <v>4.9080000000000004</v>
      </c>
      <c r="S98" s="1"/>
    </row>
    <row r="99" spans="1:19" x14ac:dyDescent="0.25">
      <c r="A99" t="s">
        <v>91</v>
      </c>
      <c r="B99" s="1"/>
      <c r="C99" s="1"/>
      <c r="D99" s="1"/>
      <c r="E99" s="1"/>
      <c r="F99" s="1"/>
      <c r="G99" s="1"/>
      <c r="H99" s="1"/>
      <c r="I99" s="1"/>
      <c r="J99" s="1"/>
      <c r="K99" s="1"/>
      <c r="L99" s="4" t="s">
        <v>11</v>
      </c>
      <c r="M99" s="8">
        <v>0</v>
      </c>
      <c r="N99" s="8">
        <v>0</v>
      </c>
      <c r="O99" s="8">
        <v>0</v>
      </c>
      <c r="P99" s="8">
        <v>13.44533126</v>
      </c>
      <c r="Q99" s="8">
        <v>10.720172</v>
      </c>
      <c r="R99" s="8">
        <v>4.5407590000000004</v>
      </c>
      <c r="S99" s="1"/>
    </row>
    <row r="100" spans="1:19" x14ac:dyDescent="0.25">
      <c r="A100" t="s">
        <v>127</v>
      </c>
      <c r="B100" s="1"/>
      <c r="C100" s="1"/>
      <c r="D100" s="1"/>
      <c r="E100" s="1"/>
      <c r="F100" s="1"/>
      <c r="G100" s="1"/>
      <c r="H100" s="1"/>
      <c r="I100" s="1"/>
      <c r="J100" s="1"/>
      <c r="K100" s="1"/>
      <c r="L100" s="4" t="s">
        <v>11</v>
      </c>
      <c r="M100" s="8">
        <v>0</v>
      </c>
      <c r="N100" s="8">
        <v>0</v>
      </c>
      <c r="O100" s="8">
        <v>0</v>
      </c>
      <c r="P100" s="8">
        <v>0.2</v>
      </c>
      <c r="Q100" s="8">
        <v>5.008</v>
      </c>
      <c r="R100" s="8">
        <v>3.992</v>
      </c>
      <c r="S100" s="1"/>
    </row>
    <row r="101" spans="1:19" x14ac:dyDescent="0.25">
      <c r="A101" t="s">
        <v>86</v>
      </c>
      <c r="B101" s="1"/>
      <c r="C101" s="1"/>
      <c r="D101" s="1"/>
      <c r="E101" s="1"/>
      <c r="F101" s="1"/>
      <c r="G101" s="1"/>
      <c r="H101" s="1"/>
      <c r="I101" s="1"/>
      <c r="J101" s="1"/>
      <c r="K101" s="1"/>
      <c r="L101" s="4" t="s">
        <v>11</v>
      </c>
      <c r="M101" s="8">
        <v>3.1379999999999999</v>
      </c>
      <c r="N101" s="8">
        <v>3.05</v>
      </c>
      <c r="O101" s="8">
        <v>2.9969999999999999</v>
      </c>
      <c r="P101" s="8">
        <v>2.899</v>
      </c>
      <c r="Q101" s="8">
        <v>3.556</v>
      </c>
      <c r="R101" s="8">
        <v>3.6269999999999998</v>
      </c>
      <c r="S101" s="1"/>
    </row>
    <row r="102" spans="1:19" x14ac:dyDescent="0.25">
      <c r="A102" t="s">
        <v>160</v>
      </c>
      <c r="B102" s="1"/>
      <c r="C102" s="1"/>
      <c r="D102" s="1"/>
      <c r="E102" s="1"/>
      <c r="F102" s="1"/>
      <c r="G102" s="1"/>
      <c r="H102" s="1"/>
      <c r="I102" s="1"/>
      <c r="J102" s="1"/>
      <c r="K102" s="1"/>
      <c r="L102" s="4" t="s">
        <v>11</v>
      </c>
      <c r="M102" s="8">
        <v>0</v>
      </c>
      <c r="N102" s="8">
        <v>0</v>
      </c>
      <c r="O102" s="8">
        <v>0</v>
      </c>
      <c r="P102" s="8">
        <v>0</v>
      </c>
      <c r="Q102" s="8">
        <v>3.5</v>
      </c>
      <c r="R102" s="8">
        <v>3.5</v>
      </c>
      <c r="S102" s="1"/>
    </row>
    <row r="103" spans="1:19" x14ac:dyDescent="0.25">
      <c r="A103" t="s">
        <v>112</v>
      </c>
      <c r="B103" s="1"/>
      <c r="C103" s="1"/>
      <c r="D103" s="1"/>
      <c r="E103" s="1"/>
      <c r="F103" s="1"/>
      <c r="G103" s="1"/>
      <c r="H103" s="1"/>
      <c r="I103" s="1"/>
      <c r="J103" s="1"/>
      <c r="K103" s="1"/>
      <c r="L103" s="4" t="s">
        <v>11</v>
      </c>
      <c r="M103" s="8">
        <v>23.02685</v>
      </c>
      <c r="N103" s="8">
        <v>38.108280999999998</v>
      </c>
      <c r="O103" s="8">
        <v>34.873429999999999</v>
      </c>
      <c r="P103" s="8">
        <v>29.989360000000001</v>
      </c>
      <c r="Q103" s="8">
        <v>18.037237999999999</v>
      </c>
      <c r="R103" s="8">
        <v>3.1356549999999999</v>
      </c>
      <c r="S103" s="1"/>
    </row>
    <row r="104" spans="1:19" x14ac:dyDescent="0.25">
      <c r="A104" t="s">
        <v>182</v>
      </c>
      <c r="B104" s="1"/>
      <c r="C104" s="1"/>
      <c r="D104" s="1"/>
      <c r="E104" s="1"/>
      <c r="F104" s="1"/>
      <c r="G104" s="1"/>
      <c r="H104" s="1"/>
      <c r="I104" s="1"/>
      <c r="J104" s="1"/>
      <c r="K104" s="1"/>
      <c r="L104" s="4" t="s">
        <v>11</v>
      </c>
      <c r="M104" s="8">
        <v>0</v>
      </c>
      <c r="N104" s="8">
        <v>0</v>
      </c>
      <c r="O104" s="8">
        <v>7.3183009999999999</v>
      </c>
      <c r="P104" s="8">
        <v>28.428038000000001</v>
      </c>
      <c r="Q104" s="8">
        <v>6.0396789999999996</v>
      </c>
      <c r="R104" s="8">
        <v>3.1327699999999998</v>
      </c>
      <c r="S104" s="1"/>
    </row>
    <row r="105" spans="1:19" x14ac:dyDescent="0.25">
      <c r="A105" t="s">
        <v>111</v>
      </c>
      <c r="B105" s="1"/>
      <c r="C105" s="1"/>
      <c r="D105" s="1"/>
      <c r="E105" s="1"/>
      <c r="F105" s="1"/>
      <c r="G105" s="1"/>
      <c r="H105" s="1"/>
      <c r="I105" s="1"/>
      <c r="J105" s="1"/>
      <c r="K105" s="1"/>
      <c r="L105" s="4" t="s">
        <v>11</v>
      </c>
      <c r="M105" s="8">
        <v>3.223265</v>
      </c>
      <c r="N105" s="8">
        <v>2.5204080000000002</v>
      </c>
      <c r="O105" s="8">
        <v>2.4463119999999998</v>
      </c>
      <c r="P105" s="8">
        <v>2.5299999999999998</v>
      </c>
      <c r="Q105" s="8">
        <v>2.495889</v>
      </c>
      <c r="R105" s="8">
        <v>3.082986</v>
      </c>
      <c r="S105" s="1"/>
    </row>
    <row r="106" spans="1:19" x14ac:dyDescent="0.25">
      <c r="A106" t="s">
        <v>108</v>
      </c>
      <c r="B106" s="1"/>
      <c r="C106" s="1"/>
      <c r="D106" s="1"/>
      <c r="E106" s="1"/>
      <c r="F106" s="1"/>
      <c r="G106" s="1"/>
      <c r="H106" s="1"/>
      <c r="I106" s="1"/>
      <c r="J106" s="1"/>
      <c r="K106" s="1"/>
      <c r="L106" s="4" t="s">
        <v>11</v>
      </c>
      <c r="M106" s="8">
        <v>0</v>
      </c>
      <c r="N106" s="8">
        <v>0</v>
      </c>
      <c r="O106" s="8">
        <v>0</v>
      </c>
      <c r="P106" s="8">
        <v>0</v>
      </c>
      <c r="Q106" s="8">
        <v>4.5</v>
      </c>
      <c r="R106" s="8">
        <v>2.5</v>
      </c>
      <c r="S106" s="1"/>
    </row>
    <row r="107" spans="1:19" x14ac:dyDescent="0.25">
      <c r="A107" t="s">
        <v>848</v>
      </c>
      <c r="B107" s="1"/>
      <c r="C107" s="1"/>
      <c r="D107" s="1"/>
      <c r="E107" s="1"/>
      <c r="F107" s="1"/>
      <c r="G107" s="1"/>
      <c r="H107" s="1"/>
      <c r="I107" s="1"/>
      <c r="J107" s="1"/>
      <c r="K107" s="1"/>
      <c r="L107" s="4" t="s">
        <v>11</v>
      </c>
      <c r="M107" s="8">
        <v>0</v>
      </c>
      <c r="N107" s="8">
        <v>0</v>
      </c>
      <c r="O107" s="8">
        <v>0</v>
      </c>
      <c r="P107" s="8">
        <v>0</v>
      </c>
      <c r="Q107" s="8">
        <v>0</v>
      </c>
      <c r="R107" s="8">
        <v>2.1459999999999999</v>
      </c>
      <c r="S107" s="1"/>
    </row>
    <row r="108" spans="1:19" x14ac:dyDescent="0.25">
      <c r="A108" t="s">
        <v>158</v>
      </c>
      <c r="B108" s="1"/>
      <c r="C108" s="1"/>
      <c r="D108" s="1"/>
      <c r="E108" s="1"/>
      <c r="F108" s="1"/>
      <c r="G108" s="1"/>
      <c r="H108" s="1"/>
      <c r="I108" s="1"/>
      <c r="J108" s="1"/>
      <c r="K108" s="1"/>
      <c r="L108" s="4" t="s">
        <v>11</v>
      </c>
      <c r="M108" s="8">
        <v>0.45700000000000002</v>
      </c>
      <c r="N108" s="8">
        <v>2</v>
      </c>
      <c r="O108" s="8">
        <v>0</v>
      </c>
      <c r="P108" s="8">
        <v>2</v>
      </c>
      <c r="Q108" s="8">
        <v>2</v>
      </c>
      <c r="R108" s="8">
        <v>2</v>
      </c>
      <c r="S108" s="1"/>
    </row>
    <row r="109" spans="1:19" x14ac:dyDescent="0.25">
      <c r="A109" t="s">
        <v>138</v>
      </c>
      <c r="B109" s="1"/>
      <c r="C109" s="1"/>
      <c r="D109" s="1"/>
      <c r="E109" s="1"/>
      <c r="F109" s="1"/>
      <c r="G109" s="1"/>
      <c r="H109" s="1"/>
      <c r="I109" s="1"/>
      <c r="J109" s="1"/>
      <c r="K109" s="1"/>
      <c r="L109" s="4" t="s">
        <v>11</v>
      </c>
      <c r="M109" s="8">
        <v>2.0499999999999998</v>
      </c>
      <c r="N109" s="8">
        <v>2.0499999999999998</v>
      </c>
      <c r="O109" s="8">
        <v>2</v>
      </c>
      <c r="P109" s="8">
        <v>2</v>
      </c>
      <c r="Q109" s="8">
        <v>1.94845</v>
      </c>
      <c r="R109" s="8">
        <v>2</v>
      </c>
      <c r="S109" s="1"/>
    </row>
    <row r="110" spans="1:19" x14ac:dyDescent="0.25">
      <c r="A110" t="s">
        <v>150</v>
      </c>
      <c r="B110" s="1"/>
      <c r="C110" s="1"/>
      <c r="D110" s="1"/>
      <c r="E110" s="1"/>
      <c r="F110" s="1"/>
      <c r="G110" s="1"/>
      <c r="H110" s="1"/>
      <c r="I110" s="1"/>
      <c r="J110" s="1"/>
      <c r="K110" s="1"/>
      <c r="L110" s="4" t="s">
        <v>11</v>
      </c>
      <c r="M110" s="8">
        <v>0</v>
      </c>
      <c r="N110" s="8">
        <v>2.9878339999999999</v>
      </c>
      <c r="O110" s="8">
        <v>2.012</v>
      </c>
      <c r="P110" s="8">
        <v>1.503152</v>
      </c>
      <c r="Q110" s="8">
        <v>1.5696270000000001</v>
      </c>
      <c r="R110" s="8">
        <v>2</v>
      </c>
      <c r="S110" s="1"/>
    </row>
    <row r="111" spans="1:19" x14ac:dyDescent="0.25">
      <c r="A111" t="s">
        <v>185</v>
      </c>
      <c r="B111" s="1"/>
      <c r="C111" s="1"/>
      <c r="D111" s="1"/>
      <c r="E111" s="1"/>
      <c r="F111" s="1"/>
      <c r="G111" s="1"/>
      <c r="H111" s="1"/>
      <c r="I111" s="1"/>
      <c r="J111" s="1"/>
      <c r="K111" s="1"/>
      <c r="L111" s="4" t="s">
        <v>11</v>
      </c>
      <c r="M111" s="8">
        <v>0</v>
      </c>
      <c r="N111" s="8">
        <v>0</v>
      </c>
      <c r="O111" s="8">
        <v>0</v>
      </c>
      <c r="P111" s="8">
        <v>1</v>
      </c>
      <c r="Q111" s="8">
        <v>2</v>
      </c>
      <c r="R111" s="8">
        <v>2</v>
      </c>
      <c r="S111" s="1"/>
    </row>
    <row r="112" spans="1:19" x14ac:dyDescent="0.25">
      <c r="A112" t="s">
        <v>184</v>
      </c>
      <c r="B112" s="1"/>
      <c r="C112" s="1"/>
      <c r="D112" s="1"/>
      <c r="E112" s="1"/>
      <c r="F112" s="1"/>
      <c r="G112" s="1"/>
      <c r="H112" s="1"/>
      <c r="I112" s="1"/>
      <c r="J112" s="1"/>
      <c r="K112" s="1"/>
      <c r="L112" s="4" t="s">
        <v>11</v>
      </c>
      <c r="M112" s="8">
        <v>0</v>
      </c>
      <c r="N112" s="8">
        <v>0</v>
      </c>
      <c r="O112" s="8">
        <v>0</v>
      </c>
      <c r="P112" s="8">
        <v>3.45</v>
      </c>
      <c r="Q112" s="8">
        <v>6.85</v>
      </c>
      <c r="R112" s="8">
        <v>1.7</v>
      </c>
      <c r="S112" s="1"/>
    </row>
    <row r="113" spans="1:19" x14ac:dyDescent="0.25">
      <c r="A113" t="s">
        <v>833</v>
      </c>
      <c r="B113" s="1"/>
      <c r="C113" s="1"/>
      <c r="D113" s="1"/>
      <c r="E113" s="1"/>
      <c r="F113" s="1"/>
      <c r="G113" s="1"/>
      <c r="H113" s="1"/>
      <c r="I113" s="1"/>
      <c r="J113" s="1"/>
      <c r="K113" s="1"/>
      <c r="L113" s="4" t="s">
        <v>11</v>
      </c>
      <c r="M113" s="8">
        <v>0</v>
      </c>
      <c r="N113" s="8">
        <v>0</v>
      </c>
      <c r="O113" s="8">
        <v>0</v>
      </c>
      <c r="P113" s="8">
        <v>0</v>
      </c>
      <c r="Q113" s="8">
        <v>2.2497029999999998</v>
      </c>
      <c r="R113" s="8">
        <v>1.687867</v>
      </c>
      <c r="S113" s="1"/>
    </row>
    <row r="114" spans="1:19" x14ac:dyDescent="0.25">
      <c r="A114" t="s">
        <v>842</v>
      </c>
      <c r="B114" s="1"/>
      <c r="C114" s="1"/>
      <c r="D114" s="1"/>
      <c r="E114" s="1"/>
      <c r="F114" s="1"/>
      <c r="G114" s="1"/>
      <c r="H114" s="1"/>
      <c r="I114" s="1"/>
      <c r="J114" s="1"/>
      <c r="K114" s="1"/>
      <c r="L114" s="4" t="s">
        <v>11</v>
      </c>
      <c r="M114" s="8">
        <v>0</v>
      </c>
      <c r="N114" s="8">
        <v>0</v>
      </c>
      <c r="O114" s="8">
        <v>0</v>
      </c>
      <c r="P114" s="8">
        <v>0</v>
      </c>
      <c r="Q114" s="8">
        <v>0</v>
      </c>
      <c r="R114" s="8">
        <v>1.341</v>
      </c>
      <c r="S114" s="1"/>
    </row>
    <row r="115" spans="1:19" x14ac:dyDescent="0.25">
      <c r="A115" t="s">
        <v>109</v>
      </c>
      <c r="B115" s="1"/>
      <c r="C115" s="1"/>
      <c r="D115" s="1"/>
      <c r="E115" s="1"/>
      <c r="F115" s="1"/>
      <c r="G115" s="1"/>
      <c r="H115" s="1"/>
      <c r="I115" s="1"/>
      <c r="J115" s="1"/>
      <c r="K115" s="1"/>
      <c r="L115" s="4" t="s">
        <v>11</v>
      </c>
      <c r="M115" s="8">
        <v>0</v>
      </c>
      <c r="N115" s="8">
        <v>0</v>
      </c>
      <c r="O115" s="8">
        <v>18.821000000000002</v>
      </c>
      <c r="P115" s="8">
        <v>5.04</v>
      </c>
      <c r="Q115" s="8">
        <v>3.68</v>
      </c>
      <c r="R115" s="8">
        <v>1.3129999999999999</v>
      </c>
      <c r="S115" s="1"/>
    </row>
    <row r="116" spans="1:19" x14ac:dyDescent="0.25">
      <c r="A116" t="s">
        <v>133</v>
      </c>
      <c r="B116" s="1"/>
      <c r="C116" s="1"/>
      <c r="D116" s="1"/>
      <c r="E116" s="1"/>
      <c r="F116" s="1"/>
      <c r="G116" s="1"/>
      <c r="H116" s="1"/>
      <c r="I116" s="1"/>
      <c r="J116" s="1"/>
      <c r="K116" s="1"/>
      <c r="L116" s="4" t="s">
        <v>11</v>
      </c>
      <c r="M116" s="8">
        <v>0</v>
      </c>
      <c r="N116" s="8">
        <v>0</v>
      </c>
      <c r="O116" s="8">
        <v>0</v>
      </c>
      <c r="P116" s="8">
        <v>0</v>
      </c>
      <c r="Q116" s="8">
        <v>0.42299999999999999</v>
      </c>
      <c r="R116" s="8">
        <v>1.0758920000000001</v>
      </c>
      <c r="S116" s="1"/>
    </row>
    <row r="117" spans="1:19" x14ac:dyDescent="0.25">
      <c r="A117" t="s">
        <v>114</v>
      </c>
      <c r="B117" s="1"/>
      <c r="C117" s="1"/>
      <c r="D117" s="1"/>
      <c r="E117" s="1"/>
      <c r="F117" s="1"/>
      <c r="G117" s="1"/>
      <c r="H117" s="1"/>
      <c r="I117" s="1"/>
      <c r="J117" s="1"/>
      <c r="K117" s="1"/>
      <c r="L117" s="4" t="s">
        <v>11</v>
      </c>
      <c r="M117" s="8">
        <v>10.429</v>
      </c>
      <c r="N117" s="8">
        <v>11.467233</v>
      </c>
      <c r="O117" s="8">
        <v>12.435404999999999</v>
      </c>
      <c r="P117" s="8">
        <v>12.642014</v>
      </c>
      <c r="Q117" s="8">
        <v>10.582527000000001</v>
      </c>
      <c r="R117" s="8">
        <v>1.0033069999999999</v>
      </c>
      <c r="S117" s="1"/>
    </row>
    <row r="118" spans="1:19" x14ac:dyDescent="0.25">
      <c r="A118" t="s">
        <v>838</v>
      </c>
      <c r="B118" s="1"/>
      <c r="C118" s="1"/>
      <c r="D118" s="1"/>
      <c r="E118" s="1"/>
      <c r="F118" s="1"/>
      <c r="G118" s="1"/>
      <c r="H118" s="1"/>
      <c r="I118" s="1"/>
      <c r="J118" s="1"/>
      <c r="K118" s="1"/>
      <c r="L118" s="4" t="s">
        <v>11</v>
      </c>
      <c r="M118" s="8">
        <v>0</v>
      </c>
      <c r="N118" s="8">
        <v>0</v>
      </c>
      <c r="O118" s="8">
        <v>0</v>
      </c>
      <c r="P118" s="8">
        <v>0</v>
      </c>
      <c r="Q118" s="8">
        <v>0</v>
      </c>
      <c r="R118" s="8">
        <v>1</v>
      </c>
      <c r="S118" s="1"/>
    </row>
    <row r="119" spans="1:19" x14ac:dyDescent="0.25">
      <c r="A119" t="s">
        <v>840</v>
      </c>
      <c r="B119" s="1"/>
      <c r="C119" s="1"/>
      <c r="D119" s="1"/>
      <c r="E119" s="1"/>
      <c r="F119" s="1"/>
      <c r="G119" s="1"/>
      <c r="H119" s="1"/>
      <c r="I119" s="1"/>
      <c r="J119" s="1"/>
      <c r="K119" s="1"/>
      <c r="L119" s="4" t="s">
        <v>11</v>
      </c>
      <c r="M119" s="8">
        <v>0</v>
      </c>
      <c r="N119" s="8">
        <v>0</v>
      </c>
      <c r="O119" s="8">
        <v>0</v>
      </c>
      <c r="P119" s="8">
        <v>0</v>
      </c>
      <c r="Q119" s="8">
        <v>0</v>
      </c>
      <c r="R119" s="8">
        <v>1</v>
      </c>
      <c r="S119" s="1"/>
    </row>
    <row r="120" spans="1:19" x14ac:dyDescent="0.25">
      <c r="A120" t="s">
        <v>855</v>
      </c>
      <c r="B120" s="1"/>
      <c r="C120" s="1"/>
      <c r="D120" s="1"/>
      <c r="E120" s="1"/>
      <c r="F120" s="1"/>
      <c r="G120" s="1"/>
      <c r="H120" s="1"/>
      <c r="I120" s="1"/>
      <c r="J120" s="1"/>
      <c r="K120" s="1"/>
      <c r="L120" s="4" t="s">
        <v>11</v>
      </c>
      <c r="M120" s="8">
        <v>0</v>
      </c>
      <c r="N120" s="8">
        <v>0</v>
      </c>
      <c r="O120" s="8">
        <v>0</v>
      </c>
      <c r="P120" s="8">
        <v>0</v>
      </c>
      <c r="Q120" s="8">
        <v>0</v>
      </c>
      <c r="R120" s="8">
        <v>1</v>
      </c>
      <c r="S120" s="1"/>
    </row>
    <row r="121" spans="1:19" x14ac:dyDescent="0.25">
      <c r="A121" t="s">
        <v>856</v>
      </c>
      <c r="B121" s="1"/>
      <c r="C121" s="1"/>
      <c r="D121" s="1"/>
      <c r="E121" s="1"/>
      <c r="F121" s="1"/>
      <c r="G121" s="1"/>
      <c r="H121" s="1"/>
      <c r="I121" s="1"/>
      <c r="J121" s="1"/>
      <c r="K121" s="1"/>
      <c r="L121" s="4" t="s">
        <v>11</v>
      </c>
      <c r="M121" s="8">
        <v>0</v>
      </c>
      <c r="N121" s="8">
        <v>0</v>
      </c>
      <c r="O121" s="8">
        <v>0</v>
      </c>
      <c r="P121" s="8">
        <v>0</v>
      </c>
      <c r="Q121" s="8">
        <v>0</v>
      </c>
      <c r="R121" s="8">
        <v>0.89339199999999996</v>
      </c>
      <c r="S121" s="1"/>
    </row>
    <row r="122" spans="1:19" x14ac:dyDescent="0.25">
      <c r="A122" t="s">
        <v>143</v>
      </c>
      <c r="B122" s="1"/>
      <c r="C122" s="1"/>
      <c r="D122" s="1"/>
      <c r="E122" s="1"/>
      <c r="F122" s="1"/>
      <c r="G122" s="1"/>
      <c r="H122" s="1"/>
      <c r="I122" s="1"/>
      <c r="J122" s="1"/>
      <c r="K122" s="1"/>
      <c r="L122" s="4" t="s">
        <v>11</v>
      </c>
      <c r="M122" s="8">
        <v>0</v>
      </c>
      <c r="N122" s="8">
        <v>0</v>
      </c>
      <c r="O122" s="8">
        <v>0</v>
      </c>
      <c r="P122" s="8">
        <v>3.3</v>
      </c>
      <c r="Q122" s="8">
        <v>4.4000000000000004</v>
      </c>
      <c r="R122" s="8">
        <v>0.8</v>
      </c>
      <c r="S122" s="1"/>
    </row>
    <row r="123" spans="1:19" x14ac:dyDescent="0.25">
      <c r="A123" t="s">
        <v>853</v>
      </c>
      <c r="B123" s="1"/>
      <c r="C123" s="1"/>
      <c r="D123" s="1"/>
      <c r="E123" s="1"/>
      <c r="F123" s="1"/>
      <c r="G123" s="1"/>
      <c r="H123" s="1"/>
      <c r="I123" s="1"/>
      <c r="J123" s="1"/>
      <c r="K123" s="1"/>
      <c r="L123" s="4" t="s">
        <v>11</v>
      </c>
      <c r="M123" s="8">
        <v>0</v>
      </c>
      <c r="N123" s="8">
        <v>0</v>
      </c>
      <c r="O123" s="8">
        <v>0</v>
      </c>
      <c r="P123" s="8">
        <v>0</v>
      </c>
      <c r="Q123" s="8">
        <v>0</v>
      </c>
      <c r="R123" s="8">
        <v>0.75</v>
      </c>
      <c r="S123" s="1"/>
    </row>
    <row r="124" spans="1:19" x14ac:dyDescent="0.25">
      <c r="A124" t="s">
        <v>157</v>
      </c>
      <c r="B124" s="1"/>
      <c r="C124" s="1"/>
      <c r="D124" s="1"/>
      <c r="E124" s="1"/>
      <c r="F124" s="1"/>
      <c r="G124" s="1"/>
      <c r="H124" s="1"/>
      <c r="I124" s="1"/>
      <c r="J124" s="1"/>
      <c r="K124" s="1"/>
      <c r="L124" s="4" t="s">
        <v>11</v>
      </c>
      <c r="M124" s="8">
        <v>0.57599999999999996</v>
      </c>
      <c r="N124" s="8">
        <v>0.66200000000000003</v>
      </c>
      <c r="O124" s="8">
        <v>0.59699999999999998</v>
      </c>
      <c r="P124" s="8">
        <v>0.57999999999999996</v>
      </c>
      <c r="Q124" s="8">
        <v>0.71799999999999997</v>
      </c>
      <c r="R124" s="8">
        <v>0.74</v>
      </c>
      <c r="S124" s="1"/>
    </row>
    <row r="125" spans="1:19" x14ac:dyDescent="0.25">
      <c r="A125" t="s">
        <v>854</v>
      </c>
      <c r="B125" s="1"/>
      <c r="C125" s="1"/>
      <c r="D125" s="1"/>
      <c r="E125" s="1"/>
      <c r="F125" s="1"/>
      <c r="G125" s="1"/>
      <c r="H125" s="1"/>
      <c r="I125" s="1"/>
      <c r="J125" s="1"/>
      <c r="K125" s="1"/>
      <c r="L125" s="4" t="s">
        <v>11</v>
      </c>
      <c r="M125" s="8">
        <v>0</v>
      </c>
      <c r="N125" s="8">
        <v>0</v>
      </c>
      <c r="O125" s="8">
        <v>0</v>
      </c>
      <c r="P125" s="8">
        <v>0</v>
      </c>
      <c r="Q125" s="8">
        <v>0</v>
      </c>
      <c r="R125" s="8">
        <v>0.72299999999999998</v>
      </c>
      <c r="S125" s="1"/>
    </row>
    <row r="126" spans="1:19" x14ac:dyDescent="0.25">
      <c r="A126" t="s">
        <v>834</v>
      </c>
      <c r="L126" s="4" t="s">
        <v>11</v>
      </c>
      <c r="M126" s="8">
        <v>0</v>
      </c>
      <c r="N126" s="8">
        <v>0</v>
      </c>
      <c r="O126" s="8">
        <v>0</v>
      </c>
      <c r="P126" s="8">
        <v>0</v>
      </c>
      <c r="Q126" s="8">
        <v>0</v>
      </c>
      <c r="R126" s="8">
        <v>0.711646</v>
      </c>
    </row>
    <row r="127" spans="1:19" ht="12.65" customHeight="1" x14ac:dyDescent="0.25">
      <c r="A127" t="s">
        <v>139</v>
      </c>
      <c r="L127" s="4" t="s">
        <v>11</v>
      </c>
      <c r="M127" s="8">
        <v>0</v>
      </c>
      <c r="N127" s="8">
        <v>0</v>
      </c>
      <c r="O127" s="8">
        <v>2</v>
      </c>
      <c r="P127" s="8">
        <v>2</v>
      </c>
      <c r="Q127" s="8">
        <v>2.2000000000000002</v>
      </c>
      <c r="R127" s="8">
        <v>0.70099999999999996</v>
      </c>
    </row>
    <row r="128" spans="1:19" x14ac:dyDescent="0.25">
      <c r="A128" t="s">
        <v>126</v>
      </c>
      <c r="L128" s="4" t="s">
        <v>11</v>
      </c>
      <c r="M128" s="8">
        <v>0.61599999999999999</v>
      </c>
      <c r="N128" s="8">
        <v>0.56200000000000006</v>
      </c>
      <c r="O128" s="8">
        <v>0.26100000000000001</v>
      </c>
      <c r="P128" s="8">
        <v>0.54200000000000004</v>
      </c>
      <c r="Q128" s="8">
        <v>0.52500000000000002</v>
      </c>
      <c r="R128" s="8">
        <v>0.68600000000000005</v>
      </c>
    </row>
    <row r="129" spans="1:18" x14ac:dyDescent="0.25">
      <c r="A129" t="s">
        <v>852</v>
      </c>
      <c r="L129" s="4" t="s">
        <v>11</v>
      </c>
      <c r="M129" s="8">
        <v>0</v>
      </c>
      <c r="N129" s="8">
        <v>0</v>
      </c>
      <c r="O129" s="8">
        <v>0</v>
      </c>
      <c r="P129" s="8">
        <v>0</v>
      </c>
      <c r="Q129" s="8">
        <v>0</v>
      </c>
      <c r="R129" s="8">
        <v>0.65900000000000003</v>
      </c>
    </row>
    <row r="130" spans="1:18" x14ac:dyDescent="0.25">
      <c r="A130" t="s">
        <v>113</v>
      </c>
      <c r="L130" s="4" t="s">
        <v>11</v>
      </c>
      <c r="M130" s="8">
        <v>15.307523</v>
      </c>
      <c r="N130" s="8">
        <v>18.446427</v>
      </c>
      <c r="O130" s="8">
        <v>24.214241000000001</v>
      </c>
      <c r="P130" s="8">
        <v>19.815339999999999</v>
      </c>
      <c r="Q130" s="8">
        <v>13.229206</v>
      </c>
      <c r="R130" s="8">
        <v>0.61830300000000005</v>
      </c>
    </row>
    <row r="131" spans="1:18" x14ac:dyDescent="0.25">
      <c r="A131" t="s">
        <v>845</v>
      </c>
      <c r="L131" s="4" t="s">
        <v>11</v>
      </c>
      <c r="M131" s="8">
        <v>0</v>
      </c>
      <c r="N131" s="8">
        <v>0</v>
      </c>
      <c r="O131" s="8">
        <v>0</v>
      </c>
      <c r="P131" s="8">
        <v>0</v>
      </c>
      <c r="Q131" s="8">
        <v>0</v>
      </c>
      <c r="R131" s="8">
        <v>0.5</v>
      </c>
    </row>
    <row r="132" spans="1:18" x14ac:dyDescent="0.25">
      <c r="A132" t="s">
        <v>847</v>
      </c>
      <c r="L132" s="4" t="s">
        <v>11</v>
      </c>
      <c r="M132" s="8">
        <v>0</v>
      </c>
      <c r="N132" s="8">
        <v>0</v>
      </c>
      <c r="O132" s="8">
        <v>0</v>
      </c>
      <c r="P132" s="8">
        <v>0</v>
      </c>
      <c r="Q132" s="8">
        <v>0</v>
      </c>
      <c r="R132" s="8">
        <v>0.5</v>
      </c>
    </row>
    <row r="133" spans="1:18" x14ac:dyDescent="0.25">
      <c r="A133" t="s">
        <v>829</v>
      </c>
      <c r="L133" s="4" t="s">
        <v>11</v>
      </c>
      <c r="M133" s="8">
        <v>0</v>
      </c>
      <c r="N133" s="8">
        <v>0</v>
      </c>
      <c r="O133" s="8">
        <v>0</v>
      </c>
      <c r="P133" s="8">
        <v>0</v>
      </c>
      <c r="Q133" s="8">
        <v>0</v>
      </c>
      <c r="R133" s="8">
        <v>0.375</v>
      </c>
    </row>
    <row r="134" spans="1:18" x14ac:dyDescent="0.25">
      <c r="A134" t="s">
        <v>106</v>
      </c>
      <c r="L134" s="4" t="s">
        <v>11</v>
      </c>
      <c r="M134" s="8">
        <v>0.23400000000000001</v>
      </c>
      <c r="N134" s="8">
        <v>0.23400000000000001</v>
      </c>
      <c r="O134" s="8">
        <v>0.23400000000000001</v>
      </c>
      <c r="P134" s="8">
        <v>0.23400000000000001</v>
      </c>
      <c r="Q134" s="8">
        <v>0.23400000000000001</v>
      </c>
      <c r="R134" s="8">
        <v>0.23400000000000001</v>
      </c>
    </row>
    <row r="135" spans="1:18" x14ac:dyDescent="0.25">
      <c r="A135" t="s">
        <v>849</v>
      </c>
      <c r="L135" s="4" t="s">
        <v>11</v>
      </c>
      <c r="M135" s="8">
        <v>0</v>
      </c>
      <c r="N135" s="8">
        <v>0</v>
      </c>
      <c r="O135" s="8">
        <v>0</v>
      </c>
      <c r="P135" s="8">
        <v>0</v>
      </c>
      <c r="Q135" s="8">
        <v>0</v>
      </c>
      <c r="R135" s="8">
        <v>0.2</v>
      </c>
    </row>
    <row r="136" spans="1:18" x14ac:dyDescent="0.25">
      <c r="A136" t="s">
        <v>587</v>
      </c>
      <c r="L136" s="4" t="s">
        <v>11</v>
      </c>
      <c r="M136" s="8">
        <v>0</v>
      </c>
      <c r="N136" s="8">
        <v>20</v>
      </c>
      <c r="O136" s="8">
        <v>18.748999999999999</v>
      </c>
      <c r="P136" s="8">
        <v>8.8520000000000003</v>
      </c>
      <c r="Q136" s="8">
        <v>0</v>
      </c>
      <c r="R136" s="8">
        <v>0.182</v>
      </c>
    </row>
    <row r="137" spans="1:18" ht="13" x14ac:dyDescent="0.3">
      <c r="A137" s="55" t="s">
        <v>51</v>
      </c>
      <c r="B137" s="50"/>
      <c r="C137" s="50"/>
      <c r="D137" s="50"/>
      <c r="E137" s="61"/>
      <c r="F137" s="61"/>
      <c r="G137" s="61"/>
      <c r="H137" s="61"/>
      <c r="I137" s="61"/>
      <c r="J137" s="61"/>
      <c r="K137" s="61"/>
      <c r="L137" s="62" t="s">
        <v>11</v>
      </c>
      <c r="M137" s="72">
        <v>9396.8554105634557</v>
      </c>
      <c r="N137" s="72">
        <v>10769.391709224155</v>
      </c>
      <c r="O137" s="72">
        <v>13492.954909</v>
      </c>
      <c r="P137" s="72">
        <v>15013.457806757664</v>
      </c>
      <c r="Q137" s="72">
        <v>15482.975546256117</v>
      </c>
      <c r="R137" s="72">
        <v>16770.337144712601</v>
      </c>
    </row>
    <row r="138" spans="1:18" x14ac:dyDescent="0.25">
      <c r="A138" s="1" t="s">
        <v>860</v>
      </c>
      <c r="B138" s="30"/>
      <c r="C138" s="30"/>
      <c r="D138" s="30"/>
      <c r="E138" s="30"/>
      <c r="F138" s="30"/>
      <c r="G138" s="30"/>
      <c r="H138" s="30"/>
      <c r="I138" s="30"/>
      <c r="J138" s="30"/>
      <c r="K138" s="30"/>
      <c r="L138" s="63" t="s">
        <v>11</v>
      </c>
      <c r="M138" s="65">
        <v>1745.050045197162</v>
      </c>
      <c r="N138" s="65">
        <v>2564.866047099551</v>
      </c>
      <c r="O138" s="65">
        <v>1598.7297190631034</v>
      </c>
      <c r="P138" s="65">
        <v>506.88335151551473</v>
      </c>
      <c r="Q138" s="65">
        <v>283.75319854522058</v>
      </c>
      <c r="R138" s="65">
        <v>0</v>
      </c>
    </row>
    <row r="139" spans="1:18" ht="13" x14ac:dyDescent="0.3">
      <c r="A139" s="71" t="s">
        <v>200</v>
      </c>
      <c r="B139" s="50"/>
      <c r="C139" s="50"/>
      <c r="D139" s="50"/>
      <c r="L139" s="73" t="s">
        <v>11</v>
      </c>
      <c r="M139" s="64">
        <v>11141.905455760618</v>
      </c>
      <c r="N139" s="64">
        <v>13334.257756323706</v>
      </c>
      <c r="O139" s="64">
        <v>15091.684628063103</v>
      </c>
      <c r="P139" s="64">
        <v>15520.341158273179</v>
      </c>
      <c r="Q139" s="64">
        <v>15766.728744801338</v>
      </c>
      <c r="R139" s="64">
        <v>16770.337144712601</v>
      </c>
    </row>
    <row r="140" spans="1:18" x14ac:dyDescent="0.25">
      <c r="A140" s="15"/>
      <c r="B140" s="15"/>
      <c r="C140" s="105" t="s">
        <v>52</v>
      </c>
      <c r="D140" s="105"/>
      <c r="E140" s="105"/>
      <c r="F140" s="105"/>
      <c r="G140" s="105"/>
      <c r="H140" s="105"/>
      <c r="I140" s="105"/>
      <c r="J140" s="105"/>
      <c r="K140" s="105"/>
      <c r="L140" s="105"/>
      <c r="M140" s="105"/>
      <c r="N140" s="105"/>
      <c r="O140" s="105"/>
      <c r="P140" s="105"/>
      <c r="Q140" s="105"/>
      <c r="R140" s="105"/>
    </row>
    <row r="141" spans="1:18" x14ac:dyDescent="0.25">
      <c r="A141" s="15"/>
      <c r="B141" s="15"/>
      <c r="C141" s="16"/>
      <c r="D141" s="16"/>
      <c r="E141" s="16"/>
      <c r="F141" s="16"/>
      <c r="G141" s="16"/>
      <c r="H141" s="16"/>
      <c r="I141" s="16"/>
      <c r="J141" s="16"/>
      <c r="K141" s="16"/>
      <c r="L141" s="16"/>
      <c r="M141" s="16"/>
      <c r="N141" s="16"/>
      <c r="O141" s="16"/>
      <c r="P141" s="16"/>
      <c r="Q141" s="16"/>
      <c r="R141" s="16"/>
    </row>
    <row r="142" spans="1:18" x14ac:dyDescent="0.25">
      <c r="A142" s="15" t="s">
        <v>53</v>
      </c>
      <c r="B142" s="15"/>
      <c r="C142" s="105" t="s">
        <v>201</v>
      </c>
      <c r="D142" s="105"/>
      <c r="E142" s="105"/>
      <c r="F142" s="105"/>
      <c r="G142" s="105"/>
      <c r="H142" s="105"/>
      <c r="I142" s="105"/>
      <c r="J142" s="105"/>
      <c r="K142" s="105"/>
      <c r="L142" s="105"/>
      <c r="M142" s="105"/>
      <c r="N142" s="105"/>
      <c r="O142" s="105"/>
      <c r="P142" s="105"/>
      <c r="Q142" s="105"/>
      <c r="R142" s="105"/>
    </row>
    <row r="144" spans="1:18" x14ac:dyDescent="0.25">
      <c r="A144" s="15" t="s">
        <v>55</v>
      </c>
      <c r="B144" s="15"/>
      <c r="C144" s="15"/>
      <c r="D144" s="15"/>
      <c r="E144" s="105" t="s">
        <v>56</v>
      </c>
      <c r="F144" s="105"/>
      <c r="G144" s="105"/>
      <c r="H144" s="105"/>
      <c r="I144" s="105"/>
      <c r="J144" s="105"/>
      <c r="K144" s="105"/>
      <c r="L144" s="105"/>
      <c r="M144" s="105"/>
      <c r="N144" s="105"/>
      <c r="O144" s="105"/>
      <c r="P144" s="105"/>
      <c r="Q144" s="105"/>
      <c r="R144" s="105"/>
    </row>
  </sheetData>
  <autoFilter ref="C3:R129" xr:uid="{00000000-0001-0000-0500-000000000000}"/>
  <mergeCells count="4">
    <mergeCell ref="C140:R140"/>
    <mergeCell ref="C142:R142"/>
    <mergeCell ref="E144:R144"/>
    <mergeCell ref="K1:R1"/>
  </mergeCells>
  <pageMargins left="0.7" right="0.7" top="0.75" bottom="0.75" header="0.3" footer="0.3"/>
  <pageSetup paperSize="9" fitToHeight="0" orientation="landscape" horizontalDpi="300" verticalDpi="300"/>
  <headerFooter scaleWithDoc="0" alignWithMargins="0">
    <oddHeader>&amp;C&amp;"Arialri"&amp;10&amp;K000000&amp;"Arial"&amp;8TABLE TARA.5</oddHeader>
    <oddFooter>&amp;L&amp;"Arial"&amp;8TRADE and ASSISTANCE REVIEW&amp;C&amp;R&amp;"Arial"&amp;8TRADE AND
ASSISTANCE REVIEW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AO617"/>
  <sheetViews>
    <sheetView showGridLines="0" zoomScaleNormal="100" workbookViewId="0"/>
  </sheetViews>
  <sheetFormatPr defaultColWidth="10.81640625" defaultRowHeight="13" x14ac:dyDescent="0.3"/>
  <cols>
    <col min="1" max="1" width="39" style="48" bestFit="1" customWidth="1"/>
    <col min="2" max="10" width="1.81640625" customWidth="1"/>
    <col min="11" max="11" width="25.54296875" customWidth="1"/>
    <col min="12" max="12" width="5.453125" customWidth="1"/>
    <col min="13" max="39" width="9.1796875" customWidth="1"/>
    <col min="40" max="40" width="8" bestFit="1" customWidth="1"/>
  </cols>
  <sheetData>
    <row r="1" spans="1:41" ht="29.5" customHeight="1" x14ac:dyDescent="0.25">
      <c r="A1" s="46">
        <v>1.6</v>
      </c>
      <c r="B1" s="3"/>
      <c r="C1" s="3"/>
      <c r="D1" s="3"/>
      <c r="E1" s="3"/>
      <c r="F1" s="3"/>
      <c r="G1" s="3"/>
      <c r="H1" s="3"/>
      <c r="I1" s="3"/>
      <c r="J1" s="3"/>
      <c r="K1" s="108" t="s">
        <v>202</v>
      </c>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row>
    <row r="2" spans="1:41" ht="16.5" customHeight="1" x14ac:dyDescent="0.25">
      <c r="A2" s="18"/>
      <c r="B2" s="18"/>
      <c r="C2" s="18"/>
      <c r="D2" s="18"/>
      <c r="E2" s="18"/>
      <c r="F2" s="18"/>
      <c r="G2" s="18"/>
      <c r="H2" s="18"/>
      <c r="I2" s="18"/>
      <c r="J2" s="18"/>
      <c r="K2" s="18"/>
      <c r="L2" s="19" t="s">
        <v>6</v>
      </c>
      <c r="M2" s="20" t="s">
        <v>203</v>
      </c>
      <c r="N2" s="20" t="s">
        <v>204</v>
      </c>
      <c r="O2" s="20" t="s">
        <v>205</v>
      </c>
      <c r="P2" s="20" t="s">
        <v>206</v>
      </c>
      <c r="Q2" s="20" t="s">
        <v>207</v>
      </c>
      <c r="R2" s="20" t="s">
        <v>208</v>
      </c>
      <c r="S2" s="20" t="s">
        <v>209</v>
      </c>
      <c r="T2" s="20" t="s">
        <v>210</v>
      </c>
      <c r="U2" s="20" t="s">
        <v>211</v>
      </c>
      <c r="V2" s="20" t="s">
        <v>212</v>
      </c>
      <c r="W2" s="20" t="s">
        <v>213</v>
      </c>
      <c r="X2" s="20" t="s">
        <v>214</v>
      </c>
      <c r="Y2" s="20" t="s">
        <v>215</v>
      </c>
      <c r="Z2" s="20" t="s">
        <v>216</v>
      </c>
      <c r="AA2" s="20" t="s">
        <v>217</v>
      </c>
      <c r="AB2" s="20" t="s">
        <v>218</v>
      </c>
      <c r="AC2" s="20" t="s">
        <v>219</v>
      </c>
      <c r="AD2" s="20" t="s">
        <v>220</v>
      </c>
      <c r="AE2" s="20" t="s">
        <v>221</v>
      </c>
      <c r="AF2" s="20" t="s">
        <v>222</v>
      </c>
      <c r="AG2" s="20" t="s">
        <v>223</v>
      </c>
      <c r="AH2" s="20" t="s">
        <v>224</v>
      </c>
      <c r="AI2" s="20" t="s">
        <v>225</v>
      </c>
      <c r="AJ2" s="20" t="s">
        <v>226</v>
      </c>
      <c r="AK2" s="20" t="s">
        <v>227</v>
      </c>
      <c r="AL2" s="20" t="s">
        <v>228</v>
      </c>
      <c r="AM2" s="20" t="s">
        <v>229</v>
      </c>
      <c r="AN2" s="20" t="s">
        <v>10</v>
      </c>
      <c r="AO2" s="20" t="s">
        <v>828</v>
      </c>
    </row>
    <row r="3" spans="1:41" x14ac:dyDescent="0.25">
      <c r="A3" s="55" t="s">
        <v>230</v>
      </c>
      <c r="B3" s="1"/>
      <c r="C3" s="1"/>
      <c r="D3" s="1"/>
      <c r="E3" s="1"/>
      <c r="F3" s="1"/>
      <c r="G3" s="1"/>
      <c r="H3" s="1"/>
      <c r="I3" s="1"/>
      <c r="J3" s="1"/>
      <c r="K3" s="1"/>
      <c r="L3" s="4"/>
      <c r="M3" s="5"/>
      <c r="N3" s="5"/>
      <c r="O3" s="5"/>
      <c r="P3" s="5"/>
      <c r="Q3" s="5"/>
      <c r="R3" s="5"/>
      <c r="S3" s="5"/>
      <c r="T3" s="5"/>
      <c r="U3" s="5"/>
      <c r="V3" s="5"/>
      <c r="W3" s="5"/>
      <c r="X3" s="5"/>
      <c r="Y3" s="5"/>
      <c r="Z3" s="5"/>
      <c r="AA3" s="5"/>
      <c r="AB3" s="5"/>
      <c r="AC3" s="5"/>
      <c r="AD3" s="5"/>
      <c r="AE3" s="5"/>
      <c r="AF3" s="5"/>
      <c r="AG3" s="5"/>
      <c r="AH3" s="5"/>
      <c r="AI3" s="5"/>
      <c r="AJ3" s="5"/>
      <c r="AK3" s="5"/>
      <c r="AL3" s="5"/>
      <c r="AM3" s="5"/>
      <c r="AN3" s="5"/>
    </row>
    <row r="4" spans="1:41" ht="12.5" x14ac:dyDescent="0.25">
      <c r="A4"/>
      <c r="B4" s="80" t="s">
        <v>231</v>
      </c>
      <c r="C4" s="1"/>
      <c r="D4" s="1"/>
      <c r="E4" s="1"/>
      <c r="F4" s="1"/>
      <c r="G4" s="1"/>
      <c r="H4" s="1"/>
      <c r="I4" s="1"/>
      <c r="J4" s="1"/>
      <c r="K4" s="1"/>
      <c r="L4" s="4" t="s">
        <v>11</v>
      </c>
      <c r="M4" s="8">
        <v>0</v>
      </c>
      <c r="N4" s="8">
        <v>0</v>
      </c>
      <c r="O4" s="8">
        <v>0</v>
      </c>
      <c r="P4" s="8">
        <v>0</v>
      </c>
      <c r="Q4" s="8">
        <v>0</v>
      </c>
      <c r="R4" s="8">
        <v>0</v>
      </c>
      <c r="S4" s="8">
        <v>0</v>
      </c>
      <c r="T4" s="8">
        <v>0</v>
      </c>
      <c r="U4" s="8">
        <v>0</v>
      </c>
      <c r="V4" s="8">
        <v>0</v>
      </c>
      <c r="W4" s="8">
        <v>0</v>
      </c>
      <c r="X4" s="8">
        <v>0</v>
      </c>
      <c r="Y4" s="8">
        <v>0</v>
      </c>
      <c r="Z4" s="8">
        <v>0</v>
      </c>
      <c r="AA4" s="8">
        <v>0</v>
      </c>
      <c r="AB4" s="8">
        <v>0</v>
      </c>
      <c r="AC4" s="8">
        <v>0</v>
      </c>
      <c r="AD4" s="8">
        <v>0</v>
      </c>
      <c r="AE4" s="8">
        <v>0</v>
      </c>
      <c r="AF4" s="8">
        <v>0</v>
      </c>
      <c r="AG4" s="8">
        <v>0</v>
      </c>
      <c r="AH4" s="8">
        <v>0</v>
      </c>
      <c r="AI4" s="8">
        <v>0</v>
      </c>
      <c r="AJ4" s="8">
        <v>0</v>
      </c>
      <c r="AK4" s="8">
        <v>0</v>
      </c>
      <c r="AL4" s="8">
        <v>0</v>
      </c>
      <c r="AM4" s="8">
        <v>7.5</v>
      </c>
      <c r="AN4" s="8">
        <v>0</v>
      </c>
      <c r="AO4" s="8">
        <v>0</v>
      </c>
    </row>
    <row r="5" spans="1:41" ht="12.5" x14ac:dyDescent="0.25">
      <c r="A5"/>
      <c r="B5" s="80" t="s">
        <v>86</v>
      </c>
      <c r="C5" s="1"/>
      <c r="D5" s="1"/>
      <c r="E5" s="1"/>
      <c r="F5" s="1"/>
      <c r="G5" s="1"/>
      <c r="H5" s="1"/>
      <c r="I5" s="1"/>
      <c r="J5" s="1"/>
      <c r="K5" s="1"/>
      <c r="L5" s="4" t="s">
        <v>11</v>
      </c>
      <c r="M5" s="8">
        <v>0</v>
      </c>
      <c r="N5" s="8">
        <v>0</v>
      </c>
      <c r="O5" s="8">
        <v>0</v>
      </c>
      <c r="P5" s="8">
        <v>0</v>
      </c>
      <c r="Q5" s="8">
        <v>0</v>
      </c>
      <c r="R5" s="8">
        <v>0</v>
      </c>
      <c r="S5" s="8">
        <v>0</v>
      </c>
      <c r="T5" s="8">
        <v>0</v>
      </c>
      <c r="U5" s="8">
        <v>0</v>
      </c>
      <c r="V5" s="8">
        <v>0</v>
      </c>
      <c r="W5" s="8">
        <v>0</v>
      </c>
      <c r="X5" s="8">
        <v>0</v>
      </c>
      <c r="Y5" s="8">
        <v>0</v>
      </c>
      <c r="Z5" s="8">
        <v>0</v>
      </c>
      <c r="AA5" s="8">
        <v>0</v>
      </c>
      <c r="AB5" s="8">
        <v>0</v>
      </c>
      <c r="AC5" s="8">
        <v>0</v>
      </c>
      <c r="AD5" s="8">
        <v>0</v>
      </c>
      <c r="AE5" s="8">
        <v>0</v>
      </c>
      <c r="AF5" s="8">
        <v>3.3919999999999999</v>
      </c>
      <c r="AG5" s="8">
        <v>3.4670000000000001</v>
      </c>
      <c r="AH5" s="8">
        <v>3.2589999999999999</v>
      </c>
      <c r="AI5" s="8">
        <v>3.1829999999999998</v>
      </c>
      <c r="AJ5" s="8">
        <v>3.1379999999999999</v>
      </c>
      <c r="AK5" s="8">
        <v>3.05</v>
      </c>
      <c r="AL5" s="8">
        <v>2.9969999999999999</v>
      </c>
      <c r="AM5" s="8">
        <v>2.899</v>
      </c>
      <c r="AN5" s="8">
        <v>3.556</v>
      </c>
      <c r="AO5" s="8">
        <v>3.6269999999999998</v>
      </c>
    </row>
    <row r="6" spans="1:41" ht="12.5" x14ac:dyDescent="0.25">
      <c r="A6"/>
      <c r="B6" s="80" t="s">
        <v>87</v>
      </c>
      <c r="C6" s="1"/>
      <c r="D6" s="1"/>
      <c r="E6" s="1"/>
      <c r="F6" s="1"/>
      <c r="G6" s="1"/>
      <c r="H6" s="1"/>
      <c r="I6" s="1"/>
      <c r="J6" s="1"/>
      <c r="K6" s="1"/>
      <c r="L6" s="4" t="s">
        <v>11</v>
      </c>
      <c r="M6" s="8">
        <v>67.580649028799698</v>
      </c>
      <c r="N6" s="8">
        <v>72.799274215667694</v>
      </c>
      <c r="O6" s="8">
        <v>77.176445766609703</v>
      </c>
      <c r="P6" s="8">
        <v>85.009279068295498</v>
      </c>
      <c r="Q6" s="8">
        <v>93.993999620229104</v>
      </c>
      <c r="R6" s="8">
        <v>100.507922020381</v>
      </c>
      <c r="S6" s="8">
        <v>94.321135599299495</v>
      </c>
      <c r="T6" s="8">
        <v>91.314709876152506</v>
      </c>
      <c r="U6" s="8">
        <v>89.349590227229598</v>
      </c>
      <c r="V6" s="8">
        <v>96.1975599299534</v>
      </c>
      <c r="W6" s="8">
        <v>99.034082283688804</v>
      </c>
      <c r="X6" s="8">
        <v>97.962251197333202</v>
      </c>
      <c r="Y6" s="8">
        <v>109.19199999999999</v>
      </c>
      <c r="Z6" s="8">
        <v>111.372</v>
      </c>
      <c r="AA6" s="8">
        <v>118.828</v>
      </c>
      <c r="AB6" s="8">
        <v>115.065</v>
      </c>
      <c r="AC6" s="8">
        <v>101.45961699999999</v>
      </c>
      <c r="AD6" s="8">
        <v>112.112877</v>
      </c>
      <c r="AE6" s="8">
        <v>115.727376057841</v>
      </c>
      <c r="AF6" s="8">
        <v>136.51074455261201</v>
      </c>
      <c r="AG6" s="8">
        <v>123.508694587188</v>
      </c>
      <c r="AH6" s="8">
        <v>120.300668</v>
      </c>
      <c r="AI6" s="8">
        <v>129.851823</v>
      </c>
      <c r="AJ6" s="8">
        <v>135.1746</v>
      </c>
      <c r="AK6" s="8">
        <v>226.71199999999999</v>
      </c>
      <c r="AL6" s="8">
        <v>268.10199999999998</v>
      </c>
      <c r="AM6" s="8">
        <v>265.36700000000002</v>
      </c>
      <c r="AN6" s="8">
        <v>271.91000000000003</v>
      </c>
      <c r="AO6" s="8">
        <v>267.86599999999999</v>
      </c>
    </row>
    <row r="7" spans="1:41" ht="12.5" x14ac:dyDescent="0.25">
      <c r="A7"/>
      <c r="B7" s="80" t="s">
        <v>232</v>
      </c>
      <c r="C7" s="1"/>
      <c r="D7" s="1"/>
      <c r="E7" s="1"/>
      <c r="F7" s="1"/>
      <c r="G7" s="1"/>
      <c r="H7" s="1"/>
      <c r="I7" s="1"/>
      <c r="J7" s="1"/>
      <c r="K7" s="1"/>
      <c r="L7" s="4" t="s">
        <v>11</v>
      </c>
      <c r="M7" s="8">
        <v>1.1000000000000001</v>
      </c>
      <c r="N7" s="8">
        <v>13</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row>
    <row r="8" spans="1:41" ht="12.5" x14ac:dyDescent="0.25">
      <c r="A8"/>
      <c r="B8" s="80" t="s">
        <v>233</v>
      </c>
      <c r="C8" s="1"/>
      <c r="D8" s="1"/>
      <c r="E8" s="1"/>
      <c r="F8" s="1"/>
      <c r="G8" s="1"/>
      <c r="H8" s="1"/>
      <c r="I8" s="1"/>
      <c r="J8" s="1"/>
      <c r="K8" s="1"/>
      <c r="L8" s="4" t="s">
        <v>11</v>
      </c>
      <c r="M8" s="8">
        <v>1.4</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row>
    <row r="9" spans="1:41" ht="12.5" x14ac:dyDescent="0.25">
      <c r="A9"/>
      <c r="B9" s="80" t="s">
        <v>234</v>
      </c>
      <c r="C9" s="29"/>
      <c r="D9" s="29"/>
      <c r="E9" s="29"/>
      <c r="F9" s="29"/>
      <c r="G9" s="29"/>
      <c r="H9" s="29"/>
      <c r="I9" s="29"/>
      <c r="J9" s="29"/>
      <c r="K9" s="29"/>
      <c r="L9" s="4" t="s">
        <v>11</v>
      </c>
      <c r="M9" s="8">
        <v>0</v>
      </c>
      <c r="N9" s="8">
        <v>0</v>
      </c>
      <c r="O9" s="8">
        <v>0</v>
      </c>
      <c r="P9" s="8">
        <v>0</v>
      </c>
      <c r="Q9" s="8">
        <v>0</v>
      </c>
      <c r="R9" s="8">
        <v>0</v>
      </c>
      <c r="S9" s="8">
        <v>0</v>
      </c>
      <c r="T9" s="8">
        <v>0</v>
      </c>
      <c r="U9" s="8">
        <v>0.85</v>
      </c>
      <c r="V9" s="8">
        <v>0.65</v>
      </c>
      <c r="W9" s="8">
        <v>0.5</v>
      </c>
      <c r="X9" s="8">
        <v>0.9</v>
      </c>
      <c r="Y9" s="8">
        <v>0.44483099999999998</v>
      </c>
      <c r="Z9" s="8">
        <v>1.08</v>
      </c>
      <c r="AA9" s="8">
        <v>0</v>
      </c>
      <c r="AB9" s="8">
        <v>0</v>
      </c>
      <c r="AC9" s="8">
        <v>0</v>
      </c>
      <c r="AD9" s="8">
        <v>0</v>
      </c>
      <c r="AE9" s="8">
        <v>0</v>
      </c>
      <c r="AF9" s="8">
        <v>0</v>
      </c>
      <c r="AG9" s="8">
        <v>0</v>
      </c>
      <c r="AH9" s="8">
        <v>0</v>
      </c>
      <c r="AI9" s="8">
        <v>0</v>
      </c>
      <c r="AJ9" s="8">
        <v>0</v>
      </c>
      <c r="AK9" s="8">
        <v>0</v>
      </c>
      <c r="AL9" s="8">
        <v>0</v>
      </c>
      <c r="AM9" s="8">
        <v>0</v>
      </c>
      <c r="AN9" s="8">
        <v>0</v>
      </c>
      <c r="AO9" s="8">
        <v>0</v>
      </c>
    </row>
    <row r="10" spans="1:41" ht="12.5" x14ac:dyDescent="0.25">
      <c r="A10"/>
      <c r="B10" s="80" t="s">
        <v>235</v>
      </c>
      <c r="C10" s="1"/>
      <c r="D10" s="1"/>
      <c r="E10" s="1"/>
      <c r="F10" s="1"/>
      <c r="G10" s="1"/>
      <c r="H10" s="1"/>
      <c r="I10" s="1"/>
      <c r="J10" s="1"/>
      <c r="K10" s="1"/>
      <c r="L10" s="4" t="s">
        <v>11</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1</v>
      </c>
      <c r="AK10" s="8">
        <v>1.5</v>
      </c>
      <c r="AL10" s="8">
        <v>1.5</v>
      </c>
      <c r="AM10" s="8">
        <v>1</v>
      </c>
      <c r="AN10" s="8">
        <v>0</v>
      </c>
      <c r="AO10" s="8">
        <v>0</v>
      </c>
    </row>
    <row r="11" spans="1:41" ht="12.5" x14ac:dyDescent="0.25">
      <c r="A11"/>
      <c r="B11" s="80" t="s">
        <v>91</v>
      </c>
      <c r="C11" s="1"/>
      <c r="D11" s="1"/>
      <c r="E11" s="1"/>
      <c r="F11" s="1"/>
      <c r="G11" s="1"/>
      <c r="H11" s="1"/>
      <c r="I11" s="1"/>
      <c r="J11" s="1"/>
      <c r="K11" s="1"/>
      <c r="L11" s="4" t="s">
        <v>11</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13.44533126</v>
      </c>
      <c r="AN11" s="8">
        <v>10.720172</v>
      </c>
      <c r="AO11" s="8">
        <v>4.5407590000000004</v>
      </c>
    </row>
    <row r="12" spans="1:41" ht="12.5" x14ac:dyDescent="0.25">
      <c r="A12"/>
      <c r="B12" s="80" t="s">
        <v>236</v>
      </c>
      <c r="C12" s="1"/>
      <c r="D12" s="1"/>
      <c r="E12" s="1"/>
      <c r="F12" s="1"/>
      <c r="G12" s="1"/>
      <c r="H12" s="1"/>
      <c r="I12" s="1"/>
      <c r="J12" s="1"/>
      <c r="K12" s="1"/>
      <c r="L12" s="4" t="s">
        <v>11</v>
      </c>
      <c r="M12" s="8">
        <v>0</v>
      </c>
      <c r="N12" s="8">
        <v>0</v>
      </c>
      <c r="O12" s="8">
        <v>0</v>
      </c>
      <c r="P12" s="8">
        <v>0</v>
      </c>
      <c r="Q12" s="8">
        <v>0</v>
      </c>
      <c r="R12" s="8">
        <v>0</v>
      </c>
      <c r="S12" s="8">
        <v>0</v>
      </c>
      <c r="T12" s="8">
        <v>0</v>
      </c>
      <c r="U12" s="8">
        <v>0</v>
      </c>
      <c r="V12" s="8">
        <v>0</v>
      </c>
      <c r="W12" s="8">
        <v>0</v>
      </c>
      <c r="X12" s="8">
        <v>0</v>
      </c>
      <c r="Y12" s="8">
        <v>0</v>
      </c>
      <c r="Z12" s="8">
        <v>5</v>
      </c>
      <c r="AA12" s="8">
        <v>5</v>
      </c>
      <c r="AB12" s="8">
        <v>4.9000000000000004</v>
      </c>
      <c r="AC12" s="8">
        <v>0</v>
      </c>
      <c r="AD12" s="8">
        <v>0</v>
      </c>
      <c r="AE12" s="8">
        <v>0</v>
      </c>
      <c r="AF12" s="8">
        <v>0</v>
      </c>
      <c r="AG12" s="8">
        <v>0</v>
      </c>
      <c r="AH12" s="8">
        <v>0</v>
      </c>
      <c r="AI12" s="8">
        <v>0</v>
      </c>
      <c r="AJ12" s="8">
        <v>0</v>
      </c>
      <c r="AK12" s="8">
        <v>0</v>
      </c>
      <c r="AL12" s="8">
        <v>0</v>
      </c>
      <c r="AM12" s="8">
        <v>0</v>
      </c>
      <c r="AN12" s="8">
        <v>0</v>
      </c>
      <c r="AO12" s="8">
        <v>0</v>
      </c>
    </row>
    <row r="13" spans="1:41" ht="12.5" x14ac:dyDescent="0.25">
      <c r="A13"/>
      <c r="B13" s="80" t="s">
        <v>835</v>
      </c>
      <c r="C13" s="1"/>
      <c r="D13" s="1"/>
      <c r="E13" s="1"/>
      <c r="F13" s="1"/>
      <c r="G13" s="1"/>
      <c r="H13" s="1"/>
      <c r="I13" s="1"/>
      <c r="J13" s="1"/>
      <c r="K13" s="1"/>
      <c r="L13" s="4" t="s">
        <v>11</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15</v>
      </c>
    </row>
    <row r="14" spans="1:41" ht="12.5" x14ac:dyDescent="0.25">
      <c r="A14"/>
      <c r="B14" s="80" t="s">
        <v>237</v>
      </c>
      <c r="C14" s="1"/>
      <c r="D14" s="1"/>
      <c r="E14" s="1"/>
      <c r="F14" s="1"/>
      <c r="G14" s="1"/>
      <c r="H14" s="1"/>
      <c r="I14" s="1"/>
      <c r="J14" s="1"/>
      <c r="K14" s="1"/>
      <c r="L14" s="4" t="s">
        <v>11</v>
      </c>
      <c r="M14" s="8">
        <v>14.5</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row>
    <row r="15" spans="1:41" ht="12.5" x14ac:dyDescent="0.25">
      <c r="A15"/>
      <c r="B15" s="80" t="s">
        <v>110</v>
      </c>
      <c r="C15" s="1"/>
      <c r="D15" s="1"/>
      <c r="E15" s="1"/>
      <c r="F15" s="1"/>
      <c r="G15" s="1"/>
      <c r="H15" s="1"/>
      <c r="I15" s="1"/>
      <c r="J15" s="1"/>
      <c r="K15" s="1"/>
      <c r="L15" s="4" t="s">
        <v>11</v>
      </c>
      <c r="M15" s="8">
        <v>96.754000000000005</v>
      </c>
      <c r="N15" s="8">
        <v>78.986000000000004</v>
      </c>
      <c r="O15" s="8">
        <v>95.24</v>
      </c>
      <c r="P15" s="8">
        <v>86.506</v>
      </c>
      <c r="Q15" s="8">
        <v>70.266000000000005</v>
      </c>
      <c r="R15" s="8">
        <v>93.716999999999999</v>
      </c>
      <c r="S15" s="8">
        <v>120.955</v>
      </c>
      <c r="T15" s="8">
        <v>105.937</v>
      </c>
      <c r="U15" s="8">
        <v>121.099</v>
      </c>
      <c r="V15" s="8">
        <v>117</v>
      </c>
      <c r="W15" s="8">
        <v>103.9</v>
      </c>
      <c r="X15" s="8">
        <v>107.15844199999999</v>
      </c>
      <c r="Y15" s="8">
        <v>118.373902</v>
      </c>
      <c r="Z15" s="8">
        <v>94.575344999999999</v>
      </c>
      <c r="AA15" s="8">
        <v>74.471598</v>
      </c>
      <c r="AB15" s="8">
        <v>62.485760999999997</v>
      </c>
      <c r="AC15" s="8">
        <v>69.106896000000006</v>
      </c>
      <c r="AD15" s="8">
        <v>62.7</v>
      </c>
      <c r="AE15" s="8">
        <v>86.4</v>
      </c>
      <c r="AF15" s="8">
        <v>161.30000000000001</v>
      </c>
      <c r="AG15" s="8">
        <v>146.87200000000001</v>
      </c>
      <c r="AH15" s="8">
        <v>144.28200000000001</v>
      </c>
      <c r="AI15" s="8">
        <v>193.48600917431199</v>
      </c>
      <c r="AJ15" s="8">
        <v>247.5</v>
      </c>
      <c r="AK15" s="8">
        <v>292.3</v>
      </c>
      <c r="AL15" s="8">
        <v>302.60000000000002</v>
      </c>
      <c r="AM15" s="8">
        <v>267.5</v>
      </c>
      <c r="AN15" s="8">
        <v>292.60000000000002</v>
      </c>
      <c r="AO15" s="8">
        <v>263</v>
      </c>
    </row>
    <row r="16" spans="1:41" ht="12.5" x14ac:dyDescent="0.25">
      <c r="A16"/>
      <c r="B16" s="80" t="s">
        <v>238</v>
      </c>
      <c r="C16" s="1"/>
      <c r="D16" s="1"/>
      <c r="E16" s="1"/>
      <c r="F16" s="1"/>
      <c r="G16" s="1"/>
      <c r="H16" s="1"/>
      <c r="I16" s="1"/>
      <c r="J16" s="1"/>
      <c r="K16" s="1"/>
      <c r="L16" s="4" t="s">
        <v>11</v>
      </c>
      <c r="M16" s="8">
        <v>21.122</v>
      </c>
      <c r="N16" s="8">
        <v>18</v>
      </c>
      <c r="O16" s="8">
        <v>17</v>
      </c>
      <c r="P16" s="8">
        <v>16.600000000000001</v>
      </c>
      <c r="Q16" s="8">
        <v>19.5</v>
      </c>
      <c r="R16" s="8">
        <v>15.5</v>
      </c>
      <c r="S16" s="8">
        <v>17.100000000000001</v>
      </c>
      <c r="T16" s="8">
        <v>17.100000000000001</v>
      </c>
      <c r="U16" s="8">
        <v>14.3</v>
      </c>
      <c r="V16" s="8">
        <v>12.5</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row>
    <row r="17" spans="1:41" ht="12.5" x14ac:dyDescent="0.25">
      <c r="A17"/>
      <c r="B17" s="80" t="s">
        <v>239</v>
      </c>
      <c r="C17" s="1"/>
      <c r="D17" s="1"/>
      <c r="E17" s="1"/>
      <c r="F17" s="1"/>
      <c r="G17" s="1"/>
      <c r="H17" s="1"/>
      <c r="I17" s="1"/>
      <c r="J17" s="1"/>
      <c r="K17" s="1"/>
      <c r="L17" s="4" t="s">
        <v>11</v>
      </c>
      <c r="M17" s="8">
        <v>3.4</v>
      </c>
      <c r="N17" s="8">
        <v>3.56</v>
      </c>
      <c r="O17" s="8">
        <v>2.7959999999999998</v>
      </c>
      <c r="P17" s="8">
        <v>2.9319999999999999</v>
      </c>
      <c r="Q17" s="8">
        <v>3.141</v>
      </c>
      <c r="R17" s="8">
        <v>2.8719999999999999</v>
      </c>
      <c r="S17" s="8">
        <v>0.23100000000000001</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row>
    <row r="18" spans="1:41" ht="12.5" x14ac:dyDescent="0.25">
      <c r="A18"/>
      <c r="B18" s="80" t="s">
        <v>119</v>
      </c>
      <c r="C18" s="1"/>
      <c r="D18" s="1"/>
      <c r="E18" s="1"/>
      <c r="F18" s="1"/>
      <c r="G18" s="1"/>
      <c r="H18" s="1"/>
      <c r="I18" s="1"/>
      <c r="J18" s="1"/>
      <c r="K18" s="1"/>
      <c r="L18" s="4" t="s">
        <v>11</v>
      </c>
      <c r="M18" s="8">
        <v>134.00000000047999</v>
      </c>
      <c r="N18" s="8">
        <v>143.9</v>
      </c>
      <c r="O18" s="8">
        <v>146.68</v>
      </c>
      <c r="P18" s="8">
        <v>144.10599999999999</v>
      </c>
      <c r="Q18" s="8">
        <v>145.20599999999999</v>
      </c>
      <c r="R18" s="8">
        <v>141.99299999999999</v>
      </c>
      <c r="S18" s="8">
        <v>143.94</v>
      </c>
      <c r="T18" s="8">
        <v>143.83099999999999</v>
      </c>
      <c r="U18" s="8">
        <v>123.86799999999999</v>
      </c>
      <c r="V18" s="8">
        <v>137.113</v>
      </c>
      <c r="W18" s="8">
        <v>145.1</v>
      </c>
      <c r="X18" s="8">
        <v>150.30000000000001</v>
      </c>
      <c r="Y18" s="8">
        <v>185.9</v>
      </c>
      <c r="Z18" s="8">
        <v>198.1</v>
      </c>
      <c r="AA18" s="8">
        <v>143.1</v>
      </c>
      <c r="AB18" s="8">
        <v>125.6</v>
      </c>
      <c r="AC18" s="8">
        <v>120.4</v>
      </c>
      <c r="AD18" s="8">
        <v>113.6</v>
      </c>
      <c r="AE18" s="8">
        <v>140.80000000000001</v>
      </c>
      <c r="AF18" s="8">
        <v>131.4</v>
      </c>
      <c r="AG18" s="8">
        <v>131.4</v>
      </c>
      <c r="AH18" s="8">
        <v>131.6</v>
      </c>
      <c r="AI18" s="8">
        <v>131.4</v>
      </c>
      <c r="AJ18" s="8">
        <v>192.79599999999999</v>
      </c>
      <c r="AK18" s="8">
        <v>211.26759000000001</v>
      </c>
      <c r="AL18" s="8">
        <v>135.19200000000001</v>
      </c>
      <c r="AM18" s="8">
        <v>161.32</v>
      </c>
      <c r="AN18" s="8">
        <v>149.999</v>
      </c>
      <c r="AO18" s="8">
        <v>123.429</v>
      </c>
    </row>
    <row r="19" spans="1:41" ht="12.5" x14ac:dyDescent="0.25">
      <c r="A19"/>
      <c r="B19" s="80" t="s">
        <v>240</v>
      </c>
      <c r="C19" s="1"/>
      <c r="D19" s="1"/>
      <c r="E19" s="1"/>
      <c r="F19" s="1"/>
      <c r="G19" s="1"/>
      <c r="H19" s="1"/>
      <c r="I19" s="1"/>
      <c r="J19" s="1"/>
      <c r="K19" s="1"/>
      <c r="L19" s="4" t="s">
        <v>11</v>
      </c>
      <c r="M19" s="8">
        <v>0</v>
      </c>
      <c r="N19" s="8">
        <v>0</v>
      </c>
      <c r="O19" s="8">
        <v>0</v>
      </c>
      <c r="P19" s="8">
        <v>0</v>
      </c>
      <c r="Q19" s="8">
        <v>0</v>
      </c>
      <c r="R19" s="8">
        <v>0</v>
      </c>
      <c r="S19" s="8">
        <v>0</v>
      </c>
      <c r="T19" s="8">
        <v>0</v>
      </c>
      <c r="U19" s="8">
        <v>30.728000000000002</v>
      </c>
      <c r="V19" s="8">
        <v>30.503</v>
      </c>
      <c r="W19" s="8">
        <v>30.463000000000001</v>
      </c>
      <c r="X19" s="8">
        <v>36.72</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row>
    <row r="20" spans="1:41" ht="12.5" x14ac:dyDescent="0.25">
      <c r="A20"/>
      <c r="B20" s="80" t="s">
        <v>842</v>
      </c>
      <c r="C20" s="1"/>
      <c r="D20" s="1"/>
      <c r="E20" s="1"/>
      <c r="F20" s="1"/>
      <c r="G20" s="1"/>
      <c r="H20" s="1"/>
      <c r="I20" s="1"/>
      <c r="J20" s="1"/>
      <c r="K20" s="1"/>
      <c r="L20" s="4" t="s">
        <v>11</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1.341</v>
      </c>
    </row>
    <row r="21" spans="1:41" ht="12.5" x14ac:dyDescent="0.25">
      <c r="A21"/>
      <c r="B21" s="80" t="s">
        <v>241</v>
      </c>
      <c r="C21" s="1"/>
      <c r="D21" s="1"/>
      <c r="E21" s="1"/>
      <c r="F21" s="1"/>
      <c r="G21" s="1"/>
      <c r="H21" s="1"/>
      <c r="I21" s="1"/>
      <c r="J21" s="1"/>
      <c r="K21" s="1"/>
      <c r="L21" s="4" t="s">
        <v>11</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0.13500000000000001</v>
      </c>
      <c r="AJ21" s="8">
        <v>0.10100000000000001</v>
      </c>
      <c r="AK21" s="8">
        <v>2.4870000000000001</v>
      </c>
      <c r="AL21" s="8">
        <v>1.9650000000000001</v>
      </c>
      <c r="AM21" s="8">
        <v>0.498</v>
      </c>
      <c r="AN21" s="8">
        <v>0</v>
      </c>
      <c r="AO21" s="8">
        <v>0</v>
      </c>
    </row>
    <row r="22" spans="1:41" ht="12.5" x14ac:dyDescent="0.25">
      <c r="A22"/>
      <c r="B22" s="80" t="s">
        <v>840</v>
      </c>
      <c r="C22" s="1"/>
      <c r="D22" s="1"/>
      <c r="E22" s="1"/>
      <c r="F22" s="1"/>
      <c r="G22" s="1"/>
      <c r="H22" s="1"/>
      <c r="I22" s="1"/>
      <c r="J22" s="1"/>
      <c r="K22" s="1"/>
      <c r="L22" s="4" t="s">
        <v>11</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1</v>
      </c>
    </row>
    <row r="23" spans="1:41" ht="12.5" x14ac:dyDescent="0.25">
      <c r="A23"/>
      <c r="B23" s="80" t="s">
        <v>242</v>
      </c>
      <c r="C23" s="1"/>
      <c r="D23" s="1"/>
      <c r="E23" s="1"/>
      <c r="F23" s="1"/>
      <c r="G23" s="1"/>
      <c r="H23" s="1"/>
      <c r="I23" s="1"/>
      <c r="J23" s="1"/>
      <c r="K23" s="1"/>
      <c r="L23" s="4" t="s">
        <v>11</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1.258535</v>
      </c>
      <c r="AJ23" s="8">
        <v>2.2333940000000001</v>
      </c>
      <c r="AK23" s="8">
        <v>2.7617820000000002</v>
      </c>
      <c r="AL23" s="8">
        <v>0.915848</v>
      </c>
      <c r="AM23" s="8">
        <v>0.228741</v>
      </c>
      <c r="AN23" s="8">
        <v>0</v>
      </c>
      <c r="AO23" s="8">
        <v>0</v>
      </c>
    </row>
    <row r="24" spans="1:41" ht="12.5" x14ac:dyDescent="0.25">
      <c r="A24"/>
      <c r="B24" s="80" t="s">
        <v>186</v>
      </c>
      <c r="C24" s="1"/>
      <c r="D24" s="1"/>
      <c r="E24" s="1"/>
      <c r="F24" s="1"/>
      <c r="G24" s="1"/>
      <c r="H24" s="1"/>
      <c r="I24" s="1"/>
      <c r="J24" s="1"/>
      <c r="K24" s="1"/>
      <c r="L24" s="4" t="s">
        <v>11</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12.843</v>
      </c>
      <c r="AN24" s="8">
        <v>23.260999999999999</v>
      </c>
      <c r="AO24" s="8">
        <v>4.9080000000000004</v>
      </c>
    </row>
    <row r="25" spans="1:41" ht="12.5" x14ac:dyDescent="0.25">
      <c r="A25"/>
      <c r="B25" s="80" t="s">
        <v>243</v>
      </c>
      <c r="C25" s="1"/>
      <c r="D25" s="1"/>
      <c r="E25" s="1"/>
      <c r="F25" s="1"/>
      <c r="G25" s="1"/>
      <c r="H25" s="1"/>
      <c r="I25" s="1"/>
      <c r="J25" s="1"/>
      <c r="K25" s="1"/>
      <c r="L25" s="4" t="s">
        <v>11</v>
      </c>
      <c r="M25" s="8">
        <v>56.6799999999741</v>
      </c>
      <c r="N25" s="8">
        <v>79.790000000000006</v>
      </c>
      <c r="O25" s="8">
        <v>56.55</v>
      </c>
      <c r="P25" s="8">
        <v>58.22</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row>
    <row r="26" spans="1:41" ht="12.5" x14ac:dyDescent="0.25">
      <c r="A26"/>
      <c r="B26" s="80" t="s">
        <v>191</v>
      </c>
      <c r="C26" s="1"/>
      <c r="D26" s="1"/>
      <c r="E26" s="1"/>
      <c r="F26" s="1"/>
      <c r="G26" s="1"/>
      <c r="H26" s="1"/>
      <c r="I26" s="1"/>
      <c r="J26" s="1"/>
      <c r="K26" s="1"/>
      <c r="L26" s="4" t="s">
        <v>11</v>
      </c>
      <c r="M26" s="8">
        <v>76.8</v>
      </c>
      <c r="N26" s="8">
        <v>78.311999999999998</v>
      </c>
      <c r="O26" s="8">
        <v>88.965999999999994</v>
      </c>
      <c r="P26" s="8">
        <v>89.951999999999998</v>
      </c>
      <c r="Q26" s="8">
        <v>91.947999999999993</v>
      </c>
      <c r="R26" s="8">
        <v>97.906000000000006</v>
      </c>
      <c r="S26" s="8">
        <v>99.926000000000002</v>
      </c>
      <c r="T26" s="8">
        <v>97.855000000000004</v>
      </c>
      <c r="U26" s="8">
        <v>138.374</v>
      </c>
      <c r="V26" s="8">
        <v>137.82300000000001</v>
      </c>
      <c r="W26" s="8">
        <v>133.845</v>
      </c>
      <c r="X26" s="8">
        <v>135.77099999999999</v>
      </c>
      <c r="Y26" s="8">
        <v>137.559</v>
      </c>
      <c r="Z26" s="8">
        <v>141.62200000000001</v>
      </c>
      <c r="AA26" s="8">
        <v>136.101</v>
      </c>
      <c r="AB26" s="8">
        <v>136.821</v>
      </c>
      <c r="AC26" s="8">
        <v>129.65600000000001</v>
      </c>
      <c r="AD26" s="8">
        <v>130.351</v>
      </c>
      <c r="AE26" s="8">
        <v>138.86500000000001</v>
      </c>
      <c r="AF26" s="8">
        <v>144.018</v>
      </c>
      <c r="AG26" s="8">
        <v>140.26599999999999</v>
      </c>
      <c r="AH26" s="8">
        <v>129.30799999999999</v>
      </c>
      <c r="AI26" s="8">
        <v>132.488</v>
      </c>
      <c r="AJ26" s="8">
        <v>198.22</v>
      </c>
      <c r="AK26" s="8">
        <v>187.786</v>
      </c>
      <c r="AL26" s="8">
        <v>157.46799999999999</v>
      </c>
      <c r="AM26" s="8">
        <v>166.88</v>
      </c>
      <c r="AN26" s="8">
        <v>172.42</v>
      </c>
      <c r="AO26" s="8">
        <v>172.624</v>
      </c>
    </row>
    <row r="27" spans="1:41" ht="12.5" x14ac:dyDescent="0.25">
      <c r="A27"/>
      <c r="B27" s="80" t="s">
        <v>192</v>
      </c>
      <c r="C27" s="1"/>
      <c r="D27" s="1"/>
      <c r="E27" s="1"/>
      <c r="F27" s="1"/>
      <c r="G27" s="1"/>
      <c r="H27" s="1"/>
      <c r="I27" s="1"/>
      <c r="J27" s="1"/>
      <c r="K27" s="1"/>
      <c r="L27" s="4" t="s">
        <v>11</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1.45</v>
      </c>
      <c r="AN27" s="8">
        <v>7.35</v>
      </c>
      <c r="AO27" s="8">
        <v>6.2</v>
      </c>
    </row>
    <row r="28" spans="1:41" ht="12.5" x14ac:dyDescent="0.25">
      <c r="A28"/>
      <c r="B28" s="80" t="s">
        <v>244</v>
      </c>
      <c r="C28" s="1"/>
      <c r="D28" s="1"/>
      <c r="E28" s="1"/>
      <c r="F28" s="1"/>
      <c r="G28" s="1"/>
      <c r="H28" s="1"/>
      <c r="I28" s="1"/>
      <c r="J28" s="1"/>
      <c r="K28" s="1"/>
      <c r="L28" s="4" t="s">
        <v>11</v>
      </c>
      <c r="M28" s="8">
        <v>7.1669999999999998</v>
      </c>
      <c r="N28" s="8">
        <v>7</v>
      </c>
      <c r="O28" s="8">
        <v>3</v>
      </c>
      <c r="P28" s="8">
        <v>7</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row>
    <row r="29" spans="1:41" ht="12.5" x14ac:dyDescent="0.25">
      <c r="A29"/>
      <c r="B29" s="80" t="s">
        <v>194</v>
      </c>
      <c r="C29" s="1"/>
      <c r="D29" s="1"/>
      <c r="E29" s="1"/>
      <c r="F29" s="1"/>
      <c r="G29" s="1"/>
      <c r="H29" s="1"/>
      <c r="I29" s="1"/>
      <c r="J29" s="1"/>
      <c r="K29" s="1"/>
      <c r="L29" s="4" t="s">
        <v>11</v>
      </c>
      <c r="M29" s="8">
        <v>0</v>
      </c>
      <c r="N29" s="8">
        <v>0</v>
      </c>
      <c r="O29" s="8">
        <v>0</v>
      </c>
      <c r="P29" s="8">
        <v>0</v>
      </c>
      <c r="Q29" s="8">
        <v>102.53</v>
      </c>
      <c r="R29" s="8">
        <v>155.22</v>
      </c>
      <c r="S29" s="8">
        <v>138.72</v>
      </c>
      <c r="T29" s="8">
        <v>129.31</v>
      </c>
      <c r="U29" s="8">
        <v>93.7</v>
      </c>
      <c r="V29" s="8">
        <v>65.5</v>
      </c>
      <c r="W29" s="8">
        <v>80.099999999999994</v>
      </c>
      <c r="X29" s="8">
        <v>80</v>
      </c>
      <c r="Y29" s="8">
        <v>67.950401999999997</v>
      </c>
      <c r="Z29" s="8">
        <v>60.958477816306598</v>
      </c>
      <c r="AA29" s="8">
        <v>39.200000000000003</v>
      </c>
      <c r="AB29" s="8">
        <v>41.711753000000002</v>
      </c>
      <c r="AC29" s="8">
        <v>43.794911890000002</v>
      </c>
      <c r="AD29" s="8">
        <v>43.5</v>
      </c>
      <c r="AE29" s="8">
        <v>46.215035</v>
      </c>
      <c r="AF29" s="8">
        <v>50.878780999999996</v>
      </c>
      <c r="AG29" s="8">
        <v>46.385857999999999</v>
      </c>
      <c r="AH29" s="8">
        <v>34.364944000000001</v>
      </c>
      <c r="AI29" s="8">
        <v>36.347807000000003</v>
      </c>
      <c r="AJ29" s="8">
        <v>36.569533</v>
      </c>
      <c r="AK29" s="8">
        <v>23.764174319999999</v>
      </c>
      <c r="AL29" s="8">
        <v>29.322824000000001</v>
      </c>
      <c r="AM29" s="8">
        <v>28.073809000000001</v>
      </c>
      <c r="AN29" s="8">
        <v>31.446985000000002</v>
      </c>
      <c r="AO29" s="8">
        <v>33.851447999999998</v>
      </c>
    </row>
    <row r="30" spans="1:41" x14ac:dyDescent="0.25">
      <c r="A30" s="55" t="s">
        <v>245</v>
      </c>
      <c r="B30" s="1"/>
      <c r="C30" s="1"/>
      <c r="D30" s="1"/>
      <c r="E30" s="1"/>
      <c r="F30" s="1"/>
      <c r="G30" s="1"/>
      <c r="H30" s="1"/>
      <c r="I30" s="1"/>
      <c r="J30" s="1"/>
      <c r="K30" s="1"/>
    </row>
    <row r="31" spans="1:41" ht="12.5" x14ac:dyDescent="0.25">
      <c r="A31"/>
      <c r="B31" s="1" t="s">
        <v>246</v>
      </c>
      <c r="C31" s="1"/>
      <c r="D31" s="1"/>
      <c r="E31" s="1"/>
      <c r="F31" s="1"/>
      <c r="G31" s="1"/>
      <c r="H31" s="1"/>
      <c r="I31" s="1"/>
      <c r="J31" s="1"/>
      <c r="K31" s="1"/>
      <c r="L31" s="4" t="s">
        <v>11</v>
      </c>
      <c r="M31" s="8">
        <v>330.00000000064301</v>
      </c>
      <c r="N31" s="8">
        <v>260</v>
      </c>
      <c r="O31" s="8">
        <v>260</v>
      </c>
      <c r="P31" s="8">
        <v>250</v>
      </c>
      <c r="Q31" s="8">
        <v>220</v>
      </c>
      <c r="R31" s="8">
        <v>220</v>
      </c>
      <c r="S31" s="8">
        <v>115</v>
      </c>
      <c r="T31" s="8">
        <v>60</v>
      </c>
      <c r="U31" s="8">
        <v>40.000000000000099</v>
      </c>
      <c r="V31" s="8">
        <v>25</v>
      </c>
      <c r="W31" s="8">
        <v>10</v>
      </c>
      <c r="X31" s="8">
        <v>0.5</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row>
    <row r="32" spans="1:41" ht="12.5" x14ac:dyDescent="0.25">
      <c r="A32"/>
      <c r="B32" s="1" t="s">
        <v>247</v>
      </c>
      <c r="C32" s="1"/>
      <c r="D32" s="1"/>
      <c r="E32" s="1"/>
      <c r="F32" s="1"/>
      <c r="G32" s="1"/>
      <c r="H32" s="1"/>
      <c r="I32" s="1"/>
      <c r="J32" s="1"/>
      <c r="K32" s="1"/>
      <c r="L32" s="4" t="s">
        <v>11</v>
      </c>
      <c r="M32" s="8">
        <v>40</v>
      </c>
      <c r="N32" s="8">
        <v>115</v>
      </c>
      <c r="O32" s="8">
        <v>105</v>
      </c>
      <c r="P32" s="8">
        <v>85</v>
      </c>
      <c r="Q32" s="8">
        <v>60</v>
      </c>
      <c r="R32" s="8">
        <v>25</v>
      </c>
      <c r="S32" s="8">
        <v>20</v>
      </c>
      <c r="T32" s="8">
        <v>20</v>
      </c>
      <c r="U32" s="8">
        <v>20</v>
      </c>
      <c r="V32" s="8">
        <v>20</v>
      </c>
      <c r="W32" s="8">
        <v>15</v>
      </c>
      <c r="X32" s="8">
        <v>5</v>
      </c>
      <c r="Y32" s="8">
        <v>5</v>
      </c>
      <c r="Z32" s="8">
        <v>0.5</v>
      </c>
      <c r="AA32" s="8">
        <v>0.5</v>
      </c>
      <c r="AB32" s="8">
        <v>0.5</v>
      </c>
      <c r="AC32" s="8">
        <v>0</v>
      </c>
      <c r="AD32" s="8">
        <v>0</v>
      </c>
      <c r="AE32" s="8">
        <v>0</v>
      </c>
      <c r="AF32" s="8">
        <v>0</v>
      </c>
      <c r="AG32" s="8">
        <v>0</v>
      </c>
      <c r="AH32" s="8">
        <v>0</v>
      </c>
      <c r="AI32" s="8">
        <v>0</v>
      </c>
      <c r="AJ32" s="8">
        <v>0</v>
      </c>
      <c r="AK32" s="8">
        <v>0</v>
      </c>
      <c r="AL32" s="8">
        <v>0</v>
      </c>
      <c r="AM32" s="8">
        <v>0</v>
      </c>
      <c r="AN32" s="8">
        <v>0</v>
      </c>
      <c r="AO32" s="8">
        <v>0</v>
      </c>
    </row>
    <row r="33" spans="1:41" ht="12.5" x14ac:dyDescent="0.25">
      <c r="A33"/>
      <c r="B33" s="1" t="s">
        <v>248</v>
      </c>
      <c r="C33" s="1"/>
      <c r="D33" s="1"/>
      <c r="E33" s="1"/>
      <c r="F33" s="1"/>
      <c r="G33" s="1"/>
      <c r="H33" s="1"/>
      <c r="I33" s="1"/>
      <c r="J33" s="1"/>
      <c r="K33" s="1"/>
      <c r="L33" s="4" t="s">
        <v>11</v>
      </c>
      <c r="M33" s="8">
        <v>0</v>
      </c>
      <c r="N33" s="8">
        <v>0</v>
      </c>
      <c r="O33" s="8">
        <v>15</v>
      </c>
      <c r="P33" s="8">
        <v>15</v>
      </c>
      <c r="Q33" s="8">
        <v>14</v>
      </c>
      <c r="R33" s="8">
        <v>14</v>
      </c>
      <c r="S33" s="8">
        <v>16.653690000000001</v>
      </c>
      <c r="T33" s="8">
        <v>19.350000000000001</v>
      </c>
      <c r="U33" s="8">
        <v>22.3</v>
      </c>
      <c r="V33" s="8">
        <v>21.994</v>
      </c>
      <c r="W33" s="8">
        <v>23.992000000000001</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row>
    <row r="34" spans="1:41" ht="12.5" x14ac:dyDescent="0.25">
      <c r="A34"/>
      <c r="B34" s="1" t="s">
        <v>249</v>
      </c>
      <c r="C34" s="1"/>
      <c r="D34" s="1"/>
      <c r="E34" s="1"/>
      <c r="F34" s="1"/>
      <c r="G34" s="1"/>
      <c r="H34" s="1"/>
      <c r="I34" s="1"/>
      <c r="J34" s="1"/>
      <c r="K34" s="1"/>
      <c r="L34" s="4" t="s">
        <v>11</v>
      </c>
      <c r="M34" s="8">
        <v>0</v>
      </c>
      <c r="N34" s="8">
        <v>10</v>
      </c>
      <c r="O34" s="8">
        <v>10</v>
      </c>
      <c r="P34" s="8">
        <v>10</v>
      </c>
      <c r="Q34" s="8">
        <v>15</v>
      </c>
      <c r="R34" s="8">
        <v>20</v>
      </c>
      <c r="S34" s="8">
        <v>20</v>
      </c>
      <c r="T34" s="8">
        <v>25</v>
      </c>
      <c r="U34" s="8">
        <v>15</v>
      </c>
      <c r="V34" s="8">
        <v>10</v>
      </c>
      <c r="W34" s="8">
        <v>5</v>
      </c>
      <c r="X34" s="8">
        <v>5</v>
      </c>
      <c r="Y34" s="8">
        <v>0.5</v>
      </c>
      <c r="Z34" s="8">
        <v>0</v>
      </c>
      <c r="AA34" s="8">
        <v>0</v>
      </c>
      <c r="AB34" s="8">
        <v>0</v>
      </c>
      <c r="AC34" s="8">
        <v>0</v>
      </c>
      <c r="AD34" s="8">
        <v>0</v>
      </c>
      <c r="AE34" s="8">
        <v>0</v>
      </c>
      <c r="AF34" s="8">
        <v>0</v>
      </c>
      <c r="AG34" s="8">
        <v>0</v>
      </c>
      <c r="AH34" s="8">
        <v>0</v>
      </c>
      <c r="AI34" s="8">
        <v>0</v>
      </c>
      <c r="AJ34" s="8">
        <v>0</v>
      </c>
      <c r="AK34" s="8">
        <v>0</v>
      </c>
      <c r="AL34" s="8">
        <v>0</v>
      </c>
      <c r="AM34" s="8">
        <v>0</v>
      </c>
      <c r="AN34" s="8">
        <v>0</v>
      </c>
      <c r="AO34" s="8">
        <v>0</v>
      </c>
    </row>
    <row r="35" spans="1:41" ht="12.5" x14ac:dyDescent="0.25">
      <c r="A35"/>
      <c r="B35" s="1" t="s">
        <v>250</v>
      </c>
      <c r="C35" s="1"/>
      <c r="D35" s="1"/>
      <c r="E35" s="1"/>
      <c r="F35" s="1"/>
      <c r="G35" s="1"/>
      <c r="H35" s="1"/>
      <c r="I35" s="1"/>
      <c r="J35" s="1"/>
      <c r="K35" s="1"/>
      <c r="L35" s="4" t="s">
        <v>11</v>
      </c>
      <c r="M35" s="8">
        <v>7</v>
      </c>
      <c r="N35" s="8">
        <v>2</v>
      </c>
      <c r="O35" s="8">
        <v>2</v>
      </c>
      <c r="P35" s="8">
        <v>2</v>
      </c>
      <c r="Q35" s="8">
        <v>0.5</v>
      </c>
      <c r="R35" s="8">
        <v>0.5</v>
      </c>
      <c r="S35" s="8">
        <v>0.5</v>
      </c>
      <c r="T35" s="8">
        <v>0.5</v>
      </c>
      <c r="U35" s="8">
        <v>0.5</v>
      </c>
      <c r="V35" s="8">
        <v>0.5</v>
      </c>
      <c r="W35" s="8">
        <v>0.5</v>
      </c>
      <c r="X35" s="8">
        <v>0.5</v>
      </c>
      <c r="Y35" s="8">
        <v>0.5</v>
      </c>
      <c r="Z35" s="8">
        <v>0.5</v>
      </c>
      <c r="AA35" s="8">
        <v>0.5</v>
      </c>
      <c r="AB35" s="8">
        <v>0.5</v>
      </c>
      <c r="AC35" s="8">
        <v>0.5</v>
      </c>
      <c r="AD35" s="8">
        <v>0</v>
      </c>
      <c r="AE35" s="8">
        <v>0</v>
      </c>
      <c r="AF35" s="8">
        <v>0</v>
      </c>
      <c r="AG35" s="8">
        <v>0</v>
      </c>
      <c r="AH35" s="8">
        <v>0</v>
      </c>
      <c r="AI35" s="8">
        <v>0</v>
      </c>
      <c r="AJ35" s="8">
        <v>0</v>
      </c>
      <c r="AK35" s="8">
        <v>0</v>
      </c>
      <c r="AL35" s="8">
        <v>0</v>
      </c>
      <c r="AM35" s="8">
        <v>0</v>
      </c>
      <c r="AN35" s="8">
        <v>0</v>
      </c>
      <c r="AO35" s="8">
        <v>0</v>
      </c>
    </row>
    <row r="36" spans="1:41" x14ac:dyDescent="0.25">
      <c r="A36" s="55" t="s">
        <v>251</v>
      </c>
      <c r="B36" s="1"/>
      <c r="C36" s="1"/>
      <c r="D36" s="1"/>
      <c r="E36" s="1"/>
      <c r="F36" s="1"/>
      <c r="G36" s="1"/>
      <c r="H36" s="1"/>
      <c r="I36" s="1"/>
      <c r="J36" s="1"/>
      <c r="K36" s="1"/>
    </row>
    <row r="37" spans="1:41" x14ac:dyDescent="0.25">
      <c r="A37" s="55"/>
      <c r="B37" s="80" t="s">
        <v>252</v>
      </c>
      <c r="C37" s="1"/>
      <c r="D37" s="1"/>
      <c r="E37" s="1"/>
      <c r="F37" s="1"/>
      <c r="G37" s="1"/>
      <c r="H37" s="1"/>
      <c r="I37" s="1"/>
      <c r="J37" s="1"/>
      <c r="K37" s="1"/>
      <c r="L37" s="4" t="s">
        <v>11</v>
      </c>
      <c r="M37" s="8">
        <v>0</v>
      </c>
      <c r="N37" s="8">
        <v>0</v>
      </c>
      <c r="O37" s="8">
        <v>0</v>
      </c>
      <c r="P37" s="8">
        <v>0</v>
      </c>
      <c r="Q37" s="8">
        <v>0</v>
      </c>
      <c r="R37" s="8">
        <v>0</v>
      </c>
      <c r="S37" s="8">
        <v>55</v>
      </c>
      <c r="T37" s="8">
        <v>-15</v>
      </c>
      <c r="U37" s="8">
        <v>40</v>
      </c>
      <c r="V37" s="8">
        <v>40</v>
      </c>
      <c r="W37" s="8">
        <v>-5</v>
      </c>
      <c r="X37" s="8">
        <v>5</v>
      </c>
      <c r="Y37" s="8">
        <v>-95</v>
      </c>
      <c r="Z37" s="8">
        <v>0</v>
      </c>
      <c r="AA37" s="8">
        <v>0</v>
      </c>
      <c r="AB37" s="8">
        <v>0</v>
      </c>
      <c r="AC37" s="8">
        <v>0</v>
      </c>
      <c r="AD37" s="8">
        <v>0</v>
      </c>
      <c r="AE37" s="8">
        <v>0</v>
      </c>
      <c r="AF37" s="8">
        <v>0</v>
      </c>
      <c r="AG37" s="8">
        <v>0</v>
      </c>
      <c r="AH37" s="8">
        <v>0</v>
      </c>
      <c r="AI37" s="8">
        <v>0</v>
      </c>
      <c r="AJ37" s="8">
        <v>0</v>
      </c>
      <c r="AK37" s="8">
        <v>0</v>
      </c>
      <c r="AL37" s="8">
        <v>0</v>
      </c>
      <c r="AM37" s="8">
        <v>0</v>
      </c>
      <c r="AN37" s="8">
        <v>0</v>
      </c>
      <c r="AO37" s="8">
        <v>0</v>
      </c>
    </row>
    <row r="38" spans="1:41" x14ac:dyDescent="0.25">
      <c r="A38" s="55"/>
      <c r="B38" s="80" t="s">
        <v>78</v>
      </c>
      <c r="C38" s="1"/>
      <c r="D38" s="1"/>
      <c r="E38" s="1"/>
      <c r="F38" s="1"/>
      <c r="G38" s="1"/>
      <c r="H38" s="1"/>
      <c r="I38" s="1"/>
      <c r="J38" s="1"/>
      <c r="K38" s="1"/>
      <c r="L38" s="4" t="s">
        <v>11</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0.98329999999999995</v>
      </c>
      <c r="AO38" s="8">
        <v>10.158175</v>
      </c>
    </row>
    <row r="39" spans="1:41" x14ac:dyDescent="0.25">
      <c r="A39" s="55"/>
      <c r="B39" s="80" t="s">
        <v>253</v>
      </c>
      <c r="C39" s="1"/>
      <c r="D39" s="1"/>
      <c r="E39" s="1"/>
      <c r="F39" s="1"/>
      <c r="G39" s="1"/>
      <c r="H39" s="1"/>
      <c r="I39" s="1"/>
      <c r="J39" s="1"/>
      <c r="K39" s="1"/>
      <c r="L39" s="4" t="s">
        <v>11</v>
      </c>
      <c r="M39" s="8">
        <v>0</v>
      </c>
      <c r="N39" s="8">
        <v>0</v>
      </c>
      <c r="O39" s="8">
        <v>0</v>
      </c>
      <c r="P39" s="8">
        <v>0</v>
      </c>
      <c r="Q39" s="8">
        <v>0</v>
      </c>
      <c r="R39" s="8">
        <v>0.126</v>
      </c>
      <c r="S39" s="8">
        <v>0.185</v>
      </c>
      <c r="T39" s="8">
        <v>9.2284000000000005E-2</v>
      </c>
      <c r="U39" s="8">
        <v>5.0957000000000002E-2</v>
      </c>
      <c r="V39" s="8">
        <v>1.7454000000000001E-2</v>
      </c>
      <c r="W39" s="8">
        <v>4.0000000000000001E-3</v>
      </c>
      <c r="X39" s="8">
        <v>2.8270000000000001E-3</v>
      </c>
      <c r="Y39" s="8">
        <v>2.1879999999999998E-3</v>
      </c>
      <c r="Z39" s="8">
        <v>4.5599999999999998E-3</v>
      </c>
      <c r="AA39" s="8">
        <v>0</v>
      </c>
      <c r="AB39" s="8">
        <v>0</v>
      </c>
      <c r="AC39" s="8">
        <v>0</v>
      </c>
      <c r="AD39" s="8">
        <v>0</v>
      </c>
      <c r="AE39" s="8">
        <v>0</v>
      </c>
      <c r="AF39" s="8">
        <v>0</v>
      </c>
      <c r="AG39" s="8">
        <v>0</v>
      </c>
      <c r="AH39" s="8">
        <v>0</v>
      </c>
      <c r="AI39" s="8">
        <v>0</v>
      </c>
      <c r="AJ39" s="8">
        <v>0</v>
      </c>
      <c r="AK39" s="8">
        <v>0</v>
      </c>
      <c r="AL39" s="8">
        <v>0</v>
      </c>
      <c r="AM39" s="8">
        <v>0</v>
      </c>
      <c r="AN39" s="8">
        <v>0</v>
      </c>
      <c r="AO39" s="8">
        <v>0</v>
      </c>
    </row>
    <row r="40" spans="1:41" x14ac:dyDescent="0.25">
      <c r="A40" s="55"/>
      <c r="B40" s="80" t="s">
        <v>254</v>
      </c>
      <c r="C40" s="1"/>
      <c r="D40" s="1"/>
      <c r="E40" s="1"/>
      <c r="F40" s="1"/>
      <c r="G40" s="1"/>
      <c r="H40" s="1"/>
      <c r="I40" s="1"/>
      <c r="J40" s="1"/>
      <c r="K40" s="1"/>
      <c r="L40" s="4" t="s">
        <v>11</v>
      </c>
      <c r="M40" s="8">
        <v>12</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row>
    <row r="41" spans="1:41" x14ac:dyDescent="0.25">
      <c r="A41" s="55"/>
      <c r="B41" s="80" t="s">
        <v>255</v>
      </c>
      <c r="C41" s="1"/>
      <c r="D41" s="1"/>
      <c r="E41" s="1"/>
      <c r="F41" s="1"/>
      <c r="G41" s="1"/>
      <c r="H41" s="1"/>
      <c r="I41" s="1"/>
      <c r="J41" s="1"/>
      <c r="K41" s="1"/>
      <c r="L41" s="4" t="s">
        <v>11</v>
      </c>
      <c r="M41" s="8">
        <v>0</v>
      </c>
      <c r="N41" s="8">
        <v>0</v>
      </c>
      <c r="O41" s="8">
        <v>0</v>
      </c>
      <c r="P41" s="8">
        <v>0</v>
      </c>
      <c r="Q41" s="8">
        <v>0</v>
      </c>
      <c r="R41" s="8">
        <v>0</v>
      </c>
      <c r="S41" s="8">
        <v>0</v>
      </c>
      <c r="T41" s="8">
        <v>0</v>
      </c>
      <c r="U41" s="8">
        <v>0</v>
      </c>
      <c r="V41" s="8">
        <v>0</v>
      </c>
      <c r="W41" s="8">
        <v>0</v>
      </c>
      <c r="X41" s="8">
        <v>2</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row>
    <row r="42" spans="1:41" x14ac:dyDescent="0.25">
      <c r="A42" s="55"/>
      <c r="B42" s="80" t="s">
        <v>256</v>
      </c>
      <c r="C42" s="1"/>
      <c r="D42" s="1"/>
      <c r="E42" s="1"/>
      <c r="F42" s="1"/>
      <c r="G42" s="1"/>
      <c r="H42" s="1"/>
      <c r="I42" s="1"/>
      <c r="J42" s="1"/>
      <c r="K42" s="1"/>
      <c r="L42" s="4" t="s">
        <v>11</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87.9</v>
      </c>
      <c r="AL42" s="8">
        <v>20</v>
      </c>
      <c r="AM42" s="8">
        <v>0</v>
      </c>
      <c r="AN42" s="8">
        <v>0</v>
      </c>
      <c r="AO42" s="8">
        <v>0</v>
      </c>
    </row>
    <row r="43" spans="1:41" x14ac:dyDescent="0.25">
      <c r="A43" s="55"/>
      <c r="B43" s="80" t="s">
        <v>257</v>
      </c>
      <c r="C43" s="1"/>
      <c r="D43" s="1"/>
      <c r="E43" s="1"/>
      <c r="F43" s="1"/>
      <c r="G43" s="1"/>
      <c r="H43" s="1"/>
      <c r="I43" s="1"/>
      <c r="J43" s="1"/>
      <c r="K43" s="1"/>
      <c r="L43" s="4" t="s">
        <v>11</v>
      </c>
      <c r="M43" s="8">
        <v>0</v>
      </c>
      <c r="N43" s="8">
        <v>0</v>
      </c>
      <c r="O43" s="8">
        <v>0</v>
      </c>
      <c r="P43" s="8">
        <v>0</v>
      </c>
      <c r="Q43" s="8">
        <v>0</v>
      </c>
      <c r="R43" s="8">
        <v>0</v>
      </c>
      <c r="S43" s="8">
        <v>0</v>
      </c>
      <c r="T43" s="8">
        <v>0</v>
      </c>
      <c r="U43" s="8">
        <v>0</v>
      </c>
      <c r="V43" s="8">
        <v>0</v>
      </c>
      <c r="W43" s="8">
        <v>0.5</v>
      </c>
      <c r="X43" s="8">
        <v>2.8180000000000001</v>
      </c>
      <c r="Y43" s="8">
        <v>8.6609999999999996</v>
      </c>
      <c r="Z43" s="8">
        <v>0</v>
      </c>
      <c r="AA43" s="8">
        <v>0</v>
      </c>
      <c r="AB43" s="8">
        <v>0</v>
      </c>
      <c r="AC43" s="8">
        <v>0</v>
      </c>
      <c r="AD43" s="8">
        <v>0</v>
      </c>
      <c r="AE43" s="8">
        <v>0</v>
      </c>
      <c r="AF43" s="8">
        <v>0</v>
      </c>
      <c r="AG43" s="8">
        <v>0</v>
      </c>
      <c r="AH43" s="8">
        <v>0</v>
      </c>
      <c r="AI43" s="8">
        <v>0</v>
      </c>
      <c r="AJ43" s="8">
        <v>0</v>
      </c>
      <c r="AK43" s="8">
        <v>0</v>
      </c>
      <c r="AL43" s="8">
        <v>0</v>
      </c>
      <c r="AM43" s="8">
        <v>0</v>
      </c>
      <c r="AN43" s="8">
        <v>0</v>
      </c>
      <c r="AO43" s="8">
        <v>0</v>
      </c>
    </row>
    <row r="44" spans="1:41" x14ac:dyDescent="0.25">
      <c r="A44" s="55"/>
      <c r="B44" s="80" t="s">
        <v>258</v>
      </c>
      <c r="C44" s="1"/>
      <c r="D44" s="1"/>
      <c r="E44" s="1"/>
      <c r="F44" s="1"/>
      <c r="G44" s="1"/>
      <c r="H44" s="1"/>
      <c r="I44" s="1"/>
      <c r="J44" s="1"/>
      <c r="K44" s="1"/>
      <c r="L44" s="4" t="s">
        <v>11</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2.5</v>
      </c>
      <c r="AL44" s="8">
        <v>1.5</v>
      </c>
      <c r="AM44" s="8">
        <v>0</v>
      </c>
      <c r="AN44" s="8">
        <v>0</v>
      </c>
      <c r="AO44" s="8">
        <v>0</v>
      </c>
    </row>
    <row r="45" spans="1:41" x14ac:dyDescent="0.25">
      <c r="A45" s="55"/>
      <c r="B45" s="80" t="s">
        <v>259</v>
      </c>
      <c r="C45" s="1"/>
      <c r="D45" s="1"/>
      <c r="E45" s="1"/>
      <c r="F45" s="1"/>
      <c r="G45" s="1"/>
      <c r="H45" s="1"/>
      <c r="I45" s="1"/>
      <c r="J45" s="1"/>
      <c r="K45" s="1"/>
      <c r="L45" s="4" t="s">
        <v>11</v>
      </c>
      <c r="M45" s="8">
        <v>0</v>
      </c>
      <c r="N45" s="8">
        <v>0</v>
      </c>
      <c r="O45" s="8">
        <v>0</v>
      </c>
      <c r="P45" s="8">
        <v>0</v>
      </c>
      <c r="Q45" s="8">
        <v>0</v>
      </c>
      <c r="R45" s="8">
        <v>0</v>
      </c>
      <c r="S45" s="8">
        <v>0</v>
      </c>
      <c r="T45" s="8">
        <v>0</v>
      </c>
      <c r="U45" s="8">
        <v>0</v>
      </c>
      <c r="V45" s="8">
        <v>10</v>
      </c>
      <c r="W45" s="8">
        <v>2.5</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row>
    <row r="46" spans="1:41" x14ac:dyDescent="0.25">
      <c r="A46" s="55"/>
      <c r="B46" s="80" t="s">
        <v>260</v>
      </c>
      <c r="C46" s="1"/>
      <c r="D46" s="1"/>
      <c r="E46" s="1"/>
      <c r="F46" s="1"/>
      <c r="G46" s="1"/>
      <c r="H46" s="1"/>
      <c r="I46" s="1"/>
      <c r="J46" s="1"/>
      <c r="K46" s="1"/>
      <c r="L46" s="4" t="s">
        <v>11</v>
      </c>
      <c r="M46" s="8">
        <v>1.4370000000000001</v>
      </c>
      <c r="N46" s="8">
        <v>1</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row>
    <row r="47" spans="1:41" x14ac:dyDescent="0.25">
      <c r="A47" s="55"/>
      <c r="B47" s="80" t="s">
        <v>261</v>
      </c>
      <c r="C47" s="1"/>
      <c r="D47" s="1"/>
      <c r="E47" s="1"/>
      <c r="F47" s="1"/>
      <c r="G47" s="1"/>
      <c r="H47" s="1"/>
      <c r="I47" s="1"/>
      <c r="J47" s="1"/>
      <c r="K47" s="1"/>
      <c r="L47" s="4" t="s">
        <v>11</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30</v>
      </c>
      <c r="AH47" s="8">
        <v>0</v>
      </c>
      <c r="AI47" s="8">
        <v>0</v>
      </c>
      <c r="AJ47" s="8">
        <v>0</v>
      </c>
      <c r="AK47" s="8">
        <v>0</v>
      </c>
      <c r="AL47" s="8">
        <v>0</v>
      </c>
      <c r="AM47" s="8">
        <v>0</v>
      </c>
      <c r="AN47" s="8">
        <v>0</v>
      </c>
      <c r="AO47" s="8">
        <v>0</v>
      </c>
    </row>
    <row r="48" spans="1:41" x14ac:dyDescent="0.25">
      <c r="A48" s="55"/>
      <c r="B48" s="80" t="s">
        <v>262</v>
      </c>
      <c r="C48" s="1"/>
      <c r="D48" s="1"/>
      <c r="E48" s="1"/>
      <c r="F48" s="1"/>
      <c r="G48" s="1"/>
      <c r="H48" s="1"/>
      <c r="I48" s="1"/>
      <c r="J48" s="1"/>
      <c r="K48" s="1"/>
      <c r="L48" s="4" t="s">
        <v>11</v>
      </c>
      <c r="M48" s="8">
        <v>12</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row>
    <row r="49" spans="1:41" x14ac:dyDescent="0.25">
      <c r="A49" s="55"/>
      <c r="B49" s="80" t="s">
        <v>263</v>
      </c>
      <c r="C49" s="1"/>
      <c r="D49" s="1"/>
      <c r="E49" s="1"/>
      <c r="F49" s="1"/>
      <c r="G49" s="1"/>
      <c r="H49" s="1"/>
      <c r="I49" s="1"/>
      <c r="J49" s="1"/>
      <c r="K49" s="1"/>
      <c r="L49" s="4" t="s">
        <v>11</v>
      </c>
      <c r="M49" s="8">
        <v>0</v>
      </c>
      <c r="N49" s="8">
        <v>0</v>
      </c>
      <c r="O49" s="8">
        <v>0</v>
      </c>
      <c r="P49" s="8">
        <v>0</v>
      </c>
      <c r="Q49" s="8">
        <v>0</v>
      </c>
      <c r="R49" s="8">
        <v>0</v>
      </c>
      <c r="S49" s="8">
        <v>0</v>
      </c>
      <c r="T49" s="8">
        <v>2.5</v>
      </c>
      <c r="U49" s="8">
        <v>1</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row>
    <row r="50" spans="1:41" x14ac:dyDescent="0.25">
      <c r="A50" s="55"/>
      <c r="B50" s="80" t="s">
        <v>84</v>
      </c>
      <c r="C50" s="1"/>
      <c r="D50" s="1"/>
      <c r="E50" s="1"/>
      <c r="F50" s="1"/>
      <c r="G50" s="1"/>
      <c r="H50" s="1"/>
      <c r="I50" s="1"/>
      <c r="J50" s="1"/>
      <c r="K50" s="1"/>
      <c r="L50" s="4" t="s">
        <v>11</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7.1760000000000002</v>
      </c>
      <c r="AM50" s="8">
        <v>10.768000000000001</v>
      </c>
      <c r="AN50" s="8">
        <v>15.278</v>
      </c>
      <c r="AO50" s="8">
        <v>7.4903120000000003</v>
      </c>
    </row>
    <row r="51" spans="1:41" x14ac:dyDescent="0.25">
      <c r="A51" s="55"/>
      <c r="B51" s="80" t="s">
        <v>264</v>
      </c>
      <c r="C51" s="1"/>
      <c r="D51" s="1"/>
      <c r="E51" s="1"/>
      <c r="F51" s="1"/>
      <c r="G51" s="1"/>
      <c r="H51" s="1"/>
      <c r="I51" s="1"/>
      <c r="J51" s="1"/>
      <c r="K51" s="1"/>
      <c r="L51" s="4" t="s">
        <v>11</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1.8</v>
      </c>
      <c r="AE51" s="8">
        <v>1.4</v>
      </c>
      <c r="AF51" s="8">
        <v>0.6</v>
      </c>
      <c r="AG51" s="8">
        <v>0.2</v>
      </c>
      <c r="AH51" s="8">
        <v>0</v>
      </c>
      <c r="AI51" s="8">
        <v>0</v>
      </c>
      <c r="AJ51" s="8">
        <v>0</v>
      </c>
      <c r="AK51" s="8">
        <v>0</v>
      </c>
      <c r="AL51" s="8">
        <v>0</v>
      </c>
      <c r="AM51" s="8">
        <v>0</v>
      </c>
      <c r="AN51" s="8">
        <v>0</v>
      </c>
      <c r="AO51" s="8">
        <v>0</v>
      </c>
    </row>
    <row r="52" spans="1:41" x14ac:dyDescent="0.25">
      <c r="A52" s="55"/>
      <c r="B52" s="80" t="s">
        <v>857</v>
      </c>
      <c r="C52" s="1"/>
      <c r="D52" s="1"/>
      <c r="E52" s="1"/>
      <c r="F52" s="1"/>
      <c r="G52" s="1"/>
      <c r="H52" s="1"/>
      <c r="I52" s="1"/>
      <c r="J52" s="1"/>
      <c r="K52" s="1"/>
      <c r="L52" s="4" t="s">
        <v>11</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162</v>
      </c>
    </row>
    <row r="53" spans="1:41" x14ac:dyDescent="0.25">
      <c r="A53" s="55"/>
      <c r="B53" s="80" t="s">
        <v>265</v>
      </c>
      <c r="C53" s="1"/>
      <c r="D53" s="1"/>
      <c r="E53" s="1"/>
      <c r="F53" s="1"/>
      <c r="G53" s="1"/>
      <c r="H53" s="1"/>
      <c r="I53" s="1"/>
      <c r="J53" s="1"/>
      <c r="K53" s="1"/>
      <c r="L53" s="4" t="s">
        <v>11</v>
      </c>
      <c r="M53" s="8">
        <v>0</v>
      </c>
      <c r="N53" s="8">
        <v>0</v>
      </c>
      <c r="O53" s="8">
        <v>0</v>
      </c>
      <c r="P53" s="8">
        <v>0</v>
      </c>
      <c r="Q53" s="8">
        <v>0</v>
      </c>
      <c r="R53" s="8">
        <v>0</v>
      </c>
      <c r="S53" s="8">
        <v>0</v>
      </c>
      <c r="T53" s="8">
        <v>0</v>
      </c>
      <c r="U53" s="8">
        <v>0</v>
      </c>
      <c r="V53" s="8">
        <v>0</v>
      </c>
      <c r="W53" s="8">
        <v>0</v>
      </c>
      <c r="X53" s="8">
        <v>0</v>
      </c>
      <c r="Y53" s="8">
        <v>0</v>
      </c>
      <c r="Z53" s="8">
        <v>0</v>
      </c>
      <c r="AA53" s="8">
        <v>2</v>
      </c>
      <c r="AB53" s="8">
        <v>1</v>
      </c>
      <c r="AC53" s="8">
        <v>0</v>
      </c>
      <c r="AD53" s="8">
        <v>0</v>
      </c>
      <c r="AE53" s="8">
        <v>0</v>
      </c>
      <c r="AF53" s="8">
        <v>0</v>
      </c>
      <c r="AG53" s="8">
        <v>0</v>
      </c>
      <c r="AH53" s="8">
        <v>0</v>
      </c>
      <c r="AI53" s="8">
        <v>0</v>
      </c>
      <c r="AJ53" s="8">
        <v>0</v>
      </c>
      <c r="AK53" s="8">
        <v>0</v>
      </c>
      <c r="AL53" s="8">
        <v>0</v>
      </c>
      <c r="AM53" s="8">
        <v>0</v>
      </c>
      <c r="AN53" s="8">
        <v>0</v>
      </c>
      <c r="AO53" s="8">
        <v>0</v>
      </c>
    </row>
    <row r="54" spans="1:41" x14ac:dyDescent="0.25">
      <c r="A54" s="55"/>
      <c r="B54" s="80" t="s">
        <v>266</v>
      </c>
      <c r="C54" s="1"/>
      <c r="D54" s="1"/>
      <c r="E54" s="1"/>
      <c r="F54" s="1"/>
      <c r="G54" s="1"/>
      <c r="H54" s="1"/>
      <c r="I54" s="1"/>
      <c r="J54" s="1"/>
      <c r="K54" s="1"/>
      <c r="L54" s="4" t="s">
        <v>11</v>
      </c>
      <c r="M54" s="8">
        <v>0</v>
      </c>
      <c r="N54" s="8">
        <v>0</v>
      </c>
      <c r="O54" s="8">
        <v>0</v>
      </c>
      <c r="P54" s="8">
        <v>0</v>
      </c>
      <c r="Q54" s="8">
        <v>0</v>
      </c>
      <c r="R54" s="8">
        <v>0</v>
      </c>
      <c r="S54" s="8">
        <v>0</v>
      </c>
      <c r="T54" s="8">
        <v>0</v>
      </c>
      <c r="U54" s="8">
        <v>0</v>
      </c>
      <c r="V54" s="8">
        <v>0.34</v>
      </c>
      <c r="W54" s="8">
        <v>1.02</v>
      </c>
      <c r="X54" s="8">
        <v>1.06</v>
      </c>
      <c r="Y54" s="8">
        <v>0.02</v>
      </c>
      <c r="Z54" s="8">
        <v>0</v>
      </c>
      <c r="AA54" s="8">
        <v>0</v>
      </c>
      <c r="AB54" s="8">
        <v>0</v>
      </c>
      <c r="AC54" s="8">
        <v>0</v>
      </c>
      <c r="AD54" s="8">
        <v>0</v>
      </c>
      <c r="AE54" s="8">
        <v>0</v>
      </c>
      <c r="AF54" s="8">
        <v>0</v>
      </c>
      <c r="AG54" s="8">
        <v>0</v>
      </c>
      <c r="AH54" s="8">
        <v>0</v>
      </c>
      <c r="AI54" s="8">
        <v>0</v>
      </c>
      <c r="AJ54" s="8">
        <v>0</v>
      </c>
      <c r="AK54" s="8">
        <v>0</v>
      </c>
      <c r="AL54" s="8">
        <v>0</v>
      </c>
      <c r="AM54" s="8">
        <v>0</v>
      </c>
      <c r="AN54" s="8">
        <v>0</v>
      </c>
      <c r="AO54" s="8">
        <v>0</v>
      </c>
    </row>
    <row r="55" spans="1:41" x14ac:dyDescent="0.25">
      <c r="A55" s="55"/>
      <c r="B55" s="80" t="s">
        <v>267</v>
      </c>
      <c r="C55" s="1"/>
      <c r="D55" s="1"/>
      <c r="E55" s="1"/>
      <c r="F55" s="1"/>
      <c r="G55" s="1"/>
      <c r="H55" s="1"/>
      <c r="I55" s="1"/>
      <c r="J55" s="1"/>
      <c r="K55" s="1"/>
      <c r="L55" s="4" t="s">
        <v>11</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7.3</v>
      </c>
      <c r="AK55" s="8">
        <v>60.191000000000003</v>
      </c>
      <c r="AL55" s="8">
        <v>61.066000000000003</v>
      </c>
      <c r="AM55" s="8">
        <v>0</v>
      </c>
      <c r="AN55" s="8">
        <v>0</v>
      </c>
      <c r="AO55" s="8">
        <v>0</v>
      </c>
    </row>
    <row r="56" spans="1:41" x14ac:dyDescent="0.25">
      <c r="A56" s="55"/>
      <c r="B56" s="80" t="s">
        <v>88</v>
      </c>
      <c r="C56" s="1"/>
      <c r="D56" s="1"/>
      <c r="E56" s="1"/>
      <c r="F56" s="1"/>
      <c r="G56" s="1"/>
      <c r="H56" s="1"/>
      <c r="I56" s="1"/>
      <c r="J56" s="1"/>
      <c r="K56" s="1"/>
      <c r="L56" s="4" t="s">
        <v>11</v>
      </c>
      <c r="M56" s="8">
        <v>6.048</v>
      </c>
      <c r="N56" s="8">
        <v>6.09</v>
      </c>
      <c r="O56" s="8">
        <v>6.1289999999999996</v>
      </c>
      <c r="P56" s="8">
        <v>6</v>
      </c>
      <c r="Q56" s="8">
        <v>6</v>
      </c>
      <c r="R56" s="8">
        <v>5.9020000000000001</v>
      </c>
      <c r="S56" s="8">
        <v>6.05</v>
      </c>
      <c r="T56" s="8">
        <v>6.2249999999999996</v>
      </c>
      <c r="U56" s="8">
        <v>6.84</v>
      </c>
      <c r="V56" s="8">
        <v>6.8659999999999997</v>
      </c>
      <c r="W56" s="8">
        <v>6.9980000000000002</v>
      </c>
      <c r="X56" s="8">
        <v>7.15</v>
      </c>
      <c r="Y56" s="8">
        <v>7.1379999999999999</v>
      </c>
      <c r="Z56" s="8">
        <v>7.1589999999999998</v>
      </c>
      <c r="AA56" s="8">
        <v>7.2519999999999998</v>
      </c>
      <c r="AB56" s="8">
        <v>7.391</v>
      </c>
      <c r="AC56" s="8">
        <v>7.5449999999999999</v>
      </c>
      <c r="AD56" s="8">
        <v>7.665</v>
      </c>
      <c r="AE56" s="8">
        <v>7.8120000000000003</v>
      </c>
      <c r="AF56" s="8">
        <v>7.9279999999999999</v>
      </c>
      <c r="AG56" s="8">
        <v>8.0470000000000006</v>
      </c>
      <c r="AH56" s="8">
        <v>8.1519999999999992</v>
      </c>
      <c r="AI56" s="8">
        <v>21.492000000000001</v>
      </c>
      <c r="AJ56" s="8">
        <v>11.9</v>
      </c>
      <c r="AK56" s="8">
        <v>8.5250000000000004</v>
      </c>
      <c r="AL56" s="8">
        <v>8.6189999999999998</v>
      </c>
      <c r="AM56" s="8">
        <v>8.7829999999999995</v>
      </c>
      <c r="AN56" s="8">
        <v>9.1859999999999999</v>
      </c>
      <c r="AO56" s="8">
        <v>9.5069999999999997</v>
      </c>
    </row>
    <row r="57" spans="1:41" x14ac:dyDescent="0.25">
      <c r="A57" s="55"/>
      <c r="B57" s="80" t="s">
        <v>89</v>
      </c>
      <c r="C57" s="1"/>
      <c r="D57" s="1"/>
      <c r="E57" s="1"/>
      <c r="F57" s="1"/>
      <c r="G57" s="1"/>
      <c r="H57" s="1"/>
      <c r="I57" s="1"/>
      <c r="J57" s="1"/>
      <c r="K57" s="1"/>
      <c r="L57" s="4" t="s">
        <v>11</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4</v>
      </c>
      <c r="AO57" s="8">
        <v>5</v>
      </c>
    </row>
    <row r="58" spans="1:41" x14ac:dyDescent="0.25">
      <c r="A58" s="55"/>
      <c r="B58" s="80" t="s">
        <v>268</v>
      </c>
      <c r="C58" s="1"/>
      <c r="D58" s="1"/>
      <c r="E58" s="1"/>
      <c r="F58" s="1"/>
      <c r="G58" s="1"/>
      <c r="H58" s="1"/>
      <c r="I58" s="1"/>
      <c r="J58" s="1"/>
      <c r="K58" s="1"/>
      <c r="L58" s="4" t="s">
        <v>11</v>
      </c>
      <c r="M58" s="8">
        <v>16.512</v>
      </c>
      <c r="N58" s="8">
        <v>15.53</v>
      </c>
      <c r="O58" s="8">
        <v>16.643000000000001</v>
      </c>
      <c r="P58" s="8">
        <v>16.576363000000001</v>
      </c>
      <c r="Q58" s="8">
        <v>16.559000000000001</v>
      </c>
      <c r="R58" s="8">
        <v>16.853000000000002</v>
      </c>
      <c r="S58" s="8">
        <v>20.510999999999999</v>
      </c>
      <c r="T58" s="8">
        <v>22.491</v>
      </c>
      <c r="U58" s="8">
        <v>48.637</v>
      </c>
      <c r="V58" s="8">
        <v>51.991</v>
      </c>
      <c r="W58" s="8">
        <v>52.399000000000001</v>
      </c>
      <c r="X58" s="8">
        <v>52.984000000000002</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row>
    <row r="59" spans="1:41" x14ac:dyDescent="0.25">
      <c r="A59" s="55"/>
      <c r="B59" s="80" t="s">
        <v>269</v>
      </c>
      <c r="C59" s="1"/>
      <c r="D59" s="1"/>
      <c r="E59" s="1"/>
      <c r="F59" s="1"/>
      <c r="G59" s="1"/>
      <c r="H59" s="1"/>
      <c r="I59" s="1"/>
      <c r="J59" s="1"/>
      <c r="K59" s="1"/>
      <c r="L59" s="4" t="s">
        <v>11</v>
      </c>
      <c r="M59" s="8">
        <v>56.6</v>
      </c>
      <c r="N59" s="8">
        <v>48</v>
      </c>
      <c r="O59" s="8">
        <v>48.015000000000001</v>
      </c>
      <c r="P59" s="8">
        <v>48.015000000000001</v>
      </c>
      <c r="Q59" s="8">
        <v>48.015000000000001</v>
      </c>
      <c r="R59" s="8">
        <v>50</v>
      </c>
      <c r="S59" s="8">
        <v>57.5</v>
      </c>
      <c r="T59" s="8">
        <v>60.5</v>
      </c>
      <c r="U59" s="8">
        <v>65.5</v>
      </c>
      <c r="V59" s="8">
        <v>70.5</v>
      </c>
      <c r="W59" s="8">
        <v>70.5</v>
      </c>
      <c r="X59" s="8">
        <v>70.5</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row>
    <row r="60" spans="1:41" x14ac:dyDescent="0.25">
      <c r="A60" s="55"/>
      <c r="B60" s="80" t="s">
        <v>270</v>
      </c>
      <c r="C60" s="1"/>
      <c r="D60" s="1"/>
      <c r="E60" s="1"/>
      <c r="F60" s="1"/>
      <c r="G60" s="1"/>
      <c r="H60" s="1"/>
      <c r="I60" s="1"/>
      <c r="J60" s="1"/>
      <c r="K60" s="1"/>
      <c r="L60" s="4" t="s">
        <v>11</v>
      </c>
      <c r="M60" s="8">
        <v>0</v>
      </c>
      <c r="N60" s="8">
        <v>0</v>
      </c>
      <c r="O60" s="8">
        <v>0</v>
      </c>
      <c r="P60" s="8">
        <v>0</v>
      </c>
      <c r="Q60" s="8">
        <v>0</v>
      </c>
      <c r="R60" s="8">
        <v>0</v>
      </c>
      <c r="S60" s="8">
        <v>0</v>
      </c>
      <c r="T60" s="8">
        <v>0</v>
      </c>
      <c r="U60" s="8">
        <v>0</v>
      </c>
      <c r="V60" s="8">
        <v>0.54</v>
      </c>
      <c r="W60" s="8">
        <v>1.82</v>
      </c>
      <c r="X60" s="8">
        <v>0.89</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row>
    <row r="61" spans="1:41" x14ac:dyDescent="0.25">
      <c r="A61" s="55"/>
      <c r="B61" s="80" t="s">
        <v>271</v>
      </c>
      <c r="C61" s="1"/>
      <c r="D61" s="1"/>
      <c r="E61" s="1"/>
      <c r="F61" s="1"/>
      <c r="G61" s="1"/>
      <c r="H61" s="1"/>
      <c r="I61" s="1"/>
      <c r="J61" s="1"/>
      <c r="K61" s="1"/>
      <c r="L61" s="4" t="s">
        <v>11</v>
      </c>
      <c r="M61" s="8">
        <v>1</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row>
    <row r="62" spans="1:41" x14ac:dyDescent="0.25">
      <c r="A62" s="55"/>
      <c r="B62" s="80" t="s">
        <v>272</v>
      </c>
      <c r="C62" s="1"/>
      <c r="D62" s="1"/>
      <c r="E62" s="1"/>
      <c r="F62" s="1"/>
      <c r="G62" s="1"/>
      <c r="H62" s="1"/>
      <c r="I62" s="1"/>
      <c r="J62" s="1"/>
      <c r="K62" s="1"/>
      <c r="L62" s="4" t="s">
        <v>11</v>
      </c>
      <c r="M62" s="8">
        <v>0</v>
      </c>
      <c r="N62" s="8">
        <v>0</v>
      </c>
      <c r="O62" s="8">
        <v>0</v>
      </c>
      <c r="P62" s="8">
        <v>0</v>
      </c>
      <c r="Q62" s="8">
        <v>0</v>
      </c>
      <c r="R62" s="8">
        <v>0</v>
      </c>
      <c r="S62" s="8">
        <v>0</v>
      </c>
      <c r="T62" s="8">
        <v>84.558000000000007</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row>
    <row r="63" spans="1:41" x14ac:dyDescent="0.25">
      <c r="A63" s="55"/>
      <c r="B63" s="80" t="s">
        <v>273</v>
      </c>
      <c r="C63" s="1"/>
      <c r="D63" s="1"/>
      <c r="E63" s="1"/>
      <c r="F63" s="1"/>
      <c r="G63" s="1"/>
      <c r="H63" s="1"/>
      <c r="I63" s="1"/>
      <c r="J63" s="1"/>
      <c r="K63" s="1"/>
      <c r="L63" s="4" t="s">
        <v>11</v>
      </c>
      <c r="M63" s="8">
        <v>0</v>
      </c>
      <c r="N63" s="8">
        <v>0</v>
      </c>
      <c r="O63" s="8">
        <v>0</v>
      </c>
      <c r="P63" s="8">
        <v>0</v>
      </c>
      <c r="Q63" s="8">
        <v>0</v>
      </c>
      <c r="R63" s="8">
        <v>0</v>
      </c>
      <c r="S63" s="8">
        <v>0</v>
      </c>
      <c r="T63" s="8">
        <v>0</v>
      </c>
      <c r="U63" s="8">
        <v>0</v>
      </c>
      <c r="V63" s="8">
        <v>0</v>
      </c>
      <c r="W63" s="8">
        <v>0</v>
      </c>
      <c r="X63" s="8">
        <v>0</v>
      </c>
      <c r="Y63" s="8">
        <v>0</v>
      </c>
      <c r="Z63" s="8">
        <v>0</v>
      </c>
      <c r="AA63" s="8">
        <v>0</v>
      </c>
      <c r="AB63" s="8">
        <v>0</v>
      </c>
      <c r="AC63" s="8">
        <v>4.22</v>
      </c>
      <c r="AD63" s="8">
        <v>2.88</v>
      </c>
      <c r="AE63" s="8">
        <v>2.4</v>
      </c>
      <c r="AF63" s="8">
        <v>0</v>
      </c>
      <c r="AG63" s="8">
        <v>0</v>
      </c>
      <c r="AH63" s="8">
        <v>0</v>
      </c>
      <c r="AI63" s="8">
        <v>0</v>
      </c>
      <c r="AJ63" s="8">
        <v>0</v>
      </c>
      <c r="AK63" s="8">
        <v>0</v>
      </c>
      <c r="AL63" s="8">
        <v>0</v>
      </c>
      <c r="AM63" s="8">
        <v>0</v>
      </c>
      <c r="AN63" s="8">
        <v>0</v>
      </c>
      <c r="AO63" s="8">
        <v>0</v>
      </c>
    </row>
    <row r="64" spans="1:41" x14ac:dyDescent="0.25">
      <c r="A64" s="55"/>
      <c r="B64" s="80" t="s">
        <v>274</v>
      </c>
      <c r="C64" s="1"/>
      <c r="D64" s="1"/>
      <c r="E64" s="1"/>
      <c r="F64" s="1"/>
      <c r="G64" s="1"/>
      <c r="H64" s="1"/>
      <c r="I64" s="1"/>
      <c r="J64" s="1"/>
      <c r="K64" s="1"/>
      <c r="L64" s="4" t="s">
        <v>11</v>
      </c>
      <c r="M64" s="8">
        <v>0.97199999999999998</v>
      </c>
      <c r="N64" s="8">
        <v>0.82925800000000005</v>
      </c>
      <c r="O64" s="8">
        <v>1.2697309999999999</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row>
    <row r="65" spans="1:41" x14ac:dyDescent="0.25">
      <c r="A65" s="55"/>
      <c r="B65" s="80" t="s">
        <v>275</v>
      </c>
      <c r="C65" s="1"/>
      <c r="D65" s="1"/>
      <c r="E65" s="1"/>
      <c r="F65" s="1"/>
      <c r="G65" s="1"/>
      <c r="H65" s="1"/>
      <c r="I65" s="1"/>
      <c r="J65" s="1"/>
      <c r="K65" s="1"/>
      <c r="L65" s="4" t="s">
        <v>11</v>
      </c>
      <c r="M65" s="8">
        <v>0</v>
      </c>
      <c r="N65" s="8">
        <v>0</v>
      </c>
      <c r="O65" s="8">
        <v>0</v>
      </c>
      <c r="P65" s="8">
        <v>0</v>
      </c>
      <c r="Q65" s="8">
        <v>0</v>
      </c>
      <c r="R65" s="8">
        <v>0</v>
      </c>
      <c r="S65" s="8">
        <v>0</v>
      </c>
      <c r="T65" s="8">
        <v>0</v>
      </c>
      <c r="U65" s="8">
        <v>0.05</v>
      </c>
      <c r="V65" s="8">
        <v>0.1</v>
      </c>
      <c r="W65" s="8">
        <v>0</v>
      </c>
      <c r="X65" s="8">
        <v>0.05</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row>
    <row r="66" spans="1:41" x14ac:dyDescent="0.25">
      <c r="A66" s="55"/>
      <c r="B66" s="80" t="s">
        <v>276</v>
      </c>
      <c r="C66" s="1"/>
      <c r="D66" s="1"/>
      <c r="E66" s="1"/>
      <c r="F66" s="1"/>
      <c r="G66" s="1"/>
      <c r="H66" s="1"/>
      <c r="I66" s="1"/>
      <c r="J66" s="1"/>
      <c r="K66" s="1"/>
      <c r="L66" s="4" t="s">
        <v>11</v>
      </c>
      <c r="M66" s="8">
        <v>0</v>
      </c>
      <c r="N66" s="8">
        <v>0</v>
      </c>
      <c r="O66" s="8">
        <v>0</v>
      </c>
      <c r="P66" s="8">
        <v>0</v>
      </c>
      <c r="Q66" s="8">
        <v>0</v>
      </c>
      <c r="R66" s="8">
        <v>0</v>
      </c>
      <c r="S66" s="8">
        <v>0</v>
      </c>
      <c r="T66" s="8">
        <v>0</v>
      </c>
      <c r="U66" s="8">
        <v>0</v>
      </c>
      <c r="V66" s="8">
        <v>0</v>
      </c>
      <c r="W66" s="8">
        <v>0</v>
      </c>
      <c r="X66" s="8">
        <v>0</v>
      </c>
      <c r="Y66" s="8">
        <v>0</v>
      </c>
      <c r="Z66" s="8">
        <v>4.79</v>
      </c>
      <c r="AA66" s="8">
        <v>11.19</v>
      </c>
      <c r="AB66" s="8">
        <v>12.189999</v>
      </c>
      <c r="AC66" s="8">
        <v>12.69</v>
      </c>
      <c r="AD66" s="8">
        <v>0</v>
      </c>
      <c r="AE66" s="8">
        <v>0</v>
      </c>
      <c r="AF66" s="8">
        <v>0</v>
      </c>
      <c r="AG66" s="8">
        <v>0</v>
      </c>
      <c r="AH66" s="8">
        <v>0</v>
      </c>
      <c r="AI66" s="8">
        <v>0</v>
      </c>
      <c r="AJ66" s="8">
        <v>0</v>
      </c>
      <c r="AK66" s="8">
        <v>0</v>
      </c>
      <c r="AL66" s="8">
        <v>0</v>
      </c>
      <c r="AM66" s="8">
        <v>0</v>
      </c>
      <c r="AN66" s="8">
        <v>0</v>
      </c>
      <c r="AO66" s="8">
        <v>0</v>
      </c>
    </row>
    <row r="67" spans="1:41" x14ac:dyDescent="0.25">
      <c r="A67" s="55"/>
      <c r="B67" s="80" t="s">
        <v>277</v>
      </c>
      <c r="C67" s="1"/>
      <c r="D67" s="1"/>
      <c r="E67" s="1"/>
      <c r="F67" s="1"/>
      <c r="G67" s="1"/>
      <c r="H67" s="1"/>
      <c r="I67" s="1"/>
      <c r="J67" s="1"/>
      <c r="K67" s="1"/>
      <c r="L67" s="4" t="s">
        <v>11</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6.9878489999999998</v>
      </c>
      <c r="AG67" s="8">
        <v>0</v>
      </c>
      <c r="AH67" s="8">
        <v>0</v>
      </c>
      <c r="AI67" s="8">
        <v>0</v>
      </c>
      <c r="AJ67" s="8">
        <v>0</v>
      </c>
      <c r="AK67" s="8">
        <v>0</v>
      </c>
      <c r="AL67" s="8">
        <v>0</v>
      </c>
      <c r="AM67" s="8">
        <v>0</v>
      </c>
      <c r="AN67" s="8">
        <v>0</v>
      </c>
      <c r="AO67" s="8">
        <v>0</v>
      </c>
    </row>
    <row r="68" spans="1:41" x14ac:dyDescent="0.25">
      <c r="A68" s="55"/>
      <c r="B68" s="80" t="s">
        <v>278</v>
      </c>
      <c r="C68" s="1"/>
      <c r="D68" s="1"/>
      <c r="E68" s="1"/>
      <c r="F68" s="1"/>
      <c r="G68" s="1"/>
      <c r="H68" s="1"/>
      <c r="I68" s="1"/>
      <c r="J68" s="1"/>
      <c r="K68" s="1"/>
      <c r="L68" s="4" t="s">
        <v>11</v>
      </c>
      <c r="M68" s="8">
        <v>0</v>
      </c>
      <c r="N68" s="8">
        <v>0</v>
      </c>
      <c r="O68" s="8">
        <v>0</v>
      </c>
      <c r="P68" s="8">
        <v>0</v>
      </c>
      <c r="Q68" s="8">
        <v>0</v>
      </c>
      <c r="R68" s="8">
        <v>0</v>
      </c>
      <c r="S68" s="8">
        <v>0</v>
      </c>
      <c r="T68" s="8">
        <v>0</v>
      </c>
      <c r="U68" s="8">
        <v>0</v>
      </c>
      <c r="V68" s="8">
        <v>0</v>
      </c>
      <c r="W68" s="8">
        <v>0</v>
      </c>
      <c r="X68" s="8">
        <v>0</v>
      </c>
      <c r="Y68" s="8">
        <v>0</v>
      </c>
      <c r="Z68" s="8">
        <v>0</v>
      </c>
      <c r="AA68" s="8">
        <v>0</v>
      </c>
      <c r="AB68" s="8">
        <v>0</v>
      </c>
      <c r="AC68" s="8">
        <v>1.05</v>
      </c>
      <c r="AD68" s="8">
        <v>1.05</v>
      </c>
      <c r="AE68" s="8">
        <v>0</v>
      </c>
      <c r="AF68" s="8">
        <v>0</v>
      </c>
      <c r="AG68" s="8">
        <v>0</v>
      </c>
      <c r="AH68" s="8">
        <v>0</v>
      </c>
      <c r="AI68" s="8">
        <v>0</v>
      </c>
      <c r="AJ68" s="8">
        <v>0</v>
      </c>
      <c r="AK68" s="8">
        <v>0</v>
      </c>
      <c r="AL68" s="8">
        <v>0</v>
      </c>
      <c r="AM68" s="8">
        <v>0</v>
      </c>
      <c r="AN68" s="8">
        <v>0</v>
      </c>
      <c r="AO68" s="8">
        <v>0</v>
      </c>
    </row>
    <row r="69" spans="1:41" x14ac:dyDescent="0.25">
      <c r="A69" s="55"/>
      <c r="B69" s="80" t="s">
        <v>279</v>
      </c>
      <c r="C69" s="1"/>
      <c r="D69" s="1"/>
      <c r="E69" s="1"/>
      <c r="F69" s="1"/>
      <c r="G69" s="1"/>
      <c r="H69" s="1"/>
      <c r="I69" s="1"/>
      <c r="J69" s="1"/>
      <c r="K69" s="1"/>
      <c r="L69" s="4" t="s">
        <v>11</v>
      </c>
      <c r="M69" s="8">
        <v>0</v>
      </c>
      <c r="N69" s="8">
        <v>0</v>
      </c>
      <c r="O69" s="8">
        <v>0</v>
      </c>
      <c r="P69" s="8">
        <v>0</v>
      </c>
      <c r="Q69" s="8">
        <v>0</v>
      </c>
      <c r="R69" s="8">
        <v>0</v>
      </c>
      <c r="S69" s="8">
        <v>0</v>
      </c>
      <c r="T69" s="8">
        <v>0</v>
      </c>
      <c r="U69" s="8">
        <v>0</v>
      </c>
      <c r="V69" s="8">
        <v>0</v>
      </c>
      <c r="W69" s="8">
        <v>15</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row>
    <row r="70" spans="1:41" x14ac:dyDescent="0.25">
      <c r="A70" s="55"/>
      <c r="B70" s="80" t="s">
        <v>280</v>
      </c>
      <c r="C70" s="1"/>
      <c r="D70" s="1"/>
      <c r="E70" s="1"/>
      <c r="F70" s="1"/>
      <c r="G70" s="1"/>
      <c r="H70" s="1"/>
      <c r="I70" s="1"/>
      <c r="J70" s="1"/>
      <c r="K70" s="1"/>
      <c r="L70" s="4" t="s">
        <v>11</v>
      </c>
      <c r="M70" s="8">
        <v>0</v>
      </c>
      <c r="N70" s="8">
        <v>0</v>
      </c>
      <c r="O70" s="8">
        <v>0</v>
      </c>
      <c r="P70" s="8">
        <v>0</v>
      </c>
      <c r="Q70" s="8">
        <v>0</v>
      </c>
      <c r="R70" s="8">
        <v>0</v>
      </c>
      <c r="S70" s="8">
        <v>0</v>
      </c>
      <c r="T70" s="8">
        <v>0</v>
      </c>
      <c r="U70" s="8">
        <v>0</v>
      </c>
      <c r="V70" s="8">
        <v>0</v>
      </c>
      <c r="W70" s="8">
        <v>0</v>
      </c>
      <c r="X70" s="8">
        <v>0</v>
      </c>
      <c r="Y70" s="8">
        <v>3.2519999999999998</v>
      </c>
      <c r="Z70" s="8">
        <v>6.8769999999999998</v>
      </c>
      <c r="AA70" s="8">
        <v>3.5249999999999999</v>
      </c>
      <c r="AB70" s="8">
        <v>0</v>
      </c>
      <c r="AC70" s="8">
        <v>0</v>
      </c>
      <c r="AD70" s="8">
        <v>0</v>
      </c>
      <c r="AE70" s="8">
        <v>0</v>
      </c>
      <c r="AF70" s="8">
        <v>0</v>
      </c>
      <c r="AG70" s="8">
        <v>0</v>
      </c>
      <c r="AH70" s="8">
        <v>0</v>
      </c>
      <c r="AI70" s="8">
        <v>0</v>
      </c>
      <c r="AJ70" s="8">
        <v>0</v>
      </c>
      <c r="AK70" s="8">
        <v>0</v>
      </c>
      <c r="AL70" s="8">
        <v>0</v>
      </c>
      <c r="AM70" s="8">
        <v>0</v>
      </c>
      <c r="AN70" s="8">
        <v>0</v>
      </c>
      <c r="AO70" s="8">
        <v>0</v>
      </c>
    </row>
    <row r="71" spans="1:41" x14ac:dyDescent="0.25">
      <c r="A71" s="55"/>
      <c r="B71" s="80" t="s">
        <v>281</v>
      </c>
      <c r="C71" s="1"/>
      <c r="D71" s="1"/>
      <c r="E71" s="1"/>
      <c r="F71" s="1"/>
      <c r="G71" s="1"/>
      <c r="H71" s="1"/>
      <c r="I71" s="1"/>
      <c r="J71" s="1"/>
      <c r="K71" s="1"/>
      <c r="L71" s="4" t="s">
        <v>11</v>
      </c>
      <c r="M71" s="8">
        <v>0</v>
      </c>
      <c r="N71" s="8">
        <v>0</v>
      </c>
      <c r="O71" s="8">
        <v>0</v>
      </c>
      <c r="P71" s="8">
        <v>0</v>
      </c>
      <c r="Q71" s="8">
        <v>0</v>
      </c>
      <c r="R71" s="8">
        <v>0</v>
      </c>
      <c r="S71" s="8">
        <v>0</v>
      </c>
      <c r="T71" s="8">
        <v>0.52400000000000002</v>
      </c>
      <c r="U71" s="8">
        <v>0.9</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row>
    <row r="72" spans="1:41" x14ac:dyDescent="0.25">
      <c r="A72" s="55"/>
      <c r="B72" s="80" t="s">
        <v>282</v>
      </c>
      <c r="C72" s="1"/>
      <c r="D72" s="1"/>
      <c r="E72" s="1"/>
      <c r="F72" s="1"/>
      <c r="G72" s="1"/>
      <c r="H72" s="1"/>
      <c r="I72" s="1"/>
      <c r="J72" s="1"/>
      <c r="K72" s="1"/>
      <c r="L72" s="4" t="s">
        <v>11</v>
      </c>
      <c r="M72" s="8">
        <v>0</v>
      </c>
      <c r="N72" s="8">
        <v>0</v>
      </c>
      <c r="O72" s="8">
        <v>0</v>
      </c>
      <c r="P72" s="8">
        <v>0</v>
      </c>
      <c r="Q72" s="8">
        <v>146.113969</v>
      </c>
      <c r="R72" s="8">
        <v>594.86001799999997</v>
      </c>
      <c r="S72" s="8">
        <v>571.52826100000004</v>
      </c>
      <c r="T72" s="8">
        <v>584.26154599999995</v>
      </c>
      <c r="U72" s="8">
        <v>568.84849799999995</v>
      </c>
      <c r="V72" s="8">
        <v>479.77600000000001</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row>
    <row r="73" spans="1:41" x14ac:dyDescent="0.25">
      <c r="A73" s="55"/>
      <c r="B73" s="80" t="s">
        <v>283</v>
      </c>
      <c r="C73" s="1"/>
      <c r="D73" s="1"/>
      <c r="E73" s="1"/>
      <c r="F73" s="1"/>
      <c r="G73" s="1"/>
      <c r="H73" s="1"/>
      <c r="I73" s="1"/>
      <c r="J73" s="1"/>
      <c r="K73" s="1"/>
      <c r="L73" s="4" t="s">
        <v>11</v>
      </c>
      <c r="M73" s="8">
        <v>0</v>
      </c>
      <c r="N73" s="8">
        <v>0</v>
      </c>
      <c r="O73" s="8">
        <v>0</v>
      </c>
      <c r="P73" s="8">
        <v>0</v>
      </c>
      <c r="Q73" s="8">
        <v>0</v>
      </c>
      <c r="R73" s="8">
        <v>0</v>
      </c>
      <c r="S73" s="8">
        <v>0</v>
      </c>
      <c r="T73" s="8">
        <v>0</v>
      </c>
      <c r="U73" s="8">
        <v>0</v>
      </c>
      <c r="V73" s="8">
        <v>0</v>
      </c>
      <c r="W73" s="8">
        <v>536.96299999999997</v>
      </c>
      <c r="X73" s="8">
        <v>506.93</v>
      </c>
      <c r="Y73" s="8">
        <v>479.14768500000002</v>
      </c>
      <c r="Z73" s="8">
        <v>520.90166199999999</v>
      </c>
      <c r="AA73" s="8">
        <v>282.74974800000001</v>
      </c>
      <c r="AB73" s="8">
        <v>0</v>
      </c>
      <c r="AC73" s="8">
        <v>0</v>
      </c>
      <c r="AD73" s="8">
        <v>0</v>
      </c>
      <c r="AE73" s="8">
        <v>0</v>
      </c>
      <c r="AF73" s="8">
        <v>0</v>
      </c>
      <c r="AG73" s="8">
        <v>0</v>
      </c>
      <c r="AH73" s="8">
        <v>0</v>
      </c>
      <c r="AI73" s="8">
        <v>0</v>
      </c>
      <c r="AJ73" s="8">
        <v>0</v>
      </c>
      <c r="AK73" s="8">
        <v>0</v>
      </c>
      <c r="AL73" s="8">
        <v>0</v>
      </c>
      <c r="AM73" s="8">
        <v>0</v>
      </c>
      <c r="AN73" s="8">
        <v>0</v>
      </c>
      <c r="AO73" s="8">
        <v>0</v>
      </c>
    </row>
    <row r="74" spans="1:41" x14ac:dyDescent="0.25">
      <c r="A74" s="55"/>
      <c r="B74" s="80" t="s">
        <v>284</v>
      </c>
      <c r="C74" s="1"/>
      <c r="D74" s="1"/>
      <c r="E74" s="1"/>
      <c r="F74" s="1"/>
      <c r="G74" s="1"/>
      <c r="H74" s="1"/>
      <c r="I74" s="1"/>
      <c r="J74" s="1"/>
      <c r="K74" s="1"/>
      <c r="L74" s="4" t="s">
        <v>11</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2.2410000000000001</v>
      </c>
      <c r="AF74" s="8">
        <v>8.8451590000000007</v>
      </c>
      <c r="AG74" s="8">
        <v>4.3284071400000004</v>
      </c>
      <c r="AH74" s="8">
        <v>1.71119263</v>
      </c>
      <c r="AI74" s="8">
        <v>0</v>
      </c>
      <c r="AJ74" s="8">
        <v>0</v>
      </c>
      <c r="AK74" s="8">
        <v>0</v>
      </c>
      <c r="AL74" s="8">
        <v>0</v>
      </c>
      <c r="AM74" s="8">
        <v>0</v>
      </c>
      <c r="AN74" s="8">
        <v>0</v>
      </c>
      <c r="AO74" s="8">
        <v>0</v>
      </c>
    </row>
    <row r="75" spans="1:41" x14ac:dyDescent="0.25">
      <c r="A75" s="55"/>
      <c r="B75" s="80" t="s">
        <v>285</v>
      </c>
      <c r="C75" s="1"/>
      <c r="D75" s="1"/>
      <c r="E75" s="1"/>
      <c r="F75" s="1"/>
      <c r="G75" s="1"/>
      <c r="H75" s="1"/>
      <c r="I75" s="1"/>
      <c r="J75" s="1"/>
      <c r="K75" s="1"/>
      <c r="L75" s="4" t="s">
        <v>11</v>
      </c>
      <c r="M75" s="8">
        <v>0</v>
      </c>
      <c r="N75" s="8">
        <v>0</v>
      </c>
      <c r="O75" s="8">
        <v>0</v>
      </c>
      <c r="P75" s="8">
        <v>0</v>
      </c>
      <c r="Q75" s="8">
        <v>0</v>
      </c>
      <c r="R75" s="8">
        <v>0</v>
      </c>
      <c r="S75" s="8">
        <v>0</v>
      </c>
      <c r="T75" s="8">
        <v>0</v>
      </c>
      <c r="U75" s="8">
        <v>0</v>
      </c>
      <c r="V75" s="8">
        <v>32.5</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row>
    <row r="76" spans="1:41" x14ac:dyDescent="0.25">
      <c r="A76" s="55"/>
      <c r="B76" s="80" t="s">
        <v>286</v>
      </c>
      <c r="C76" s="1"/>
      <c r="D76" s="1"/>
      <c r="E76" s="1"/>
      <c r="F76" s="1"/>
      <c r="G76" s="1"/>
      <c r="H76" s="1"/>
      <c r="I76" s="1"/>
      <c r="J76" s="1"/>
      <c r="K76" s="1"/>
      <c r="L76" s="4" t="s">
        <v>11</v>
      </c>
      <c r="M76" s="8">
        <v>0</v>
      </c>
      <c r="N76" s="8">
        <v>0</v>
      </c>
      <c r="O76" s="8">
        <v>0</v>
      </c>
      <c r="P76" s="8">
        <v>0</v>
      </c>
      <c r="Q76" s="8">
        <v>0</v>
      </c>
      <c r="R76" s="8">
        <v>0</v>
      </c>
      <c r="S76" s="8">
        <v>0</v>
      </c>
      <c r="T76" s="8">
        <v>0</v>
      </c>
      <c r="U76" s="8">
        <v>0</v>
      </c>
      <c r="V76" s="8">
        <v>0</v>
      </c>
      <c r="W76" s="8">
        <v>0</v>
      </c>
      <c r="X76" s="8">
        <v>0</v>
      </c>
      <c r="Y76" s="8">
        <v>7.88</v>
      </c>
      <c r="Z76" s="8">
        <v>18.077999999999999</v>
      </c>
      <c r="AA76" s="8">
        <v>17.033000000000001</v>
      </c>
      <c r="AB76" s="8">
        <v>16.841000000000001</v>
      </c>
      <c r="AC76" s="8">
        <v>0</v>
      </c>
      <c r="AD76" s="8">
        <v>0</v>
      </c>
      <c r="AE76" s="8">
        <v>0</v>
      </c>
      <c r="AF76" s="8">
        <v>0</v>
      </c>
      <c r="AG76" s="8">
        <v>0</v>
      </c>
      <c r="AH76" s="8">
        <v>0</v>
      </c>
      <c r="AI76" s="8">
        <v>0</v>
      </c>
      <c r="AJ76" s="8">
        <v>0</v>
      </c>
      <c r="AK76" s="8">
        <v>0</v>
      </c>
      <c r="AL76" s="8">
        <v>0</v>
      </c>
      <c r="AM76" s="8">
        <v>0</v>
      </c>
      <c r="AN76" s="8">
        <v>0</v>
      </c>
      <c r="AO76" s="8">
        <v>0</v>
      </c>
    </row>
    <row r="77" spans="1:41" x14ac:dyDescent="0.25">
      <c r="A77" s="55"/>
      <c r="B77" s="80" t="s">
        <v>287</v>
      </c>
      <c r="C77" s="1"/>
      <c r="D77" s="1"/>
      <c r="E77" s="1"/>
      <c r="F77" s="1"/>
      <c r="G77" s="1"/>
      <c r="H77" s="1"/>
      <c r="I77" s="1"/>
      <c r="J77" s="1"/>
      <c r="K77" s="1"/>
      <c r="L77" s="4" t="s">
        <v>11</v>
      </c>
      <c r="M77" s="8">
        <v>0</v>
      </c>
      <c r="N77" s="8">
        <v>0</v>
      </c>
      <c r="O77" s="8">
        <v>8</v>
      </c>
      <c r="P77" s="8">
        <v>7.7</v>
      </c>
      <c r="Q77" s="8">
        <v>4.8</v>
      </c>
      <c r="R77" s="8">
        <v>4.9000000000000004</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row>
    <row r="78" spans="1:41" x14ac:dyDescent="0.25">
      <c r="A78" s="55"/>
      <c r="B78" s="80" t="s">
        <v>288</v>
      </c>
      <c r="C78" s="1"/>
      <c r="D78" s="1"/>
      <c r="E78" s="1"/>
      <c r="F78" s="1"/>
      <c r="G78" s="1"/>
      <c r="H78" s="1"/>
      <c r="I78" s="1"/>
      <c r="J78" s="1"/>
      <c r="K78" s="1"/>
      <c r="L78" s="4" t="s">
        <v>11</v>
      </c>
      <c r="M78" s="8">
        <v>0</v>
      </c>
      <c r="N78" s="8">
        <v>0</v>
      </c>
      <c r="O78" s="8">
        <v>0</v>
      </c>
      <c r="P78" s="8">
        <v>0</v>
      </c>
      <c r="Q78" s="8">
        <v>0</v>
      </c>
      <c r="R78" s="8">
        <v>0</v>
      </c>
      <c r="S78" s="8">
        <v>0</v>
      </c>
      <c r="T78" s="8">
        <v>0</v>
      </c>
      <c r="U78" s="8">
        <v>0</v>
      </c>
      <c r="V78" s="8">
        <v>0</v>
      </c>
      <c r="W78" s="8">
        <v>0</v>
      </c>
      <c r="X78" s="8">
        <v>0</v>
      </c>
      <c r="Y78" s="8">
        <v>0</v>
      </c>
      <c r="Z78" s="8">
        <v>0.5</v>
      </c>
      <c r="AA78" s="8">
        <v>0.5</v>
      </c>
      <c r="AB78" s="8">
        <v>0.5</v>
      </c>
      <c r="AC78" s="8">
        <v>0</v>
      </c>
      <c r="AD78" s="8">
        <v>0</v>
      </c>
      <c r="AE78" s="8">
        <v>0</v>
      </c>
      <c r="AF78" s="8">
        <v>0</v>
      </c>
      <c r="AG78" s="8">
        <v>0</v>
      </c>
      <c r="AH78" s="8">
        <v>0</v>
      </c>
      <c r="AI78" s="8">
        <v>0</v>
      </c>
      <c r="AJ78" s="8">
        <v>0</v>
      </c>
      <c r="AK78" s="8">
        <v>0</v>
      </c>
      <c r="AL78" s="8">
        <v>0</v>
      </c>
      <c r="AM78" s="8">
        <v>0</v>
      </c>
      <c r="AN78" s="8">
        <v>0</v>
      </c>
      <c r="AO78" s="8">
        <v>0</v>
      </c>
    </row>
    <row r="79" spans="1:41" x14ac:dyDescent="0.25">
      <c r="A79" s="55"/>
      <c r="B79" s="80" t="s">
        <v>289</v>
      </c>
      <c r="C79" s="1"/>
      <c r="D79" s="1"/>
      <c r="E79" s="1"/>
      <c r="F79" s="1"/>
      <c r="G79" s="1"/>
      <c r="H79" s="1"/>
      <c r="I79" s="1"/>
      <c r="J79" s="1"/>
      <c r="K79" s="1"/>
      <c r="L79" s="4" t="s">
        <v>11</v>
      </c>
      <c r="M79" s="8">
        <v>0</v>
      </c>
      <c r="N79" s="8">
        <v>0</v>
      </c>
      <c r="O79" s="8">
        <v>0</v>
      </c>
      <c r="P79" s="8">
        <v>0</v>
      </c>
      <c r="Q79" s="8">
        <v>0</v>
      </c>
      <c r="R79" s="8">
        <v>0</v>
      </c>
      <c r="S79" s="8">
        <v>0</v>
      </c>
      <c r="T79" s="8">
        <v>0</v>
      </c>
      <c r="U79" s="8">
        <v>0</v>
      </c>
      <c r="V79" s="8">
        <v>0</v>
      </c>
      <c r="W79" s="8">
        <v>0</v>
      </c>
      <c r="X79" s="8">
        <v>0</v>
      </c>
      <c r="Y79" s="8">
        <v>0</v>
      </c>
      <c r="Z79" s="8">
        <v>0</v>
      </c>
      <c r="AA79" s="8">
        <v>0</v>
      </c>
      <c r="AB79" s="8">
        <v>0</v>
      </c>
      <c r="AC79" s="8">
        <v>2.9</v>
      </c>
      <c r="AD79" s="8">
        <v>6.2668670000000004</v>
      </c>
      <c r="AE79" s="8">
        <v>3.8327330000000002</v>
      </c>
      <c r="AF79" s="8">
        <v>0.25407795</v>
      </c>
      <c r="AG79" s="8">
        <v>0</v>
      </c>
      <c r="AH79" s="8">
        <v>0</v>
      </c>
      <c r="AI79" s="8">
        <v>0</v>
      </c>
      <c r="AJ79" s="8">
        <v>0</v>
      </c>
      <c r="AK79" s="8">
        <v>0</v>
      </c>
      <c r="AL79" s="8">
        <v>0</v>
      </c>
      <c r="AM79" s="8">
        <v>0</v>
      </c>
      <c r="AN79" s="8">
        <v>0</v>
      </c>
      <c r="AO79" s="8">
        <v>0</v>
      </c>
    </row>
    <row r="80" spans="1:41" x14ac:dyDescent="0.25">
      <c r="A80" s="55"/>
      <c r="B80" s="80" t="s">
        <v>290</v>
      </c>
      <c r="C80" s="1"/>
      <c r="D80" s="1"/>
      <c r="E80" s="1"/>
      <c r="F80" s="1"/>
      <c r="G80" s="1"/>
      <c r="H80" s="1"/>
      <c r="I80" s="1"/>
      <c r="J80" s="1"/>
      <c r="K80" s="1"/>
      <c r="L80" s="4" t="s">
        <v>11</v>
      </c>
      <c r="M80" s="8">
        <v>0</v>
      </c>
      <c r="N80" s="8">
        <v>0</v>
      </c>
      <c r="O80" s="8">
        <v>0</v>
      </c>
      <c r="P80" s="8">
        <v>0</v>
      </c>
      <c r="Q80" s="8">
        <v>0</v>
      </c>
      <c r="R80" s="8">
        <v>0</v>
      </c>
      <c r="S80" s="8">
        <v>0</v>
      </c>
      <c r="T80" s="8">
        <v>0</v>
      </c>
      <c r="U80" s="8">
        <v>0</v>
      </c>
      <c r="V80" s="8">
        <v>0</v>
      </c>
      <c r="W80" s="8">
        <v>0</v>
      </c>
      <c r="X80" s="8">
        <v>0</v>
      </c>
      <c r="Y80" s="8">
        <v>0.06</v>
      </c>
      <c r="Z80" s="8">
        <v>3.9329999999999998</v>
      </c>
      <c r="AA80" s="8">
        <v>5.7704579999999996</v>
      </c>
      <c r="AB80" s="8">
        <v>5.42</v>
      </c>
      <c r="AC80" s="8">
        <v>4.4222159999999997</v>
      </c>
      <c r="AD80" s="8">
        <v>0</v>
      </c>
      <c r="AE80" s="8">
        <v>0</v>
      </c>
      <c r="AF80" s="8">
        <v>0</v>
      </c>
      <c r="AG80" s="8">
        <v>0</v>
      </c>
      <c r="AH80" s="8">
        <v>0</v>
      </c>
      <c r="AI80" s="8">
        <v>0</v>
      </c>
      <c r="AJ80" s="8">
        <v>0</v>
      </c>
      <c r="AK80" s="8">
        <v>0</v>
      </c>
      <c r="AL80" s="8">
        <v>0</v>
      </c>
      <c r="AM80" s="8">
        <v>0</v>
      </c>
      <c r="AN80" s="8">
        <v>0</v>
      </c>
      <c r="AO80" s="8">
        <v>0</v>
      </c>
    </row>
    <row r="81" spans="1:41" x14ac:dyDescent="0.25">
      <c r="A81" s="55"/>
      <c r="B81" s="80" t="s">
        <v>291</v>
      </c>
      <c r="C81" s="1"/>
      <c r="D81" s="1"/>
      <c r="E81" s="1"/>
      <c r="F81" s="1"/>
      <c r="G81" s="1"/>
      <c r="H81" s="1"/>
      <c r="I81" s="1"/>
      <c r="J81" s="1"/>
      <c r="K81" s="1"/>
      <c r="L81" s="4" t="s">
        <v>11</v>
      </c>
      <c r="M81" s="8">
        <v>0</v>
      </c>
      <c r="N81" s="8">
        <v>0</v>
      </c>
      <c r="O81" s="8">
        <v>0</v>
      </c>
      <c r="P81" s="8">
        <v>0</v>
      </c>
      <c r="Q81" s="8">
        <v>0</v>
      </c>
      <c r="R81" s="8">
        <v>0</v>
      </c>
      <c r="S81" s="8">
        <v>0</v>
      </c>
      <c r="T81" s="8">
        <v>0</v>
      </c>
      <c r="U81" s="8">
        <v>0</v>
      </c>
      <c r="V81" s="8">
        <v>0</v>
      </c>
      <c r="W81" s="8">
        <v>0</v>
      </c>
      <c r="X81" s="8">
        <v>0</v>
      </c>
      <c r="Y81" s="8">
        <v>0</v>
      </c>
      <c r="Z81" s="8">
        <v>0</v>
      </c>
      <c r="AA81" s="8">
        <v>93.300571000000005</v>
      </c>
      <c r="AB81" s="8">
        <v>380.96903370000001</v>
      </c>
      <c r="AC81" s="8">
        <v>334.37686873000001</v>
      </c>
      <c r="AD81" s="8">
        <v>332.83790299999998</v>
      </c>
      <c r="AE81" s="8">
        <v>269.44838199999998</v>
      </c>
      <c r="AF81" s="8">
        <v>222.74073218000001</v>
      </c>
      <c r="AG81" s="8">
        <v>168.48946309999999</v>
      </c>
      <c r="AH81" s="8">
        <v>86.634023999999997</v>
      </c>
      <c r="AI81" s="8">
        <v>41.210581410000003</v>
      </c>
      <c r="AJ81" s="8">
        <v>42.929771000000002</v>
      </c>
      <c r="AK81" s="8">
        <v>17.673117000000001</v>
      </c>
      <c r="AL81" s="8">
        <v>0</v>
      </c>
      <c r="AM81" s="8">
        <v>0</v>
      </c>
      <c r="AN81" s="8">
        <v>0</v>
      </c>
      <c r="AO81" s="8">
        <v>0</v>
      </c>
    </row>
    <row r="82" spans="1:41" x14ac:dyDescent="0.25">
      <c r="A82" s="55"/>
      <c r="B82" s="80" t="s">
        <v>292</v>
      </c>
      <c r="C82" s="1"/>
      <c r="D82" s="1"/>
      <c r="E82" s="1"/>
      <c r="F82" s="1"/>
      <c r="G82" s="1"/>
      <c r="H82" s="1"/>
      <c r="I82" s="1"/>
      <c r="J82" s="1"/>
      <c r="K82" s="1"/>
      <c r="L82" s="4" t="s">
        <v>11</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0.48848799999999998</v>
      </c>
      <c r="AJ82" s="8">
        <v>1.339987</v>
      </c>
      <c r="AK82" s="8">
        <v>0.52670899999999998</v>
      </c>
      <c r="AL82" s="8">
        <v>0</v>
      </c>
      <c r="AM82" s="8">
        <v>0</v>
      </c>
      <c r="AN82" s="8">
        <v>0</v>
      </c>
      <c r="AO82" s="8">
        <v>0</v>
      </c>
    </row>
    <row r="83" spans="1:41" x14ac:dyDescent="0.25">
      <c r="A83" s="55"/>
      <c r="B83" s="80" t="s">
        <v>92</v>
      </c>
      <c r="C83" s="1"/>
      <c r="D83" s="1"/>
      <c r="E83" s="1"/>
      <c r="F83" s="1"/>
      <c r="G83" s="1"/>
      <c r="H83" s="1"/>
      <c r="I83" s="1"/>
      <c r="J83" s="1"/>
      <c r="K83" s="1"/>
      <c r="L83" s="4" t="s">
        <v>11</v>
      </c>
      <c r="M83" s="8">
        <v>0.36599999999999999</v>
      </c>
      <c r="N83" s="8">
        <v>0</v>
      </c>
      <c r="O83" s="8">
        <v>0</v>
      </c>
      <c r="P83" s="8">
        <v>13.103999999999999</v>
      </c>
      <c r="Q83" s="8">
        <v>15.07</v>
      </c>
      <c r="R83" s="8">
        <v>17.443000000000001</v>
      </c>
      <c r="S83" s="8">
        <v>34.340000000000003</v>
      </c>
      <c r="T83" s="8">
        <v>31.774000000000001</v>
      </c>
      <c r="U83" s="8">
        <v>32.409999999999997</v>
      </c>
      <c r="V83" s="8">
        <v>31.09</v>
      </c>
      <c r="W83" s="8">
        <v>28.411999999999999</v>
      </c>
      <c r="X83" s="8">
        <v>30.103000000000002</v>
      </c>
      <c r="Y83" s="8">
        <v>35.06</v>
      </c>
      <c r="Z83" s="8">
        <v>36.475000000000001</v>
      </c>
      <c r="AA83" s="8">
        <v>36.502000000000002</v>
      </c>
      <c r="AB83" s="8">
        <v>34.561999999999998</v>
      </c>
      <c r="AC83" s="8">
        <v>34.494999999999997</v>
      </c>
      <c r="AD83" s="8">
        <v>37.529000000000003</v>
      </c>
      <c r="AE83" s="8">
        <v>40.942</v>
      </c>
      <c r="AF83" s="8">
        <v>44.081000000000003</v>
      </c>
      <c r="AG83" s="8">
        <v>47.768999999999998</v>
      </c>
      <c r="AH83" s="8">
        <v>49.737000000000002</v>
      </c>
      <c r="AI83" s="8">
        <v>51.36</v>
      </c>
      <c r="AJ83" s="8">
        <v>40.774999999999999</v>
      </c>
      <c r="AK83" s="8">
        <v>36.917999999999999</v>
      </c>
      <c r="AL83" s="8">
        <v>41.85</v>
      </c>
      <c r="AM83" s="8">
        <v>59.164999999999999</v>
      </c>
      <c r="AN83" s="8">
        <v>58.271999999999998</v>
      </c>
      <c r="AO83" s="8">
        <v>53.889000000000003</v>
      </c>
    </row>
    <row r="84" spans="1:41" x14ac:dyDescent="0.25">
      <c r="A84" s="55"/>
      <c r="B84" s="80" t="s">
        <v>293</v>
      </c>
      <c r="C84" s="1"/>
      <c r="D84" s="1"/>
      <c r="E84" s="1"/>
      <c r="F84" s="1"/>
      <c r="G84" s="1"/>
      <c r="H84" s="1"/>
      <c r="I84" s="1"/>
      <c r="J84" s="1"/>
      <c r="K84" s="1"/>
      <c r="L84" s="4" t="s">
        <v>11</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2.5</v>
      </c>
      <c r="AE84" s="8">
        <v>0</v>
      </c>
      <c r="AF84" s="8">
        <v>0</v>
      </c>
      <c r="AG84" s="8">
        <v>0</v>
      </c>
      <c r="AH84" s="8">
        <v>0</v>
      </c>
      <c r="AI84" s="8">
        <v>0</v>
      </c>
      <c r="AJ84" s="8">
        <v>0</v>
      </c>
      <c r="AK84" s="8">
        <v>0</v>
      </c>
      <c r="AL84" s="8">
        <v>0</v>
      </c>
      <c r="AM84" s="8">
        <v>0</v>
      </c>
      <c r="AN84" s="8">
        <v>0</v>
      </c>
      <c r="AO84" s="8">
        <v>0</v>
      </c>
    </row>
    <row r="85" spans="1:41" x14ac:dyDescent="0.25">
      <c r="A85" s="55"/>
      <c r="B85" s="80" t="s">
        <v>294</v>
      </c>
      <c r="C85" s="1"/>
      <c r="D85" s="1"/>
      <c r="E85" s="1"/>
      <c r="F85" s="1"/>
      <c r="G85" s="1"/>
      <c r="H85" s="1"/>
      <c r="I85" s="1"/>
      <c r="J85" s="1"/>
      <c r="K85" s="1"/>
      <c r="L85" s="4" t="s">
        <v>11</v>
      </c>
      <c r="M85" s="8">
        <v>0</v>
      </c>
      <c r="N85" s="8">
        <v>0</v>
      </c>
      <c r="O85" s="8">
        <v>0</v>
      </c>
      <c r="P85" s="8">
        <v>0</v>
      </c>
      <c r="Q85" s="8">
        <v>0</v>
      </c>
      <c r="R85" s="8">
        <v>1.8</v>
      </c>
      <c r="S85" s="8">
        <v>3.9</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row>
    <row r="86" spans="1:41" x14ac:dyDescent="0.25">
      <c r="A86" s="55"/>
      <c r="B86" s="80" t="s">
        <v>295</v>
      </c>
      <c r="C86" s="1"/>
      <c r="D86" s="1"/>
      <c r="E86" s="1"/>
      <c r="F86" s="1"/>
      <c r="G86" s="1"/>
      <c r="H86" s="1"/>
      <c r="I86" s="1"/>
      <c r="J86" s="1"/>
      <c r="K86" s="1"/>
      <c r="L86" s="4" t="s">
        <v>11</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2.35</v>
      </c>
      <c r="AI86" s="8">
        <v>0.55000000000000004</v>
      </c>
      <c r="AJ86" s="8">
        <v>1.05</v>
      </c>
      <c r="AK86" s="8">
        <v>2.7</v>
      </c>
      <c r="AL86" s="8">
        <v>0.4</v>
      </c>
      <c r="AM86" s="8">
        <v>0</v>
      </c>
      <c r="AN86" s="8">
        <v>0</v>
      </c>
      <c r="AO86" s="8">
        <v>0</v>
      </c>
    </row>
    <row r="87" spans="1:41" x14ac:dyDescent="0.25">
      <c r="A87" s="55"/>
      <c r="B87" s="80" t="s">
        <v>296</v>
      </c>
      <c r="C87" s="1"/>
      <c r="D87" s="1"/>
      <c r="E87" s="1"/>
      <c r="F87" s="1"/>
      <c r="G87" s="1"/>
      <c r="H87" s="1"/>
      <c r="I87" s="1"/>
      <c r="J87" s="1"/>
      <c r="K87" s="1"/>
      <c r="L87" s="4" t="s">
        <v>11</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0.39800000000000002</v>
      </c>
      <c r="AF87" s="8">
        <v>11.067206000000001</v>
      </c>
      <c r="AG87" s="8">
        <v>0</v>
      </c>
      <c r="AH87" s="8">
        <v>0</v>
      </c>
      <c r="AI87" s="8">
        <v>0</v>
      </c>
      <c r="AJ87" s="8">
        <v>0</v>
      </c>
      <c r="AK87" s="8">
        <v>0</v>
      </c>
      <c r="AL87" s="8">
        <v>0</v>
      </c>
      <c r="AM87" s="8">
        <v>0</v>
      </c>
      <c r="AN87" s="8">
        <v>0</v>
      </c>
      <c r="AO87" s="8">
        <v>0</v>
      </c>
    </row>
    <row r="88" spans="1:41" x14ac:dyDescent="0.25">
      <c r="A88" s="55"/>
      <c r="B88" s="80" t="s">
        <v>297</v>
      </c>
      <c r="C88" s="1"/>
      <c r="D88" s="1"/>
      <c r="E88" s="1"/>
      <c r="F88" s="1"/>
      <c r="G88" s="1"/>
      <c r="H88" s="1"/>
      <c r="I88" s="1"/>
      <c r="J88" s="1"/>
      <c r="K88" s="1"/>
      <c r="L88" s="4" t="s">
        <v>11</v>
      </c>
      <c r="M88" s="8">
        <v>0</v>
      </c>
      <c r="N88" s="8">
        <v>0</v>
      </c>
      <c r="O88" s="8">
        <v>0</v>
      </c>
      <c r="P88" s="8">
        <v>0</v>
      </c>
      <c r="Q88" s="8">
        <v>0</v>
      </c>
      <c r="R88" s="8">
        <v>0</v>
      </c>
      <c r="S88" s="8">
        <v>0</v>
      </c>
      <c r="T88" s="8">
        <v>0</v>
      </c>
      <c r="U88" s="8">
        <v>2.1070000000000002</v>
      </c>
      <c r="V88" s="8">
        <v>11.548</v>
      </c>
      <c r="W88" s="8">
        <v>3.72</v>
      </c>
      <c r="X88" s="8">
        <v>7.2</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row>
    <row r="89" spans="1:41" x14ac:dyDescent="0.25">
      <c r="A89" s="55"/>
      <c r="B89" s="80" t="s">
        <v>298</v>
      </c>
      <c r="C89" s="1"/>
      <c r="D89" s="1"/>
      <c r="E89" s="1"/>
      <c r="F89" s="1"/>
      <c r="G89" s="1"/>
      <c r="H89" s="1"/>
      <c r="I89" s="1"/>
      <c r="J89" s="1"/>
      <c r="K89" s="1"/>
      <c r="L89" s="4" t="s">
        <v>11</v>
      </c>
      <c r="M89" s="8">
        <v>0</v>
      </c>
      <c r="N89" s="8">
        <v>0</v>
      </c>
      <c r="O89" s="8">
        <v>0</v>
      </c>
      <c r="P89" s="8">
        <v>0</v>
      </c>
      <c r="Q89" s="8">
        <v>0</v>
      </c>
      <c r="R89" s="8">
        <v>4.83</v>
      </c>
      <c r="S89" s="8">
        <v>11.836281</v>
      </c>
      <c r="T89" s="8">
        <v>13.443</v>
      </c>
      <c r="U89" s="8">
        <v>10.370175</v>
      </c>
      <c r="V89" s="8">
        <v>5.0726069999999996</v>
      </c>
      <c r="W89" s="8">
        <v>0.45785999999999999</v>
      </c>
      <c r="X89" s="8">
        <v>1.3127E-2</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row>
    <row r="90" spans="1:41" x14ac:dyDescent="0.25">
      <c r="A90" s="55"/>
      <c r="B90" s="80" t="s">
        <v>299</v>
      </c>
      <c r="C90" s="1"/>
      <c r="D90" s="1"/>
      <c r="E90" s="1"/>
      <c r="F90" s="1"/>
      <c r="G90" s="1"/>
      <c r="H90" s="1"/>
      <c r="I90" s="1"/>
      <c r="J90" s="1"/>
      <c r="K90" s="1"/>
      <c r="L90" s="4" t="s">
        <v>11</v>
      </c>
      <c r="M90" s="8">
        <v>13.242000000000001</v>
      </c>
      <c r="N90" s="8">
        <v>7</v>
      </c>
      <c r="O90" s="8">
        <v>1</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row>
    <row r="91" spans="1:41" x14ac:dyDescent="0.25">
      <c r="A91" s="55"/>
      <c r="B91" s="80" t="s">
        <v>300</v>
      </c>
      <c r="C91" s="1"/>
      <c r="D91" s="1"/>
      <c r="E91" s="1"/>
      <c r="F91" s="1"/>
      <c r="G91" s="1"/>
      <c r="H91" s="1"/>
      <c r="I91" s="1"/>
      <c r="J91" s="1"/>
      <c r="K91" s="1"/>
      <c r="L91" s="4" t="s">
        <v>11</v>
      </c>
      <c r="M91" s="8">
        <v>2.0999999999500001</v>
      </c>
      <c r="N91" s="8">
        <v>1.6199239999999999</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row>
    <row r="92" spans="1:41" x14ac:dyDescent="0.25">
      <c r="A92" s="55"/>
      <c r="B92" s="80" t="s">
        <v>93</v>
      </c>
      <c r="C92" s="1"/>
      <c r="D92" s="1"/>
      <c r="E92" s="1"/>
      <c r="F92" s="1"/>
      <c r="G92" s="1"/>
      <c r="H92" s="1"/>
      <c r="I92" s="1"/>
      <c r="J92" s="1"/>
      <c r="K92" s="1"/>
      <c r="L92" s="4" t="s">
        <v>11</v>
      </c>
      <c r="M92" s="8">
        <v>5</v>
      </c>
      <c r="N92" s="8">
        <v>5</v>
      </c>
      <c r="O92" s="8">
        <v>8</v>
      </c>
      <c r="P92" s="8">
        <v>8</v>
      </c>
      <c r="Q92" s="8">
        <v>5</v>
      </c>
      <c r="R92" s="8">
        <v>5</v>
      </c>
      <c r="S92" s="8">
        <v>5</v>
      </c>
      <c r="T92" s="8">
        <v>5</v>
      </c>
      <c r="U92" s="8">
        <v>4</v>
      </c>
      <c r="V92" s="8">
        <v>4</v>
      </c>
      <c r="W92" s="8">
        <v>4</v>
      </c>
      <c r="X92" s="8">
        <v>4</v>
      </c>
      <c r="Y92" s="8">
        <v>5</v>
      </c>
      <c r="Z92" s="8">
        <v>4</v>
      </c>
      <c r="AA92" s="8">
        <v>4</v>
      </c>
      <c r="AB92" s="8">
        <v>4</v>
      </c>
      <c r="AC92" s="8">
        <v>4</v>
      </c>
      <c r="AD92" s="8">
        <v>4</v>
      </c>
      <c r="AE92" s="8">
        <v>5</v>
      </c>
      <c r="AF92" s="8">
        <v>5</v>
      </c>
      <c r="AG92" s="8">
        <v>4</v>
      </c>
      <c r="AH92" s="8">
        <v>5</v>
      </c>
      <c r="AI92" s="8">
        <v>5</v>
      </c>
      <c r="AJ92" s="8">
        <v>5</v>
      </c>
      <c r="AK92" s="8">
        <v>6</v>
      </c>
      <c r="AL92" s="8">
        <v>6</v>
      </c>
      <c r="AM92" s="8">
        <v>6</v>
      </c>
      <c r="AN92" s="8">
        <v>6</v>
      </c>
      <c r="AO92" s="8">
        <v>7</v>
      </c>
    </row>
    <row r="93" spans="1:41" x14ac:dyDescent="0.25">
      <c r="A93" s="55"/>
      <c r="B93" s="80" t="s">
        <v>301</v>
      </c>
      <c r="C93" s="1"/>
      <c r="D93" s="1"/>
      <c r="E93" s="1"/>
      <c r="F93" s="1"/>
      <c r="G93" s="1"/>
      <c r="H93" s="1"/>
      <c r="I93" s="1"/>
      <c r="J93" s="1"/>
      <c r="K93" s="1"/>
      <c r="L93" s="4" t="s">
        <v>11</v>
      </c>
      <c r="M93" s="8">
        <v>0</v>
      </c>
      <c r="N93" s="8">
        <v>0</v>
      </c>
      <c r="O93" s="8">
        <v>0</v>
      </c>
      <c r="P93" s="8">
        <v>41.9</v>
      </c>
      <c r="Q93" s="8">
        <v>6</v>
      </c>
      <c r="R93" s="8">
        <v>64.605000000000004</v>
      </c>
      <c r="S93" s="8">
        <v>16.082999999999998</v>
      </c>
      <c r="T93" s="8">
        <v>11.582000000000001</v>
      </c>
      <c r="U93" s="8">
        <v>12.567</v>
      </c>
      <c r="V93" s="8">
        <v>10.553000000000001</v>
      </c>
      <c r="W93" s="8">
        <v>7.5389999999999997</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row>
    <row r="94" spans="1:41" x14ac:dyDescent="0.25">
      <c r="A94" s="55"/>
      <c r="B94" s="80" t="s">
        <v>302</v>
      </c>
      <c r="C94" s="1"/>
      <c r="D94" s="1"/>
      <c r="E94" s="1"/>
      <c r="F94" s="1"/>
      <c r="G94" s="1"/>
      <c r="H94" s="1"/>
      <c r="I94" s="1"/>
      <c r="J94" s="1"/>
      <c r="K94" s="1"/>
      <c r="L94" s="4" t="s">
        <v>11</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29.998000000000001</v>
      </c>
      <c r="AL94" s="8">
        <v>24.088999999999999</v>
      </c>
      <c r="AM94" s="8">
        <v>0</v>
      </c>
      <c r="AN94" s="8">
        <v>0</v>
      </c>
      <c r="AO94" s="8">
        <v>0</v>
      </c>
    </row>
    <row r="95" spans="1:41" x14ac:dyDescent="0.25">
      <c r="A95" s="55"/>
      <c r="B95" s="80" t="s">
        <v>303</v>
      </c>
      <c r="C95" s="1"/>
      <c r="D95" s="1"/>
      <c r="E95" s="1"/>
      <c r="F95" s="1"/>
      <c r="G95" s="1"/>
      <c r="H95" s="1"/>
      <c r="I95" s="1"/>
      <c r="J95" s="1"/>
      <c r="K95" s="1"/>
      <c r="L95" s="4" t="s">
        <v>11</v>
      </c>
      <c r="M95" s="8">
        <v>9.1910000000000007</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row>
    <row r="96" spans="1:41" x14ac:dyDescent="0.25">
      <c r="A96" s="55"/>
      <c r="B96" s="80" t="s">
        <v>304</v>
      </c>
      <c r="C96" s="1"/>
      <c r="D96" s="1"/>
      <c r="E96" s="1"/>
      <c r="F96" s="1"/>
      <c r="G96" s="1"/>
      <c r="H96" s="1"/>
      <c r="I96" s="1"/>
      <c r="J96" s="1"/>
      <c r="K96" s="1"/>
      <c r="L96" s="4" t="s">
        <v>11</v>
      </c>
      <c r="M96" s="8">
        <v>0</v>
      </c>
      <c r="N96" s="8">
        <v>0</v>
      </c>
      <c r="O96" s="8">
        <v>0</v>
      </c>
      <c r="P96" s="8">
        <v>0</v>
      </c>
      <c r="Q96" s="8">
        <v>0</v>
      </c>
      <c r="R96" s="8">
        <v>0</v>
      </c>
      <c r="S96" s="8">
        <v>0</v>
      </c>
      <c r="T96" s="8">
        <v>0</v>
      </c>
      <c r="U96" s="8">
        <v>0</v>
      </c>
      <c r="V96" s="8">
        <v>0</v>
      </c>
      <c r="W96" s="8">
        <v>0</v>
      </c>
      <c r="X96" s="8">
        <v>0</v>
      </c>
      <c r="Y96" s="8">
        <v>0</v>
      </c>
      <c r="Z96" s="8">
        <v>61.783999999999999</v>
      </c>
      <c r="AA96" s="8">
        <v>7.0330000000000004</v>
      </c>
      <c r="AB96" s="8">
        <v>6.7750000000000004</v>
      </c>
      <c r="AC96" s="8">
        <v>13.818</v>
      </c>
      <c r="AD96" s="8">
        <v>27.138999999999999</v>
      </c>
      <c r="AE96" s="8">
        <v>56.162999999999997</v>
      </c>
      <c r="AF96" s="8">
        <v>18.088999999999999</v>
      </c>
      <c r="AG96" s="8">
        <v>26.24</v>
      </c>
      <c r="AH96" s="8">
        <v>31.954999999999998</v>
      </c>
      <c r="AI96" s="8">
        <v>8.9049999999999994</v>
      </c>
      <c r="AJ96" s="8">
        <v>0</v>
      </c>
      <c r="AK96" s="8">
        <v>0</v>
      </c>
      <c r="AL96" s="8">
        <v>0</v>
      </c>
      <c r="AM96" s="8">
        <v>0</v>
      </c>
      <c r="AN96" s="8">
        <v>0</v>
      </c>
      <c r="AO96" s="8">
        <v>0</v>
      </c>
    </row>
    <row r="97" spans="1:41" x14ac:dyDescent="0.25">
      <c r="A97" s="55"/>
      <c r="B97" s="80" t="s">
        <v>305</v>
      </c>
      <c r="C97" s="1"/>
      <c r="D97" s="1"/>
      <c r="E97" s="1"/>
      <c r="F97" s="1"/>
      <c r="G97" s="1"/>
      <c r="H97" s="1"/>
      <c r="I97" s="1"/>
      <c r="J97" s="1"/>
      <c r="K97" s="1"/>
      <c r="L97" s="4" t="s">
        <v>11</v>
      </c>
      <c r="M97" s="8">
        <v>0</v>
      </c>
      <c r="N97" s="8">
        <v>0</v>
      </c>
      <c r="O97" s="8">
        <v>0</v>
      </c>
      <c r="P97" s="8">
        <v>0</v>
      </c>
      <c r="Q97" s="8">
        <v>0</v>
      </c>
      <c r="R97" s="8">
        <v>0</v>
      </c>
      <c r="S97" s="8">
        <v>0</v>
      </c>
      <c r="T97" s="8">
        <v>0</v>
      </c>
      <c r="U97" s="8">
        <v>3.5</v>
      </c>
      <c r="V97" s="8">
        <v>9.7959999999999994</v>
      </c>
      <c r="W97" s="8">
        <v>0.61799999999999999</v>
      </c>
      <c r="X97" s="8">
        <v>0.63999999999999901</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row>
    <row r="98" spans="1:41" x14ac:dyDescent="0.25">
      <c r="A98" s="55"/>
      <c r="B98" s="80" t="s">
        <v>306</v>
      </c>
      <c r="C98" s="1"/>
      <c r="D98" s="1"/>
      <c r="E98" s="1"/>
      <c r="F98" s="1"/>
      <c r="G98" s="1"/>
      <c r="H98" s="1"/>
      <c r="I98" s="1"/>
      <c r="J98" s="1"/>
      <c r="K98" s="1"/>
      <c r="L98" s="4" t="s">
        <v>11</v>
      </c>
      <c r="M98" s="8">
        <v>2.1629999999999998</v>
      </c>
      <c r="N98" s="8">
        <v>0.36135200000000001</v>
      </c>
      <c r="O98" s="8">
        <v>0.54537999999999998</v>
      </c>
      <c r="P98" s="8">
        <v>0.3</v>
      </c>
      <c r="Q98" s="8">
        <v>0.2</v>
      </c>
      <c r="R98" s="8">
        <v>0.69899999999999995</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row>
    <row r="99" spans="1:41" x14ac:dyDescent="0.25">
      <c r="A99" s="55"/>
      <c r="B99" s="80" t="s">
        <v>307</v>
      </c>
      <c r="C99" s="1"/>
      <c r="D99" s="1"/>
      <c r="E99" s="1"/>
      <c r="F99" s="1"/>
      <c r="G99" s="1"/>
      <c r="H99" s="1"/>
      <c r="I99" s="1"/>
      <c r="J99" s="1"/>
      <c r="K99" s="1"/>
      <c r="L99" s="4" t="s">
        <v>11</v>
      </c>
      <c r="M99" s="8">
        <v>0</v>
      </c>
      <c r="N99" s="8">
        <v>0</v>
      </c>
      <c r="O99" s="8">
        <v>0</v>
      </c>
      <c r="P99" s="8">
        <v>0</v>
      </c>
      <c r="Q99" s="8">
        <v>0</v>
      </c>
      <c r="R99" s="8">
        <v>0</v>
      </c>
      <c r="S99" s="8">
        <v>0</v>
      </c>
      <c r="T99" s="8">
        <v>0</v>
      </c>
      <c r="U99" s="8">
        <v>0</v>
      </c>
      <c r="V99" s="8">
        <v>0</v>
      </c>
      <c r="W99" s="8">
        <v>0</v>
      </c>
      <c r="X99" s="8">
        <v>0</v>
      </c>
      <c r="Y99" s="8">
        <v>0</v>
      </c>
      <c r="Z99" s="8">
        <v>0</v>
      </c>
      <c r="AA99" s="8">
        <v>0</v>
      </c>
      <c r="AB99" s="8">
        <v>1.1779999999999999</v>
      </c>
      <c r="AC99" s="8">
        <v>21.69587404</v>
      </c>
      <c r="AD99" s="8">
        <v>62.172783000000003</v>
      </c>
      <c r="AE99" s="8">
        <v>36.753749999999997</v>
      </c>
      <c r="AF99" s="8">
        <v>17.064194000000001</v>
      </c>
      <c r="AG99" s="8">
        <v>0.129027</v>
      </c>
      <c r="AH99" s="8">
        <v>0</v>
      </c>
      <c r="AI99" s="8">
        <v>0</v>
      </c>
      <c r="AJ99" s="8">
        <v>0</v>
      </c>
      <c r="AK99" s="8">
        <v>0</v>
      </c>
      <c r="AL99" s="8">
        <v>0</v>
      </c>
      <c r="AM99" s="8">
        <v>0</v>
      </c>
      <c r="AN99" s="8">
        <v>0</v>
      </c>
      <c r="AO99" s="8">
        <v>0</v>
      </c>
    </row>
    <row r="100" spans="1:41" x14ac:dyDescent="0.25">
      <c r="A100" s="55"/>
      <c r="B100" s="80" t="s">
        <v>308</v>
      </c>
      <c r="C100" s="1"/>
      <c r="D100" s="1"/>
      <c r="E100" s="1"/>
      <c r="F100" s="1"/>
      <c r="G100" s="1"/>
      <c r="H100" s="1"/>
      <c r="I100" s="1"/>
      <c r="J100" s="1"/>
      <c r="K100" s="1"/>
      <c r="L100" s="4" t="s">
        <v>11</v>
      </c>
      <c r="M100" s="8">
        <v>0</v>
      </c>
      <c r="N100" s="8">
        <v>0</v>
      </c>
      <c r="O100" s="8">
        <v>0</v>
      </c>
      <c r="P100" s="8">
        <v>0</v>
      </c>
      <c r="Q100" s="8">
        <v>0</v>
      </c>
      <c r="R100" s="8">
        <v>0</v>
      </c>
      <c r="S100" s="8">
        <v>0</v>
      </c>
      <c r="T100" s="8">
        <v>0</v>
      </c>
      <c r="U100" s="8">
        <v>0</v>
      </c>
      <c r="V100" s="8">
        <v>0</v>
      </c>
      <c r="W100" s="8">
        <v>0</v>
      </c>
      <c r="X100" s="8">
        <v>0</v>
      </c>
      <c r="Y100" s="8">
        <v>0</v>
      </c>
      <c r="Z100" s="8">
        <v>0</v>
      </c>
      <c r="AA100" s="8">
        <v>0</v>
      </c>
      <c r="AB100" s="8">
        <v>22.629768680000002</v>
      </c>
      <c r="AC100" s="8">
        <v>22.283000000000001</v>
      </c>
      <c r="AD100" s="8">
        <v>22.027918</v>
      </c>
      <c r="AE100" s="8">
        <v>21.820478999999999</v>
      </c>
      <c r="AF100" s="8">
        <v>21.234053670000002</v>
      </c>
      <c r="AG100" s="8">
        <v>0</v>
      </c>
      <c r="AH100" s="8">
        <v>0</v>
      </c>
      <c r="AI100" s="8">
        <v>0</v>
      </c>
      <c r="AJ100" s="8">
        <v>0</v>
      </c>
      <c r="AK100" s="8">
        <v>0</v>
      </c>
      <c r="AL100" s="8">
        <v>0</v>
      </c>
      <c r="AM100" s="8">
        <v>0</v>
      </c>
      <c r="AN100" s="8">
        <v>0</v>
      </c>
      <c r="AO100" s="8">
        <v>0</v>
      </c>
    </row>
    <row r="101" spans="1:41" x14ac:dyDescent="0.25">
      <c r="A101" s="55"/>
      <c r="B101" s="80" t="s">
        <v>309</v>
      </c>
      <c r="C101" s="1"/>
      <c r="D101" s="1"/>
      <c r="E101" s="1"/>
      <c r="F101" s="1"/>
      <c r="G101" s="1"/>
      <c r="H101" s="1"/>
      <c r="I101" s="1"/>
      <c r="J101" s="1"/>
      <c r="K101" s="1"/>
      <c r="L101" s="4" t="s">
        <v>11</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1.036</v>
      </c>
      <c r="AD101" s="8">
        <v>24</v>
      </c>
      <c r="AE101" s="8">
        <v>14</v>
      </c>
      <c r="AF101" s="8">
        <v>0</v>
      </c>
      <c r="AG101" s="8">
        <v>0</v>
      </c>
      <c r="AH101" s="8">
        <v>0</v>
      </c>
      <c r="AI101" s="8">
        <v>0</v>
      </c>
      <c r="AJ101" s="8">
        <v>0</v>
      </c>
      <c r="AK101" s="8">
        <v>0</v>
      </c>
      <c r="AL101" s="8">
        <v>0</v>
      </c>
      <c r="AM101" s="8">
        <v>0</v>
      </c>
      <c r="AN101" s="8">
        <v>0</v>
      </c>
      <c r="AO101" s="8">
        <v>0</v>
      </c>
    </row>
    <row r="102" spans="1:41" x14ac:dyDescent="0.25">
      <c r="A102" s="55"/>
      <c r="B102" s="80" t="s">
        <v>310</v>
      </c>
      <c r="C102" s="1"/>
      <c r="D102" s="1"/>
      <c r="E102" s="1"/>
      <c r="F102" s="1"/>
      <c r="G102" s="1"/>
      <c r="H102" s="1"/>
      <c r="I102" s="1"/>
      <c r="J102" s="1"/>
      <c r="K102" s="1"/>
      <c r="L102" s="4" t="s">
        <v>11</v>
      </c>
      <c r="M102" s="8">
        <v>0</v>
      </c>
      <c r="N102" s="8">
        <v>0</v>
      </c>
      <c r="O102" s="8">
        <v>0</v>
      </c>
      <c r="P102" s="8">
        <v>0</v>
      </c>
      <c r="Q102" s="8">
        <v>0</v>
      </c>
      <c r="R102" s="8">
        <v>0</v>
      </c>
      <c r="S102" s="8">
        <v>0</v>
      </c>
      <c r="T102" s="8">
        <v>0</v>
      </c>
      <c r="U102" s="8">
        <v>0</v>
      </c>
      <c r="V102" s="8">
        <v>0</v>
      </c>
      <c r="W102" s="8">
        <v>0</v>
      </c>
      <c r="X102" s="8">
        <v>0</v>
      </c>
      <c r="Y102" s="8">
        <v>0</v>
      </c>
      <c r="Z102" s="8">
        <v>0</v>
      </c>
      <c r="AA102" s="8">
        <v>0</v>
      </c>
      <c r="AB102" s="8">
        <v>218.8</v>
      </c>
      <c r="AC102" s="8">
        <v>0</v>
      </c>
      <c r="AD102" s="8">
        <v>0</v>
      </c>
      <c r="AE102" s="8">
        <v>0</v>
      </c>
      <c r="AF102" s="8">
        <v>0</v>
      </c>
      <c r="AG102" s="8">
        <v>0</v>
      </c>
      <c r="AH102" s="8">
        <v>0</v>
      </c>
      <c r="AI102" s="8">
        <v>0</v>
      </c>
      <c r="AJ102" s="8">
        <v>0</v>
      </c>
      <c r="AK102" s="8">
        <v>0</v>
      </c>
      <c r="AL102" s="8">
        <v>0</v>
      </c>
      <c r="AM102" s="8">
        <v>0</v>
      </c>
      <c r="AN102" s="8">
        <v>0</v>
      </c>
      <c r="AO102" s="8">
        <v>0</v>
      </c>
    </row>
    <row r="103" spans="1:41" x14ac:dyDescent="0.25">
      <c r="A103" s="55"/>
      <c r="B103" s="80" t="s">
        <v>311</v>
      </c>
      <c r="C103" s="1"/>
      <c r="D103" s="1"/>
      <c r="E103" s="1"/>
      <c r="F103" s="1"/>
      <c r="G103" s="1"/>
      <c r="H103" s="1"/>
      <c r="I103" s="1"/>
      <c r="J103" s="1"/>
      <c r="K103" s="1"/>
      <c r="L103" s="4" t="s">
        <v>11</v>
      </c>
      <c r="M103" s="8">
        <v>8.3000000000000007</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row>
    <row r="104" spans="1:41" x14ac:dyDescent="0.25">
      <c r="A104" s="55"/>
      <c r="B104" s="80" t="s">
        <v>312</v>
      </c>
      <c r="C104" s="1"/>
      <c r="D104" s="1"/>
      <c r="E104" s="1"/>
      <c r="F104" s="1"/>
      <c r="G104" s="1"/>
      <c r="H104" s="1"/>
      <c r="I104" s="1"/>
      <c r="J104" s="1"/>
      <c r="K104" s="1"/>
      <c r="L104" s="4" t="s">
        <v>11</v>
      </c>
      <c r="M104" s="8">
        <v>1.282</v>
      </c>
      <c r="N104" s="8">
        <v>2.5000000000000001E-2</v>
      </c>
      <c r="O104" s="8">
        <v>0.27345000000000003</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row>
    <row r="105" spans="1:41" x14ac:dyDescent="0.25">
      <c r="A105" s="55"/>
      <c r="B105" s="80" t="s">
        <v>95</v>
      </c>
      <c r="C105" s="1"/>
      <c r="D105" s="1"/>
      <c r="E105" s="1"/>
      <c r="F105" s="1"/>
      <c r="G105" s="1"/>
      <c r="H105" s="1"/>
      <c r="I105" s="1"/>
      <c r="J105" s="1"/>
      <c r="K105" s="1"/>
      <c r="L105" s="4" t="s">
        <v>11</v>
      </c>
      <c r="M105" s="8">
        <v>0</v>
      </c>
      <c r="N105" s="8">
        <v>0</v>
      </c>
      <c r="O105" s="8">
        <v>0</v>
      </c>
      <c r="P105" s="8">
        <v>0</v>
      </c>
      <c r="Q105" s="8">
        <v>0</v>
      </c>
      <c r="R105" s="8">
        <v>0</v>
      </c>
      <c r="S105" s="8">
        <v>0</v>
      </c>
      <c r="T105" s="8">
        <v>0</v>
      </c>
      <c r="U105" s="8">
        <v>0</v>
      </c>
      <c r="V105" s="8">
        <v>0</v>
      </c>
      <c r="W105" s="8">
        <v>0</v>
      </c>
      <c r="X105" s="8">
        <v>0</v>
      </c>
      <c r="Y105" s="8">
        <v>0</v>
      </c>
      <c r="Z105" s="8">
        <v>0</v>
      </c>
      <c r="AA105" s="8">
        <v>0</v>
      </c>
      <c r="AB105" s="8">
        <v>1.6E-2</v>
      </c>
      <c r="AC105" s="8">
        <v>14.9</v>
      </c>
      <c r="AD105" s="8">
        <v>18.2</v>
      </c>
      <c r="AE105" s="8">
        <v>29.106000000000002</v>
      </c>
      <c r="AF105" s="8">
        <v>16.7</v>
      </c>
      <c r="AG105" s="8">
        <v>15.491</v>
      </c>
      <c r="AH105" s="8">
        <v>21.59</v>
      </c>
      <c r="AI105" s="8">
        <v>19.492000000000001</v>
      </c>
      <c r="AJ105" s="8">
        <v>19.733000000000001</v>
      </c>
      <c r="AK105" s="8">
        <v>19.984000000000002</v>
      </c>
      <c r="AL105" s="8">
        <v>20.149000000000001</v>
      </c>
      <c r="AM105" s="8">
        <v>20.975000000000001</v>
      </c>
      <c r="AN105" s="8">
        <v>21.893000000000001</v>
      </c>
      <c r="AO105" s="8">
        <v>22.587</v>
      </c>
    </row>
    <row r="106" spans="1:41" x14ac:dyDescent="0.25">
      <c r="A106" s="55"/>
      <c r="B106" s="80" t="s">
        <v>313</v>
      </c>
      <c r="C106" s="1"/>
      <c r="D106" s="1"/>
      <c r="E106" s="1"/>
      <c r="F106" s="1"/>
      <c r="G106" s="1"/>
      <c r="H106" s="1"/>
      <c r="I106" s="1"/>
      <c r="J106" s="1"/>
      <c r="K106" s="1"/>
      <c r="L106" s="4" t="s">
        <v>11</v>
      </c>
      <c r="M106" s="8">
        <v>54.017000000000003</v>
      </c>
      <c r="N106" s="8">
        <v>49</v>
      </c>
      <c r="O106" s="8">
        <v>59</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row>
    <row r="107" spans="1:41" x14ac:dyDescent="0.25">
      <c r="A107" s="55"/>
      <c r="B107" s="80" t="s">
        <v>314</v>
      </c>
      <c r="C107" s="1"/>
      <c r="D107" s="1"/>
      <c r="E107" s="1"/>
      <c r="F107" s="1"/>
      <c r="G107" s="1"/>
      <c r="H107" s="1"/>
      <c r="I107" s="1"/>
      <c r="J107" s="1"/>
      <c r="K107" s="1"/>
      <c r="L107" s="4" t="s">
        <v>11</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126.35899999999999</v>
      </c>
      <c r="AL107" s="8">
        <v>122.123</v>
      </c>
      <c r="AM107" s="8">
        <v>5.0000000000000001E-3</v>
      </c>
      <c r="AN107" s="8">
        <v>0</v>
      </c>
      <c r="AO107" s="8">
        <v>0</v>
      </c>
    </row>
    <row r="108" spans="1:41" x14ac:dyDescent="0.25">
      <c r="A108" s="55"/>
      <c r="B108" s="80" t="s">
        <v>315</v>
      </c>
      <c r="C108" s="1"/>
      <c r="D108" s="1"/>
      <c r="E108" s="1"/>
      <c r="F108" s="1"/>
      <c r="G108" s="1"/>
      <c r="H108" s="1"/>
      <c r="I108" s="1"/>
      <c r="J108" s="1"/>
      <c r="K108" s="1"/>
      <c r="L108" s="4" t="s">
        <v>11</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9.9</v>
      </c>
      <c r="AL108" s="8">
        <v>1.1000000000000001</v>
      </c>
      <c r="AM108" s="8">
        <v>0</v>
      </c>
      <c r="AN108" s="8">
        <v>0</v>
      </c>
      <c r="AO108" s="8">
        <v>0</v>
      </c>
    </row>
    <row r="109" spans="1:41" x14ac:dyDescent="0.25">
      <c r="A109" s="55"/>
      <c r="B109" s="80" t="s">
        <v>98</v>
      </c>
      <c r="C109" s="1"/>
      <c r="D109" s="1"/>
      <c r="E109" s="1"/>
      <c r="F109" s="1"/>
      <c r="G109" s="1"/>
      <c r="H109" s="1"/>
      <c r="I109" s="1"/>
      <c r="J109" s="1"/>
      <c r="K109" s="1"/>
      <c r="L109" s="4" t="s">
        <v>11</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1</v>
      </c>
      <c r="AO109" s="8">
        <v>0</v>
      </c>
    </row>
    <row r="110" spans="1:41" x14ac:dyDescent="0.25">
      <c r="A110" s="55"/>
      <c r="B110" s="80" t="s">
        <v>316</v>
      </c>
      <c r="C110" s="1"/>
      <c r="D110" s="1"/>
      <c r="E110" s="1"/>
      <c r="F110" s="1"/>
      <c r="G110" s="1"/>
      <c r="H110" s="1"/>
      <c r="I110" s="1"/>
      <c r="J110" s="1"/>
      <c r="K110" s="1"/>
      <c r="L110" s="4" t="s">
        <v>11</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16.2</v>
      </c>
      <c r="AL110" s="8">
        <v>53.5</v>
      </c>
      <c r="AM110" s="8">
        <v>0</v>
      </c>
      <c r="AN110" s="8">
        <v>0</v>
      </c>
      <c r="AO110" s="8">
        <v>0</v>
      </c>
    </row>
    <row r="111" spans="1:41" x14ac:dyDescent="0.25">
      <c r="A111" s="55"/>
      <c r="B111" s="80" t="s">
        <v>100</v>
      </c>
      <c r="C111" s="1"/>
      <c r="D111" s="1"/>
      <c r="E111" s="1"/>
      <c r="F111" s="1"/>
      <c r="G111" s="1"/>
      <c r="H111" s="1"/>
      <c r="I111" s="1"/>
      <c r="J111" s="1"/>
      <c r="K111" s="1"/>
      <c r="L111" s="4" t="s">
        <v>11</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50.879998999999998</v>
      </c>
      <c r="AN111" s="8">
        <v>38.762999999999998</v>
      </c>
      <c r="AO111" s="8">
        <v>5.5573620000000004</v>
      </c>
    </row>
    <row r="112" spans="1:41" x14ac:dyDescent="0.25">
      <c r="A112" s="55"/>
      <c r="B112" s="80" t="s">
        <v>317</v>
      </c>
      <c r="C112" s="1"/>
      <c r="D112" s="1"/>
      <c r="E112" s="1"/>
      <c r="F112" s="1"/>
      <c r="G112" s="1"/>
      <c r="H112" s="1"/>
      <c r="I112" s="1"/>
      <c r="J112" s="1"/>
      <c r="K112" s="1"/>
      <c r="L112" s="4" t="s">
        <v>11</v>
      </c>
      <c r="M112" s="8">
        <v>0</v>
      </c>
      <c r="N112" s="8">
        <v>0</v>
      </c>
      <c r="O112" s="8">
        <v>0</v>
      </c>
      <c r="P112" s="8">
        <v>0</v>
      </c>
      <c r="Q112" s="8">
        <v>0</v>
      </c>
      <c r="R112" s="8">
        <v>0</v>
      </c>
      <c r="S112" s="8">
        <v>0</v>
      </c>
      <c r="T112" s="8">
        <v>0</v>
      </c>
      <c r="U112" s="8">
        <v>0</v>
      </c>
      <c r="V112" s="8">
        <v>0</v>
      </c>
      <c r="W112" s="8">
        <v>0</v>
      </c>
      <c r="X112" s="8">
        <v>0</v>
      </c>
      <c r="Y112" s="8">
        <v>0</v>
      </c>
      <c r="Z112" s="8">
        <v>0</v>
      </c>
      <c r="AA112" s="8">
        <v>9.3000000000000007</v>
      </c>
      <c r="AB112" s="8">
        <v>10.6</v>
      </c>
      <c r="AC112" s="8">
        <v>8.0000000000000107</v>
      </c>
      <c r="AD112" s="8">
        <v>2.1</v>
      </c>
      <c r="AE112" s="8">
        <v>0</v>
      </c>
      <c r="AF112" s="8">
        <v>0</v>
      </c>
      <c r="AG112" s="8">
        <v>0</v>
      </c>
      <c r="AH112" s="8">
        <v>0</v>
      </c>
      <c r="AI112" s="8">
        <v>0</v>
      </c>
      <c r="AJ112" s="8">
        <v>0</v>
      </c>
      <c r="AK112" s="8">
        <v>0</v>
      </c>
      <c r="AL112" s="8">
        <v>0</v>
      </c>
      <c r="AM112" s="8">
        <v>0</v>
      </c>
      <c r="AN112" s="8">
        <v>0</v>
      </c>
      <c r="AO112" s="8">
        <v>0</v>
      </c>
    </row>
    <row r="113" spans="1:41" x14ac:dyDescent="0.25">
      <c r="A113" s="55"/>
      <c r="B113" s="80" t="s">
        <v>318</v>
      </c>
      <c r="C113" s="1"/>
      <c r="D113" s="1"/>
      <c r="E113" s="1"/>
      <c r="F113" s="1"/>
      <c r="G113" s="1"/>
      <c r="H113" s="1"/>
      <c r="I113" s="1"/>
      <c r="J113" s="1"/>
      <c r="K113" s="1"/>
      <c r="L113" s="4" t="s">
        <v>11</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120.13602745</v>
      </c>
      <c r="AH113" s="8">
        <v>18.263972549999998</v>
      </c>
      <c r="AI113" s="8">
        <v>0</v>
      </c>
      <c r="AJ113" s="8">
        <v>0</v>
      </c>
      <c r="AK113" s="8">
        <v>0</v>
      </c>
      <c r="AL113" s="8">
        <v>0</v>
      </c>
      <c r="AM113" s="8">
        <v>0</v>
      </c>
      <c r="AN113" s="8">
        <v>0</v>
      </c>
      <c r="AO113" s="8">
        <v>0</v>
      </c>
    </row>
    <row r="114" spans="1:41" x14ac:dyDescent="0.25">
      <c r="A114" s="55"/>
      <c r="B114" s="80" t="s">
        <v>855</v>
      </c>
      <c r="C114" s="1"/>
      <c r="D114" s="1"/>
      <c r="E114" s="1"/>
      <c r="F114" s="1"/>
      <c r="G114" s="1"/>
      <c r="H114" s="1"/>
      <c r="I114" s="1"/>
      <c r="J114" s="1"/>
      <c r="K114" s="1"/>
      <c r="L114" s="4" t="s">
        <v>11</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1</v>
      </c>
    </row>
    <row r="115" spans="1:41" x14ac:dyDescent="0.25">
      <c r="A115" s="55"/>
      <c r="B115" s="80" t="s">
        <v>319</v>
      </c>
      <c r="C115" s="1"/>
      <c r="D115" s="1"/>
      <c r="E115" s="1"/>
      <c r="F115" s="1"/>
      <c r="G115" s="1"/>
      <c r="H115" s="1"/>
      <c r="I115" s="1"/>
      <c r="J115" s="1"/>
      <c r="K115" s="1"/>
      <c r="L115" s="4" t="s">
        <v>11</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0.3</v>
      </c>
      <c r="AE115" s="8">
        <v>0.3</v>
      </c>
      <c r="AF115" s="8">
        <v>0</v>
      </c>
      <c r="AG115" s="8">
        <v>0</v>
      </c>
      <c r="AH115" s="8">
        <v>0</v>
      </c>
      <c r="AI115" s="8">
        <v>0</v>
      </c>
      <c r="AJ115" s="8">
        <v>0</v>
      </c>
      <c r="AK115" s="8">
        <v>0</v>
      </c>
      <c r="AL115" s="8">
        <v>0</v>
      </c>
      <c r="AM115" s="8">
        <v>0</v>
      </c>
      <c r="AN115" s="8">
        <v>0</v>
      </c>
      <c r="AO115" s="8">
        <v>0</v>
      </c>
    </row>
    <row r="116" spans="1:41" x14ac:dyDescent="0.25">
      <c r="A116" s="55"/>
      <c r="B116" s="80" t="s">
        <v>105</v>
      </c>
      <c r="C116" s="1"/>
      <c r="D116" s="1"/>
      <c r="E116" s="1"/>
      <c r="F116" s="1"/>
      <c r="G116" s="1"/>
      <c r="H116" s="1"/>
      <c r="I116" s="1"/>
      <c r="J116" s="1"/>
      <c r="K116" s="1"/>
      <c r="L116" s="4" t="s">
        <v>11</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6.9</v>
      </c>
      <c r="AO116" s="8">
        <v>55</v>
      </c>
    </row>
    <row r="117" spans="1:41" x14ac:dyDescent="0.25">
      <c r="A117" s="55"/>
      <c r="B117" s="80" t="s">
        <v>320</v>
      </c>
      <c r="C117" s="1"/>
      <c r="D117" s="1"/>
      <c r="E117" s="1"/>
      <c r="F117" s="1"/>
      <c r="G117" s="1"/>
      <c r="H117" s="1"/>
      <c r="I117" s="1"/>
      <c r="J117" s="1"/>
      <c r="K117" s="1"/>
      <c r="L117" s="4" t="s">
        <v>11</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30</v>
      </c>
      <c r="AL117" s="8">
        <v>113.208</v>
      </c>
      <c r="AM117" s="8">
        <v>0</v>
      </c>
      <c r="AN117" s="8">
        <v>0</v>
      </c>
      <c r="AO117" s="8">
        <v>0</v>
      </c>
    </row>
    <row r="118" spans="1:41" x14ac:dyDescent="0.25">
      <c r="A118" s="55"/>
      <c r="B118" s="80" t="s">
        <v>321</v>
      </c>
      <c r="C118" s="1"/>
      <c r="D118" s="1"/>
      <c r="E118" s="1"/>
      <c r="F118" s="1"/>
      <c r="G118" s="1"/>
      <c r="H118" s="1"/>
      <c r="I118" s="1"/>
      <c r="J118" s="1"/>
      <c r="K118" s="1"/>
      <c r="L118" s="4" t="s">
        <v>11</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122.69</v>
      </c>
      <c r="AK118" s="8">
        <v>201.5</v>
      </c>
      <c r="AL118" s="8">
        <v>0</v>
      </c>
      <c r="AM118" s="8">
        <v>0</v>
      </c>
      <c r="AN118" s="8">
        <v>0</v>
      </c>
      <c r="AO118" s="8">
        <v>0</v>
      </c>
    </row>
    <row r="119" spans="1:41" x14ac:dyDescent="0.25">
      <c r="A119" s="55"/>
      <c r="B119" s="80" t="s">
        <v>322</v>
      </c>
      <c r="C119" s="1"/>
      <c r="D119" s="1"/>
      <c r="E119" s="1"/>
      <c r="F119" s="1"/>
      <c r="G119" s="1"/>
      <c r="H119" s="1"/>
      <c r="I119" s="1"/>
      <c r="J119" s="1"/>
      <c r="K119" s="1"/>
      <c r="L119" s="4" t="s">
        <v>11</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24.4</v>
      </c>
      <c r="AK119" s="8">
        <v>148.65</v>
      </c>
      <c r="AL119" s="8">
        <v>0</v>
      </c>
      <c r="AM119" s="8">
        <v>0</v>
      </c>
      <c r="AN119" s="8">
        <v>0</v>
      </c>
      <c r="AO119" s="8">
        <v>0</v>
      </c>
    </row>
    <row r="120" spans="1:41" x14ac:dyDescent="0.25">
      <c r="A120" s="55"/>
      <c r="B120" s="80" t="s">
        <v>323</v>
      </c>
      <c r="C120" s="1"/>
      <c r="D120" s="1"/>
      <c r="E120" s="1"/>
      <c r="F120" s="1"/>
      <c r="G120" s="1"/>
      <c r="H120" s="1"/>
      <c r="I120" s="1"/>
      <c r="J120" s="1"/>
      <c r="K120" s="1"/>
      <c r="L120" s="4" t="s">
        <v>11</v>
      </c>
      <c r="M120" s="8">
        <v>266.60000000000002</v>
      </c>
      <c r="N120" s="8">
        <v>234.8</v>
      </c>
      <c r="O120" s="8">
        <v>212.9</v>
      </c>
      <c r="P120" s="8">
        <v>173</v>
      </c>
      <c r="Q120" s="8">
        <v>88</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row>
    <row r="121" spans="1:41" x14ac:dyDescent="0.25">
      <c r="A121" s="55"/>
      <c r="B121" s="80" t="s">
        <v>324</v>
      </c>
      <c r="C121" s="1"/>
      <c r="D121" s="1"/>
      <c r="E121" s="1"/>
      <c r="F121" s="1"/>
      <c r="G121" s="1"/>
      <c r="H121" s="1"/>
      <c r="I121" s="1"/>
      <c r="J121" s="1"/>
      <c r="K121" s="1"/>
      <c r="L121" s="4" t="s">
        <v>11</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4</v>
      </c>
      <c r="AL121" s="8">
        <v>0</v>
      </c>
      <c r="AM121" s="8">
        <v>0</v>
      </c>
      <c r="AN121" s="8">
        <v>0</v>
      </c>
      <c r="AO121" s="8">
        <v>0</v>
      </c>
    </row>
    <row r="122" spans="1:41" x14ac:dyDescent="0.25">
      <c r="A122" s="55"/>
      <c r="B122" s="80" t="s">
        <v>325</v>
      </c>
      <c r="C122" s="1"/>
      <c r="D122" s="1"/>
      <c r="E122" s="1"/>
      <c r="F122" s="1"/>
      <c r="G122" s="1"/>
      <c r="H122" s="1"/>
      <c r="I122" s="1"/>
      <c r="J122" s="1"/>
      <c r="K122" s="1"/>
      <c r="L122" s="4" t="s">
        <v>11</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1.5833330000000001</v>
      </c>
      <c r="AI122" s="8">
        <v>8.1216100000000004</v>
      </c>
      <c r="AJ122" s="8">
        <v>4.3307130000000003</v>
      </c>
      <c r="AK122" s="8">
        <v>2.0819670000000001</v>
      </c>
      <c r="AL122" s="8">
        <v>0.86212599999999995</v>
      </c>
      <c r="AM122" s="8">
        <v>0</v>
      </c>
      <c r="AN122" s="8">
        <v>0</v>
      </c>
      <c r="AO122" s="8">
        <v>0</v>
      </c>
    </row>
    <row r="123" spans="1:41" x14ac:dyDescent="0.25">
      <c r="A123" s="55"/>
      <c r="B123" s="80" t="s">
        <v>326</v>
      </c>
      <c r="C123" s="1"/>
      <c r="D123" s="1"/>
      <c r="E123" s="1"/>
      <c r="F123" s="1"/>
      <c r="G123" s="1"/>
      <c r="H123" s="1"/>
      <c r="I123" s="1"/>
      <c r="J123" s="1"/>
      <c r="K123" s="1"/>
      <c r="L123" s="4" t="s">
        <v>11</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9.08</v>
      </c>
      <c r="AD123" s="8">
        <v>35.950449999999996</v>
      </c>
      <c r="AE123" s="8">
        <v>61.414000000000001</v>
      </c>
      <c r="AF123" s="8">
        <v>0</v>
      </c>
      <c r="AG123" s="8">
        <v>0</v>
      </c>
      <c r="AH123" s="8">
        <v>0</v>
      </c>
      <c r="AI123" s="8">
        <v>0</v>
      </c>
      <c r="AJ123" s="8">
        <v>0</v>
      </c>
      <c r="AK123" s="8">
        <v>0</v>
      </c>
      <c r="AL123" s="8">
        <v>0</v>
      </c>
      <c r="AM123" s="8">
        <v>0</v>
      </c>
      <c r="AN123" s="8">
        <v>0</v>
      </c>
      <c r="AO123" s="8">
        <v>0</v>
      </c>
    </row>
    <row r="124" spans="1:41" x14ac:dyDescent="0.25">
      <c r="A124" s="55"/>
      <c r="B124" s="80" t="s">
        <v>327</v>
      </c>
      <c r="C124" s="1"/>
      <c r="D124" s="1"/>
      <c r="E124" s="1"/>
      <c r="F124" s="1"/>
      <c r="G124" s="1"/>
      <c r="H124" s="1"/>
      <c r="I124" s="1"/>
      <c r="J124" s="1"/>
      <c r="K124" s="1"/>
      <c r="L124" s="4" t="s">
        <v>11</v>
      </c>
      <c r="M124" s="8">
        <v>0</v>
      </c>
      <c r="N124" s="8">
        <v>0</v>
      </c>
      <c r="O124" s="8">
        <v>0</v>
      </c>
      <c r="P124" s="8">
        <v>0</v>
      </c>
      <c r="Q124" s="8">
        <v>0</v>
      </c>
      <c r="R124" s="8">
        <v>0</v>
      </c>
      <c r="S124" s="8">
        <v>0</v>
      </c>
      <c r="T124" s="8">
        <v>0</v>
      </c>
      <c r="U124" s="8">
        <v>0</v>
      </c>
      <c r="V124" s="8">
        <v>0</v>
      </c>
      <c r="W124" s="8">
        <v>0</v>
      </c>
      <c r="X124" s="8">
        <v>0</v>
      </c>
      <c r="Y124" s="8">
        <v>0</v>
      </c>
      <c r="Z124" s="8">
        <v>0</v>
      </c>
      <c r="AA124" s="8">
        <v>0</v>
      </c>
      <c r="AB124" s="8">
        <v>1000</v>
      </c>
      <c r="AC124" s="8">
        <v>0</v>
      </c>
      <c r="AD124" s="8">
        <v>0</v>
      </c>
      <c r="AE124" s="8">
        <v>0</v>
      </c>
      <c r="AF124" s="8">
        <v>0</v>
      </c>
      <c r="AG124" s="8">
        <v>0</v>
      </c>
      <c r="AH124" s="8">
        <v>0</v>
      </c>
      <c r="AI124" s="8">
        <v>0</v>
      </c>
      <c r="AJ124" s="8">
        <v>0</v>
      </c>
      <c r="AK124" s="8">
        <v>0</v>
      </c>
      <c r="AL124" s="8">
        <v>0</v>
      </c>
      <c r="AM124" s="8">
        <v>0</v>
      </c>
      <c r="AN124" s="8">
        <v>0</v>
      </c>
      <c r="AO124" s="8">
        <v>0</v>
      </c>
    </row>
    <row r="125" spans="1:41" x14ac:dyDescent="0.25">
      <c r="A125" s="55"/>
      <c r="B125" s="80" t="s">
        <v>328</v>
      </c>
      <c r="C125" s="1"/>
      <c r="D125" s="1"/>
      <c r="E125" s="1"/>
      <c r="F125" s="1"/>
      <c r="G125" s="1"/>
      <c r="H125" s="1"/>
      <c r="I125" s="1"/>
      <c r="J125" s="1"/>
      <c r="K125" s="1"/>
      <c r="L125" s="4" t="s">
        <v>11</v>
      </c>
      <c r="M125" s="8">
        <v>0</v>
      </c>
      <c r="N125" s="8">
        <v>0</v>
      </c>
      <c r="O125" s="8">
        <v>0</v>
      </c>
      <c r="P125" s="8">
        <v>0</v>
      </c>
      <c r="Q125" s="8">
        <v>0</v>
      </c>
      <c r="R125" s="8">
        <v>0</v>
      </c>
      <c r="S125" s="8">
        <v>1.071</v>
      </c>
      <c r="T125" s="8">
        <v>1.5820000000000001</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row>
    <row r="126" spans="1:41" x14ac:dyDescent="0.25">
      <c r="A126" s="55"/>
      <c r="B126" s="80" t="s">
        <v>329</v>
      </c>
      <c r="C126" s="1"/>
      <c r="D126" s="1"/>
      <c r="E126" s="1"/>
      <c r="F126" s="1"/>
      <c r="G126" s="1"/>
      <c r="H126" s="1"/>
      <c r="I126" s="1"/>
      <c r="J126" s="1"/>
      <c r="K126" s="1"/>
      <c r="L126" s="4" t="s">
        <v>11</v>
      </c>
      <c r="M126" s="8">
        <v>0</v>
      </c>
      <c r="N126" s="8">
        <v>0</v>
      </c>
      <c r="O126" s="8">
        <v>0</v>
      </c>
      <c r="P126" s="8">
        <v>0</v>
      </c>
      <c r="Q126" s="8">
        <v>0</v>
      </c>
      <c r="R126" s="8">
        <v>0</v>
      </c>
      <c r="S126" s="8">
        <v>0</v>
      </c>
      <c r="T126" s="8">
        <v>0</v>
      </c>
      <c r="U126" s="8">
        <v>0</v>
      </c>
      <c r="V126" s="8">
        <v>0</v>
      </c>
      <c r="W126" s="8">
        <v>0</v>
      </c>
      <c r="X126" s="8">
        <v>256.83</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row>
    <row r="127" spans="1:41" x14ac:dyDescent="0.25">
      <c r="A127" s="55"/>
      <c r="B127" s="80" t="s">
        <v>330</v>
      </c>
      <c r="C127" s="1"/>
      <c r="D127" s="1"/>
      <c r="E127" s="1"/>
      <c r="F127" s="1"/>
      <c r="G127" s="1"/>
      <c r="H127" s="1"/>
      <c r="I127" s="1"/>
      <c r="J127" s="1"/>
      <c r="K127" s="1"/>
      <c r="L127" s="4" t="s">
        <v>11</v>
      </c>
      <c r="M127" s="8">
        <v>0.33700000000000002</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row>
    <row r="128" spans="1:41" x14ac:dyDescent="0.25">
      <c r="A128" s="55"/>
      <c r="B128" s="80" t="s">
        <v>331</v>
      </c>
      <c r="C128" s="1"/>
      <c r="D128" s="1"/>
      <c r="E128" s="1"/>
      <c r="F128" s="1"/>
      <c r="G128" s="1"/>
      <c r="H128" s="1"/>
      <c r="I128" s="1"/>
      <c r="J128" s="1"/>
      <c r="K128" s="1"/>
      <c r="L128" s="4" t="s">
        <v>11</v>
      </c>
      <c r="M128" s="8">
        <v>0</v>
      </c>
      <c r="N128" s="8">
        <v>0</v>
      </c>
      <c r="O128" s="8">
        <v>0</v>
      </c>
      <c r="P128" s="8">
        <v>0</v>
      </c>
      <c r="Q128" s="8">
        <v>0</v>
      </c>
      <c r="R128" s="8">
        <v>0</v>
      </c>
      <c r="S128" s="8">
        <v>0</v>
      </c>
      <c r="T128" s="8">
        <v>0</v>
      </c>
      <c r="U128" s="8">
        <v>0</v>
      </c>
      <c r="V128" s="8">
        <v>0</v>
      </c>
      <c r="W128" s="8">
        <v>0.7</v>
      </c>
      <c r="X128" s="8">
        <v>6.2166360000000003</v>
      </c>
      <c r="Y128" s="8">
        <v>6.9850000000000003</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row>
    <row r="129" spans="1:41" x14ac:dyDescent="0.25">
      <c r="A129" s="55"/>
      <c r="B129" s="80" t="s">
        <v>332</v>
      </c>
      <c r="C129" s="1"/>
      <c r="D129" s="1"/>
      <c r="E129" s="1"/>
      <c r="F129" s="1"/>
      <c r="G129" s="1"/>
      <c r="H129" s="1"/>
      <c r="I129" s="1"/>
      <c r="J129" s="1"/>
      <c r="K129" s="1"/>
      <c r="L129" s="4" t="s">
        <v>11</v>
      </c>
      <c r="M129" s="8">
        <v>0</v>
      </c>
      <c r="N129" s="8">
        <v>0</v>
      </c>
      <c r="O129" s="8">
        <v>0</v>
      </c>
      <c r="P129" s="8">
        <v>0</v>
      </c>
      <c r="Q129" s="8">
        <v>0</v>
      </c>
      <c r="R129" s="8">
        <v>0</v>
      </c>
      <c r="S129" s="8">
        <v>21.7</v>
      </c>
      <c r="T129" s="8">
        <v>10.8</v>
      </c>
      <c r="U129" s="8">
        <v>8.6460000000000008</v>
      </c>
      <c r="V129" s="8">
        <v>15.381</v>
      </c>
      <c r="W129" s="8">
        <v>31.880000000000098</v>
      </c>
      <c r="X129" s="8">
        <v>56.682000000000002</v>
      </c>
      <c r="Y129" s="8">
        <v>79.848999999999904</v>
      </c>
      <c r="Z129" s="8">
        <v>102.71</v>
      </c>
      <c r="AA129" s="8">
        <v>124.66800000000001</v>
      </c>
      <c r="AB129" s="8">
        <v>115.27800000000001</v>
      </c>
      <c r="AC129" s="8">
        <v>108.86199999999999</v>
      </c>
      <c r="AD129" s="8">
        <v>102.5</v>
      </c>
      <c r="AE129" s="8">
        <v>103.5</v>
      </c>
      <c r="AF129" s="8">
        <v>0</v>
      </c>
      <c r="AG129" s="8">
        <v>0</v>
      </c>
      <c r="AH129" s="8">
        <v>0</v>
      </c>
      <c r="AI129" s="8">
        <v>0</v>
      </c>
      <c r="AJ129" s="8">
        <v>0</v>
      </c>
      <c r="AK129" s="8">
        <v>0</v>
      </c>
      <c r="AL129" s="8">
        <v>0</v>
      </c>
      <c r="AM129" s="8">
        <v>0</v>
      </c>
      <c r="AN129" s="8">
        <v>0</v>
      </c>
      <c r="AO129" s="8">
        <v>0</v>
      </c>
    </row>
    <row r="130" spans="1:41" x14ac:dyDescent="0.25">
      <c r="A130" s="55"/>
      <c r="B130" s="80" t="s">
        <v>116</v>
      </c>
      <c r="C130" s="1"/>
      <c r="D130" s="1"/>
      <c r="E130" s="1"/>
      <c r="F130" s="1"/>
      <c r="G130" s="1"/>
      <c r="H130" s="1"/>
      <c r="I130" s="1"/>
      <c r="J130" s="1"/>
      <c r="K130" s="1"/>
      <c r="L130" s="4" t="s">
        <v>11</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3</v>
      </c>
      <c r="AO130" s="8">
        <v>6</v>
      </c>
    </row>
    <row r="131" spans="1:41" x14ac:dyDescent="0.25">
      <c r="A131" s="55"/>
      <c r="B131" s="80" t="s">
        <v>117</v>
      </c>
      <c r="C131" s="1"/>
      <c r="D131" s="1"/>
      <c r="E131" s="1"/>
      <c r="F131" s="1"/>
      <c r="G131" s="1"/>
      <c r="H131" s="1"/>
      <c r="I131" s="1"/>
      <c r="J131" s="1"/>
      <c r="K131" s="1"/>
      <c r="L131" s="4" t="s">
        <v>11</v>
      </c>
      <c r="M131" s="8">
        <v>0</v>
      </c>
      <c r="N131" s="8">
        <v>0</v>
      </c>
      <c r="O131" s="8">
        <v>0</v>
      </c>
      <c r="P131" s="8">
        <v>0</v>
      </c>
      <c r="Q131" s="8">
        <v>0</v>
      </c>
      <c r="R131" s="8">
        <v>0</v>
      </c>
      <c r="S131" s="8">
        <v>1</v>
      </c>
      <c r="T131" s="8">
        <v>3</v>
      </c>
      <c r="U131" s="8">
        <v>16</v>
      </c>
      <c r="V131" s="8">
        <v>7</v>
      </c>
      <c r="W131" s="8">
        <v>10</v>
      </c>
      <c r="X131" s="8">
        <v>2</v>
      </c>
      <c r="Y131" s="8">
        <v>17</v>
      </c>
      <c r="Z131" s="8">
        <v>38</v>
      </c>
      <c r="AA131" s="8">
        <v>36</v>
      </c>
      <c r="AB131" s="8">
        <v>32</v>
      </c>
      <c r="AC131" s="8">
        <v>55</v>
      </c>
      <c r="AD131" s="8">
        <v>61</v>
      </c>
      <c r="AE131" s="8">
        <v>69</v>
      </c>
      <c r="AF131" s="8">
        <v>50</v>
      </c>
      <c r="AG131" s="8">
        <v>62</v>
      </c>
      <c r="AH131" s="8">
        <v>58</v>
      </c>
      <c r="AI131" s="8">
        <v>43</v>
      </c>
      <c r="AJ131" s="8">
        <v>62</v>
      </c>
      <c r="AK131" s="8">
        <v>58</v>
      </c>
      <c r="AL131" s="8">
        <v>81</v>
      </c>
      <c r="AM131" s="8">
        <v>60</v>
      </c>
      <c r="AN131" s="8">
        <v>95</v>
      </c>
      <c r="AO131" s="8">
        <v>140</v>
      </c>
    </row>
    <row r="132" spans="1:41" x14ac:dyDescent="0.25">
      <c r="A132" s="55"/>
      <c r="B132" s="80" t="s">
        <v>333</v>
      </c>
      <c r="C132" s="1"/>
      <c r="D132" s="1"/>
      <c r="E132" s="1"/>
      <c r="F132" s="1"/>
      <c r="G132" s="1"/>
      <c r="H132" s="1"/>
      <c r="I132" s="1"/>
      <c r="J132" s="1"/>
      <c r="K132" s="1"/>
      <c r="L132" s="4" t="s">
        <v>11</v>
      </c>
      <c r="M132" s="8">
        <v>1.2</v>
      </c>
      <c r="N132" s="8">
        <v>0.35732700000000001</v>
      </c>
      <c r="O132" s="8">
        <v>2.6955330000000002</v>
      </c>
      <c r="P132" s="8">
        <v>15.899999619000001</v>
      </c>
      <c r="Q132" s="8">
        <v>3.5999999046000002</v>
      </c>
      <c r="R132" s="8">
        <v>1.151</v>
      </c>
      <c r="S132" s="8">
        <v>1.1830000000000001</v>
      </c>
      <c r="T132" s="8">
        <v>2.9750000000000001</v>
      </c>
      <c r="U132" s="8">
        <v>1.248</v>
      </c>
      <c r="V132" s="8">
        <v>0.754</v>
      </c>
      <c r="W132" s="8">
        <v>0.92400000000000004</v>
      </c>
      <c r="X132" s="8">
        <v>0.92</v>
      </c>
      <c r="Y132" s="8">
        <v>0.96899999999999997</v>
      </c>
      <c r="Z132" s="8">
        <v>1.66</v>
      </c>
      <c r="AA132" s="8">
        <v>0.55400000000000005</v>
      </c>
      <c r="AB132" s="8">
        <v>0.57999999999999996</v>
      </c>
      <c r="AC132" s="8">
        <v>0.57599999999999996</v>
      </c>
      <c r="AD132" s="8">
        <v>0</v>
      </c>
      <c r="AE132" s="8">
        <v>0</v>
      </c>
      <c r="AF132" s="8">
        <v>0</v>
      </c>
      <c r="AG132" s="8">
        <v>0</v>
      </c>
      <c r="AH132" s="8">
        <v>0</v>
      </c>
      <c r="AI132" s="8">
        <v>0</v>
      </c>
      <c r="AJ132" s="8">
        <v>0</v>
      </c>
      <c r="AK132" s="8">
        <v>0</v>
      </c>
      <c r="AL132" s="8">
        <v>0</v>
      </c>
      <c r="AM132" s="8">
        <v>0</v>
      </c>
      <c r="AN132" s="8">
        <v>0</v>
      </c>
      <c r="AO132" s="8">
        <v>0</v>
      </c>
    </row>
    <row r="133" spans="1:41" x14ac:dyDescent="0.25">
      <c r="A133" s="55"/>
      <c r="B133" s="80" t="s">
        <v>334</v>
      </c>
      <c r="C133" s="1"/>
      <c r="D133" s="1"/>
      <c r="E133" s="1"/>
      <c r="F133" s="1"/>
      <c r="G133" s="1"/>
      <c r="H133" s="1"/>
      <c r="I133" s="1"/>
      <c r="J133" s="1"/>
      <c r="K133" s="1"/>
      <c r="L133" s="4" t="s">
        <v>11</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0.67</v>
      </c>
      <c r="AH133" s="8">
        <v>17.344000000000001</v>
      </c>
      <c r="AI133" s="8">
        <v>15.923999999999999</v>
      </c>
      <c r="AJ133" s="8">
        <v>16.062000000000001</v>
      </c>
      <c r="AK133" s="8">
        <v>0</v>
      </c>
      <c r="AL133" s="8">
        <v>0</v>
      </c>
      <c r="AM133" s="8">
        <v>0</v>
      </c>
      <c r="AN133" s="8">
        <v>0</v>
      </c>
      <c r="AO133" s="8">
        <v>0</v>
      </c>
    </row>
    <row r="134" spans="1:41" x14ac:dyDescent="0.25">
      <c r="A134" s="55"/>
      <c r="B134" s="80" t="s">
        <v>335</v>
      </c>
      <c r="C134" s="1"/>
      <c r="D134" s="1"/>
      <c r="E134" s="1"/>
      <c r="F134" s="1"/>
      <c r="G134" s="1"/>
      <c r="H134" s="1"/>
      <c r="I134" s="1"/>
      <c r="J134" s="1"/>
      <c r="K134" s="1"/>
      <c r="L134" s="4" t="s">
        <v>11</v>
      </c>
      <c r="M134" s="8">
        <v>0</v>
      </c>
      <c r="N134" s="8">
        <v>0</v>
      </c>
      <c r="O134" s="8">
        <v>0</v>
      </c>
      <c r="P134" s="8">
        <v>0</v>
      </c>
      <c r="Q134" s="8">
        <v>13.5</v>
      </c>
      <c r="R134" s="8">
        <v>15.9</v>
      </c>
      <c r="S134" s="8">
        <v>8.6</v>
      </c>
      <c r="T134" s="8">
        <v>11.193</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row>
    <row r="135" spans="1:41" x14ac:dyDescent="0.25">
      <c r="A135" s="55"/>
      <c r="B135" s="80" t="s">
        <v>336</v>
      </c>
      <c r="C135" s="1"/>
      <c r="D135" s="1"/>
      <c r="E135" s="1"/>
      <c r="F135" s="1"/>
      <c r="G135" s="1"/>
      <c r="H135" s="1"/>
      <c r="I135" s="1"/>
      <c r="J135" s="1"/>
      <c r="K135" s="1"/>
      <c r="L135" s="4" t="s">
        <v>11</v>
      </c>
      <c r="M135" s="8">
        <v>146.20699999999999</v>
      </c>
      <c r="N135" s="8">
        <v>174</v>
      </c>
      <c r="O135" s="8">
        <v>159</v>
      </c>
      <c r="P135" s="8">
        <v>79</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row>
    <row r="136" spans="1:41" x14ac:dyDescent="0.25">
      <c r="A136" s="55"/>
      <c r="B136" s="80" t="s">
        <v>337</v>
      </c>
      <c r="C136" s="1"/>
      <c r="D136" s="1"/>
      <c r="E136" s="1"/>
      <c r="F136" s="1"/>
      <c r="G136" s="1"/>
      <c r="H136" s="1"/>
      <c r="I136" s="1"/>
      <c r="J136" s="1"/>
      <c r="K136" s="1"/>
      <c r="L136" s="4" t="s">
        <v>11</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15</v>
      </c>
      <c r="AL136" s="8">
        <v>0</v>
      </c>
      <c r="AM136" s="8">
        <v>0</v>
      </c>
      <c r="AN136" s="8">
        <v>0</v>
      </c>
      <c r="AO136" s="8">
        <v>0</v>
      </c>
    </row>
    <row r="137" spans="1:41" x14ac:dyDescent="0.25">
      <c r="A137" s="55"/>
      <c r="B137" s="80" t="s">
        <v>338</v>
      </c>
      <c r="C137" s="1"/>
      <c r="D137" s="1"/>
      <c r="E137" s="1"/>
      <c r="F137" s="1"/>
      <c r="G137" s="1"/>
      <c r="H137" s="1"/>
      <c r="I137" s="1"/>
      <c r="J137" s="1"/>
      <c r="K137" s="1"/>
      <c r="L137" s="4" t="s">
        <v>11</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0.59809800000000002</v>
      </c>
      <c r="AK137" s="8">
        <v>0</v>
      </c>
      <c r="AL137" s="8">
        <v>0</v>
      </c>
      <c r="AM137" s="8">
        <v>0</v>
      </c>
      <c r="AN137" s="8">
        <v>0</v>
      </c>
      <c r="AO137" s="8">
        <v>0</v>
      </c>
    </row>
    <row r="138" spans="1:41" x14ac:dyDescent="0.25">
      <c r="A138" s="55"/>
      <c r="B138" s="80" t="s">
        <v>339</v>
      </c>
      <c r="C138" s="1"/>
      <c r="D138" s="1"/>
      <c r="E138" s="1"/>
      <c r="F138" s="1"/>
      <c r="G138" s="1"/>
      <c r="H138" s="1"/>
      <c r="I138" s="1"/>
      <c r="J138" s="1"/>
      <c r="K138" s="1"/>
      <c r="L138" s="4" t="s">
        <v>11</v>
      </c>
      <c r="M138" s="8">
        <v>0</v>
      </c>
      <c r="N138" s="8">
        <v>0</v>
      </c>
      <c r="O138" s="8">
        <v>0</v>
      </c>
      <c r="P138" s="8">
        <v>0</v>
      </c>
      <c r="Q138" s="8">
        <v>0</v>
      </c>
      <c r="R138" s="8">
        <v>4.91</v>
      </c>
      <c r="S138" s="8">
        <v>9.8089999999999993</v>
      </c>
      <c r="T138" s="8">
        <v>9.9930000000000003</v>
      </c>
      <c r="U138" s="8">
        <v>10.848000000000001</v>
      </c>
      <c r="V138" s="8">
        <v>13.007</v>
      </c>
      <c r="W138" s="8">
        <v>13.17</v>
      </c>
      <c r="X138" s="8">
        <v>13.294</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row>
    <row r="139" spans="1:41" x14ac:dyDescent="0.25">
      <c r="A139" s="55"/>
      <c r="B139" s="80" t="s">
        <v>124</v>
      </c>
      <c r="C139" s="1"/>
      <c r="D139" s="1"/>
      <c r="E139" s="1"/>
      <c r="F139" s="1"/>
      <c r="G139" s="1"/>
      <c r="H139" s="1"/>
      <c r="I139" s="1"/>
      <c r="J139" s="1"/>
      <c r="K139" s="1"/>
      <c r="L139" s="4" t="s">
        <v>11</v>
      </c>
      <c r="M139" s="8">
        <v>0</v>
      </c>
      <c r="N139" s="8">
        <v>0</v>
      </c>
      <c r="O139" s="8">
        <v>0</v>
      </c>
      <c r="P139" s="8">
        <v>0</v>
      </c>
      <c r="Q139" s="8">
        <v>0</v>
      </c>
      <c r="R139" s="8">
        <v>0</v>
      </c>
      <c r="S139" s="8">
        <v>3</v>
      </c>
      <c r="T139" s="8">
        <v>9</v>
      </c>
      <c r="U139" s="8">
        <v>53</v>
      </c>
      <c r="V139" s="8">
        <v>22</v>
      </c>
      <c r="W139" s="8">
        <v>29</v>
      </c>
      <c r="X139" s="8">
        <v>69</v>
      </c>
      <c r="Y139" s="8">
        <v>128.24</v>
      </c>
      <c r="Z139" s="8">
        <v>242</v>
      </c>
      <c r="AA139" s="8">
        <v>152</v>
      </c>
      <c r="AB139" s="8">
        <v>204</v>
      </c>
      <c r="AC139" s="8">
        <v>226</v>
      </c>
      <c r="AD139" s="8">
        <v>252</v>
      </c>
      <c r="AE139" s="8">
        <v>143</v>
      </c>
      <c r="AF139" s="8">
        <v>325.2</v>
      </c>
      <c r="AG139" s="8">
        <v>279.7</v>
      </c>
      <c r="AH139" s="8">
        <v>281.8</v>
      </c>
      <c r="AI139" s="8">
        <v>328</v>
      </c>
      <c r="AJ139" s="8">
        <v>349</v>
      </c>
      <c r="AK139" s="8">
        <v>330</v>
      </c>
      <c r="AL139" s="8">
        <v>213</v>
      </c>
      <c r="AM139" s="8">
        <v>486.3</v>
      </c>
      <c r="AN139" s="8">
        <v>597</v>
      </c>
      <c r="AO139" s="8">
        <v>1050</v>
      </c>
    </row>
    <row r="140" spans="1:41" x14ac:dyDescent="0.25">
      <c r="A140" s="55"/>
      <c r="B140" s="80" t="s">
        <v>340</v>
      </c>
      <c r="C140" s="1"/>
      <c r="D140" s="1"/>
      <c r="E140" s="1"/>
      <c r="F140" s="1"/>
      <c r="G140" s="1"/>
      <c r="H140" s="1"/>
      <c r="I140" s="1"/>
      <c r="J140" s="1"/>
      <c r="K140" s="1"/>
      <c r="L140" s="4" t="s">
        <v>11</v>
      </c>
      <c r="M140" s="8">
        <v>0</v>
      </c>
      <c r="N140" s="8">
        <v>0</v>
      </c>
      <c r="O140" s="8">
        <v>0</v>
      </c>
      <c r="P140" s="8">
        <v>0</v>
      </c>
      <c r="Q140" s="8">
        <v>0</v>
      </c>
      <c r="R140" s="8">
        <v>0</v>
      </c>
      <c r="S140" s="8">
        <v>0</v>
      </c>
      <c r="T140" s="8">
        <v>0</v>
      </c>
      <c r="U140" s="8">
        <v>0</v>
      </c>
      <c r="V140" s="8">
        <v>1.26</v>
      </c>
      <c r="W140" s="8">
        <v>159.89500000000001</v>
      </c>
      <c r="X140" s="8">
        <v>25.263999999999999</v>
      </c>
      <c r="Y140" s="8">
        <v>16.652999999999999</v>
      </c>
      <c r="Z140" s="8">
        <v>9.6129999999999995</v>
      </c>
      <c r="AA140" s="8">
        <v>1.784</v>
      </c>
      <c r="AB140" s="8">
        <v>0</v>
      </c>
      <c r="AC140" s="8">
        <v>0</v>
      </c>
      <c r="AD140" s="8">
        <v>0</v>
      </c>
      <c r="AE140" s="8">
        <v>0</v>
      </c>
      <c r="AF140" s="8">
        <v>0</v>
      </c>
      <c r="AG140" s="8">
        <v>0</v>
      </c>
      <c r="AH140" s="8">
        <v>0</v>
      </c>
      <c r="AI140" s="8">
        <v>0</v>
      </c>
      <c r="AJ140" s="8">
        <v>0</v>
      </c>
      <c r="AK140" s="8">
        <v>0</v>
      </c>
      <c r="AL140" s="8">
        <v>0</v>
      </c>
      <c r="AM140" s="8">
        <v>0</v>
      </c>
      <c r="AN140" s="8">
        <v>0</v>
      </c>
      <c r="AO140" s="8">
        <v>0</v>
      </c>
    </row>
    <row r="141" spans="1:41" x14ac:dyDescent="0.25">
      <c r="A141" s="55"/>
      <c r="B141" s="80" t="s">
        <v>341</v>
      </c>
      <c r="C141" s="1"/>
      <c r="D141" s="1"/>
      <c r="E141" s="1"/>
      <c r="F141" s="1"/>
      <c r="G141" s="1"/>
      <c r="H141" s="1"/>
      <c r="I141" s="1"/>
      <c r="J141" s="1"/>
      <c r="K141" s="1"/>
      <c r="L141" s="4" t="s">
        <v>11</v>
      </c>
      <c r="M141" s="8">
        <v>0</v>
      </c>
      <c r="N141" s="8">
        <v>0</v>
      </c>
      <c r="O141" s="8">
        <v>0</v>
      </c>
      <c r="P141" s="8">
        <v>0</v>
      </c>
      <c r="Q141" s="8">
        <v>0</v>
      </c>
      <c r="R141" s="8">
        <v>0</v>
      </c>
      <c r="S141" s="8">
        <v>0</v>
      </c>
      <c r="T141" s="8">
        <v>0</v>
      </c>
      <c r="U141" s="8">
        <v>0</v>
      </c>
      <c r="V141" s="8">
        <v>0</v>
      </c>
      <c r="W141" s="8">
        <v>0</v>
      </c>
      <c r="X141" s="8">
        <v>5</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row>
    <row r="142" spans="1:41" x14ac:dyDescent="0.25">
      <c r="A142" s="55"/>
      <c r="B142" s="80" t="s">
        <v>127</v>
      </c>
      <c r="C142" s="1"/>
      <c r="D142" s="1"/>
      <c r="E142" s="1"/>
      <c r="F142" s="1"/>
      <c r="G142" s="1"/>
      <c r="H142" s="1"/>
      <c r="I142" s="1"/>
      <c r="J142" s="1"/>
      <c r="K142" s="1"/>
      <c r="L142" s="4" t="s">
        <v>11</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0.2</v>
      </c>
      <c r="AN142" s="8">
        <v>5.008</v>
      </c>
      <c r="AO142" s="8">
        <v>3.992</v>
      </c>
    </row>
    <row r="143" spans="1:41" x14ac:dyDescent="0.25">
      <c r="A143" s="55"/>
      <c r="B143" s="80" t="s">
        <v>342</v>
      </c>
      <c r="C143" s="1"/>
      <c r="D143" s="1"/>
      <c r="E143" s="1"/>
      <c r="F143" s="1"/>
      <c r="G143" s="1"/>
      <c r="H143" s="1"/>
      <c r="I143" s="1"/>
      <c r="J143" s="1"/>
      <c r="K143" s="1"/>
      <c r="L143" s="4" t="s">
        <v>11</v>
      </c>
      <c r="M143" s="8">
        <v>0</v>
      </c>
      <c r="N143" s="8">
        <v>0</v>
      </c>
      <c r="O143" s="8">
        <v>0</v>
      </c>
      <c r="P143" s="8">
        <v>0</v>
      </c>
      <c r="Q143" s="8">
        <v>0</v>
      </c>
      <c r="R143" s="8">
        <v>0</v>
      </c>
      <c r="S143" s="8">
        <v>0</v>
      </c>
      <c r="T143" s="8">
        <v>0</v>
      </c>
      <c r="U143" s="8">
        <v>0</v>
      </c>
      <c r="V143" s="8">
        <v>3.6349999999999998</v>
      </c>
      <c r="W143" s="8">
        <v>4.181</v>
      </c>
      <c r="X143" s="8">
        <v>2.29</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row>
    <row r="144" spans="1:41" x14ac:dyDescent="0.25">
      <c r="A144" s="55"/>
      <c r="B144" s="80" t="s">
        <v>343</v>
      </c>
      <c r="C144" s="1"/>
      <c r="D144" s="1"/>
      <c r="E144" s="1"/>
      <c r="F144" s="1"/>
      <c r="G144" s="1"/>
      <c r="H144" s="1"/>
      <c r="I144" s="1"/>
      <c r="J144" s="1"/>
      <c r="K144" s="1"/>
      <c r="L144" s="4" t="s">
        <v>11</v>
      </c>
      <c r="M144" s="8">
        <v>0</v>
      </c>
      <c r="N144" s="8">
        <v>0</v>
      </c>
      <c r="O144" s="8">
        <v>0</v>
      </c>
      <c r="P144" s="8">
        <v>0</v>
      </c>
      <c r="Q144" s="8">
        <v>0</v>
      </c>
      <c r="R144" s="8">
        <v>0</v>
      </c>
      <c r="S144" s="8">
        <v>0</v>
      </c>
      <c r="T144" s="8">
        <v>0</v>
      </c>
      <c r="U144" s="8">
        <v>0</v>
      </c>
      <c r="V144" s="8">
        <v>0</v>
      </c>
      <c r="W144" s="8">
        <v>0</v>
      </c>
      <c r="X144" s="8">
        <v>0</v>
      </c>
      <c r="Y144" s="8">
        <v>0</v>
      </c>
      <c r="Z144" s="8">
        <v>0</v>
      </c>
      <c r="AA144" s="8">
        <v>0</v>
      </c>
      <c r="AB144" s="8">
        <v>34</v>
      </c>
      <c r="AC144" s="8">
        <v>0</v>
      </c>
      <c r="AD144" s="8">
        <v>0</v>
      </c>
      <c r="AE144" s="8">
        <v>0</v>
      </c>
      <c r="AF144" s="8">
        <v>0</v>
      </c>
      <c r="AG144" s="8">
        <v>0</v>
      </c>
      <c r="AH144" s="8">
        <v>0</v>
      </c>
      <c r="AI144" s="8">
        <v>0</v>
      </c>
      <c r="AJ144" s="8">
        <v>0</v>
      </c>
      <c r="AK144" s="8">
        <v>0</v>
      </c>
      <c r="AL144" s="8">
        <v>0</v>
      </c>
      <c r="AM144" s="8">
        <v>0</v>
      </c>
      <c r="AN144" s="8">
        <v>0</v>
      </c>
      <c r="AO144" s="8">
        <v>0</v>
      </c>
    </row>
    <row r="145" spans="1:41" x14ac:dyDescent="0.25">
      <c r="A145" s="55"/>
      <c r="B145" s="80" t="s">
        <v>344</v>
      </c>
      <c r="C145" s="1"/>
      <c r="D145" s="1"/>
      <c r="E145" s="1"/>
      <c r="F145" s="1"/>
      <c r="G145" s="1"/>
      <c r="H145" s="1"/>
      <c r="I145" s="1"/>
      <c r="J145" s="1"/>
      <c r="K145" s="1"/>
      <c r="L145" s="4" t="s">
        <v>11</v>
      </c>
      <c r="M145" s="8">
        <v>5.2670000000000003</v>
      </c>
      <c r="N145" s="8">
        <v>6.3150969999999997</v>
      </c>
      <c r="O145" s="8">
        <v>0.84142899999999998</v>
      </c>
      <c r="P145" s="8">
        <v>4.5</v>
      </c>
      <c r="Q145" s="8">
        <v>3.4</v>
      </c>
      <c r="R145" s="8">
        <v>18.946000000000002</v>
      </c>
      <c r="S145" s="8">
        <v>16.446999999999999</v>
      </c>
      <c r="T145" s="8">
        <v>21.527999999999999</v>
      </c>
      <c r="U145" s="8">
        <v>21.279</v>
      </c>
      <c r="V145" s="8">
        <v>9.6859999999999999</v>
      </c>
      <c r="W145" s="8">
        <v>30.643000000000001</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row>
    <row r="146" spans="1:41" x14ac:dyDescent="0.25">
      <c r="A146" s="55"/>
      <c r="B146" s="80" t="s">
        <v>345</v>
      </c>
      <c r="C146" s="1"/>
      <c r="D146" s="1"/>
      <c r="E146" s="1"/>
      <c r="F146" s="1"/>
      <c r="G146" s="1"/>
      <c r="H146" s="1"/>
      <c r="I146" s="1"/>
      <c r="J146" s="1"/>
      <c r="K146" s="1"/>
      <c r="L146" s="4" t="s">
        <v>11</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10</v>
      </c>
      <c r="AL146" s="8">
        <v>18.464465000000001</v>
      </c>
      <c r="AM146" s="8">
        <v>9.7390000000000008</v>
      </c>
      <c r="AN146" s="8">
        <v>0</v>
      </c>
      <c r="AO146" s="8">
        <v>0</v>
      </c>
    </row>
    <row r="147" spans="1:41" x14ac:dyDescent="0.25">
      <c r="A147" s="55"/>
      <c r="B147" s="80" t="s">
        <v>346</v>
      </c>
      <c r="C147" s="1"/>
      <c r="D147" s="1"/>
      <c r="E147" s="1"/>
      <c r="F147" s="1"/>
      <c r="G147" s="1"/>
      <c r="H147" s="1"/>
      <c r="I147" s="1"/>
      <c r="J147" s="1"/>
      <c r="K147" s="1"/>
      <c r="L147" s="4" t="s">
        <v>11</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15</v>
      </c>
      <c r="AL147" s="8">
        <v>0</v>
      </c>
      <c r="AM147" s="8">
        <v>0</v>
      </c>
      <c r="AN147" s="8">
        <v>0</v>
      </c>
      <c r="AO147" s="8">
        <v>0</v>
      </c>
    </row>
    <row r="148" spans="1:41" x14ac:dyDescent="0.25">
      <c r="A148" s="55"/>
      <c r="B148" s="80" t="s">
        <v>854</v>
      </c>
      <c r="C148" s="1"/>
      <c r="D148" s="1"/>
      <c r="E148" s="1"/>
      <c r="F148" s="1"/>
      <c r="G148" s="1"/>
      <c r="H148" s="1"/>
      <c r="I148" s="1"/>
      <c r="J148" s="1"/>
      <c r="K148" s="1"/>
      <c r="L148" s="4" t="s">
        <v>11</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0.72299999999999998</v>
      </c>
    </row>
    <row r="149" spans="1:41" x14ac:dyDescent="0.25">
      <c r="A149" s="55"/>
      <c r="B149" s="80" t="s">
        <v>347</v>
      </c>
      <c r="C149" s="1"/>
      <c r="D149" s="1"/>
      <c r="E149" s="1"/>
      <c r="F149" s="1"/>
      <c r="G149" s="1"/>
      <c r="H149" s="1"/>
      <c r="I149" s="1"/>
      <c r="J149" s="1"/>
      <c r="K149" s="1"/>
      <c r="L149" s="4" t="s">
        <v>11</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24.3</v>
      </c>
      <c r="AK149" s="8">
        <v>29.8</v>
      </c>
      <c r="AL149" s="8">
        <v>0</v>
      </c>
      <c r="AM149" s="8">
        <v>0</v>
      </c>
      <c r="AN149" s="8">
        <v>0</v>
      </c>
      <c r="AO149" s="8">
        <v>0</v>
      </c>
    </row>
    <row r="150" spans="1:41" x14ac:dyDescent="0.25">
      <c r="A150" s="55"/>
      <c r="B150" s="80" t="s">
        <v>348</v>
      </c>
      <c r="C150" s="1"/>
      <c r="D150" s="1"/>
      <c r="E150" s="1"/>
      <c r="F150" s="1"/>
      <c r="G150" s="1"/>
      <c r="H150" s="1"/>
      <c r="I150" s="1"/>
      <c r="J150" s="1"/>
      <c r="K150" s="1"/>
      <c r="L150" s="4" t="s">
        <v>11</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17.600000000000001</v>
      </c>
      <c r="AH150" s="8">
        <v>29.7</v>
      </c>
      <c r="AI150" s="8">
        <v>0</v>
      </c>
      <c r="AJ150" s="8">
        <v>0</v>
      </c>
      <c r="AK150" s="8">
        <v>0</v>
      </c>
      <c r="AL150" s="8">
        <v>0</v>
      </c>
      <c r="AM150" s="8">
        <v>0</v>
      </c>
      <c r="AN150" s="8">
        <v>0</v>
      </c>
      <c r="AO150" s="8">
        <v>0</v>
      </c>
    </row>
    <row r="151" spans="1:41" x14ac:dyDescent="0.25">
      <c r="A151" s="55"/>
      <c r="B151" s="80" t="s">
        <v>349</v>
      </c>
      <c r="C151" s="1"/>
      <c r="D151" s="1"/>
      <c r="E151" s="1"/>
      <c r="F151" s="1"/>
      <c r="G151" s="1"/>
      <c r="H151" s="1"/>
      <c r="I151" s="1"/>
      <c r="J151" s="1"/>
      <c r="K151" s="1"/>
      <c r="L151" s="4" t="s">
        <v>11</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21.6</v>
      </c>
      <c r="AH151" s="8">
        <v>0</v>
      </c>
      <c r="AI151" s="8">
        <v>0</v>
      </c>
      <c r="AJ151" s="8">
        <v>0</v>
      </c>
      <c r="AK151" s="8">
        <v>0</v>
      </c>
      <c r="AL151" s="8">
        <v>0</v>
      </c>
      <c r="AM151" s="8">
        <v>0</v>
      </c>
      <c r="AN151" s="8">
        <v>0</v>
      </c>
      <c r="AO151" s="8">
        <v>0</v>
      </c>
    </row>
    <row r="152" spans="1:41" x14ac:dyDescent="0.25">
      <c r="A152" s="55"/>
      <c r="B152" s="80" t="s">
        <v>350</v>
      </c>
      <c r="C152" s="1"/>
      <c r="D152" s="1"/>
      <c r="E152" s="1"/>
      <c r="F152" s="1"/>
      <c r="G152" s="1"/>
      <c r="H152" s="1"/>
      <c r="I152" s="1"/>
      <c r="J152" s="1"/>
      <c r="K152" s="1"/>
      <c r="L152" s="4" t="s">
        <v>11</v>
      </c>
      <c r="M152" s="8">
        <v>0</v>
      </c>
      <c r="N152" s="8">
        <v>0</v>
      </c>
      <c r="O152" s="8">
        <v>0</v>
      </c>
      <c r="P152" s="8">
        <v>0</v>
      </c>
      <c r="Q152" s="8">
        <v>0</v>
      </c>
      <c r="R152" s="8">
        <v>0</v>
      </c>
      <c r="S152" s="8">
        <v>0</v>
      </c>
      <c r="T152" s="8">
        <v>0</v>
      </c>
      <c r="U152" s="8">
        <v>0</v>
      </c>
      <c r="V152" s="8">
        <v>0</v>
      </c>
      <c r="W152" s="8">
        <v>0</v>
      </c>
      <c r="X152" s="8">
        <v>0</v>
      </c>
      <c r="Y152" s="8">
        <v>0</v>
      </c>
      <c r="Z152" s="8">
        <v>0</v>
      </c>
      <c r="AA152" s="8">
        <v>0</v>
      </c>
      <c r="AB152" s="8">
        <v>12.8</v>
      </c>
      <c r="AC152" s="8">
        <v>0</v>
      </c>
      <c r="AD152" s="8">
        <v>0</v>
      </c>
      <c r="AE152" s="8">
        <v>0</v>
      </c>
      <c r="AF152" s="8">
        <v>0</v>
      </c>
      <c r="AG152" s="8">
        <v>0</v>
      </c>
      <c r="AH152" s="8">
        <v>0</v>
      </c>
      <c r="AI152" s="8">
        <v>0</v>
      </c>
      <c r="AJ152" s="8">
        <v>0</v>
      </c>
      <c r="AK152" s="8">
        <v>0</v>
      </c>
      <c r="AL152" s="8">
        <v>0</v>
      </c>
      <c r="AM152" s="8">
        <v>0</v>
      </c>
      <c r="AN152" s="8">
        <v>0</v>
      </c>
      <c r="AO152" s="8">
        <v>0</v>
      </c>
    </row>
    <row r="153" spans="1:41" x14ac:dyDescent="0.25">
      <c r="A153" s="55"/>
      <c r="B153" s="80" t="s">
        <v>351</v>
      </c>
      <c r="C153" s="1"/>
      <c r="D153" s="1"/>
      <c r="E153" s="1"/>
      <c r="F153" s="1"/>
      <c r="G153" s="1"/>
      <c r="H153" s="1"/>
      <c r="I153" s="1"/>
      <c r="J153" s="1"/>
      <c r="K153" s="1"/>
      <c r="L153" s="4" t="s">
        <v>11</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7</v>
      </c>
      <c r="AL153" s="8">
        <v>5.87</v>
      </c>
      <c r="AM153" s="8">
        <v>0.251</v>
      </c>
      <c r="AN153" s="8">
        <v>0</v>
      </c>
      <c r="AO153" s="8">
        <v>0</v>
      </c>
    </row>
    <row r="154" spans="1:41" x14ac:dyDescent="0.25">
      <c r="A154" s="55"/>
      <c r="B154" s="80" t="s">
        <v>352</v>
      </c>
      <c r="C154" s="1"/>
      <c r="D154" s="1"/>
      <c r="E154" s="1"/>
      <c r="F154" s="1"/>
      <c r="G154" s="1"/>
      <c r="H154" s="1"/>
      <c r="I154" s="1"/>
      <c r="J154" s="1"/>
      <c r="K154" s="1"/>
      <c r="L154" s="4" t="s">
        <v>11</v>
      </c>
      <c r="M154" s="8">
        <v>40</v>
      </c>
      <c r="N154" s="8">
        <v>40</v>
      </c>
      <c r="O154" s="8">
        <v>18</v>
      </c>
      <c r="P154" s="8">
        <v>5</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row>
    <row r="155" spans="1:41" x14ac:dyDescent="0.25">
      <c r="A155" s="55"/>
      <c r="B155" s="80" t="s">
        <v>353</v>
      </c>
      <c r="C155" s="1"/>
      <c r="D155" s="1"/>
      <c r="E155" s="1"/>
      <c r="F155" s="1"/>
      <c r="G155" s="1"/>
      <c r="H155" s="1"/>
      <c r="I155" s="1"/>
      <c r="J155" s="1"/>
      <c r="K155" s="1"/>
      <c r="L155" s="4" t="s">
        <v>11</v>
      </c>
      <c r="M155" s="8">
        <v>30</v>
      </c>
      <c r="N155" s="8">
        <v>13</v>
      </c>
      <c r="O155" s="8">
        <v>13</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row>
    <row r="156" spans="1:41" x14ac:dyDescent="0.25">
      <c r="A156" s="55"/>
      <c r="B156" s="80" t="s">
        <v>133</v>
      </c>
      <c r="C156" s="1"/>
      <c r="D156" s="1"/>
      <c r="E156" s="1"/>
      <c r="F156" s="1"/>
      <c r="G156" s="1"/>
      <c r="H156" s="1"/>
      <c r="I156" s="1"/>
      <c r="J156" s="1"/>
      <c r="K156" s="1"/>
      <c r="L156" s="4" t="s">
        <v>11</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0.42299999999999999</v>
      </c>
      <c r="AO156" s="8">
        <v>1.0758920000000001</v>
      </c>
    </row>
    <row r="157" spans="1:41" x14ac:dyDescent="0.25">
      <c r="A157" s="55"/>
      <c r="B157" s="80" t="s">
        <v>354</v>
      </c>
      <c r="C157" s="1"/>
      <c r="D157" s="1"/>
      <c r="E157" s="1"/>
      <c r="F157" s="1"/>
      <c r="G157" s="1"/>
      <c r="H157" s="1"/>
      <c r="I157" s="1"/>
      <c r="J157" s="1"/>
      <c r="K157" s="1"/>
      <c r="L157" s="4" t="s">
        <v>11</v>
      </c>
      <c r="M157" s="8">
        <v>0</v>
      </c>
      <c r="N157" s="8">
        <v>0</v>
      </c>
      <c r="O157" s="8">
        <v>0</v>
      </c>
      <c r="P157" s="8">
        <v>0</v>
      </c>
      <c r="Q157" s="8">
        <v>0</v>
      </c>
      <c r="R157" s="8">
        <v>0</v>
      </c>
      <c r="S157" s="8">
        <v>0</v>
      </c>
      <c r="T157" s="8">
        <v>0</v>
      </c>
      <c r="U157" s="8">
        <v>49.125</v>
      </c>
      <c r="V157" s="8">
        <v>32.616999999999997</v>
      </c>
      <c r="W157" s="8">
        <v>65.885999999999996</v>
      </c>
      <c r="X157" s="8">
        <v>67.813000000000002</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row>
    <row r="158" spans="1:41" x14ac:dyDescent="0.25">
      <c r="A158" s="55"/>
      <c r="B158" s="80" t="s">
        <v>829</v>
      </c>
      <c r="C158" s="1"/>
      <c r="D158" s="1"/>
      <c r="E158" s="1"/>
      <c r="F158" s="1"/>
      <c r="G158" s="1"/>
      <c r="H158" s="1"/>
      <c r="I158" s="1"/>
      <c r="J158" s="1"/>
      <c r="K158" s="1"/>
      <c r="L158" s="4" t="s">
        <v>11</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0.375</v>
      </c>
    </row>
    <row r="159" spans="1:41" x14ac:dyDescent="0.25">
      <c r="A159" s="55"/>
      <c r="B159" s="80" t="s">
        <v>355</v>
      </c>
      <c r="C159" s="1"/>
      <c r="D159" s="1"/>
      <c r="E159" s="1"/>
      <c r="F159" s="1"/>
      <c r="G159" s="1"/>
      <c r="H159" s="1"/>
      <c r="I159" s="1"/>
      <c r="J159" s="1"/>
      <c r="K159" s="1"/>
      <c r="L159" s="4" t="s">
        <v>11</v>
      </c>
      <c r="M159" s="8">
        <v>0</v>
      </c>
      <c r="N159" s="8">
        <v>0</v>
      </c>
      <c r="O159" s="8">
        <v>0</v>
      </c>
      <c r="P159" s="8">
        <v>0</v>
      </c>
      <c r="Q159" s="8">
        <v>0</v>
      </c>
      <c r="R159" s="8">
        <v>0</v>
      </c>
      <c r="S159" s="8">
        <v>0</v>
      </c>
      <c r="T159" s="8">
        <v>0</v>
      </c>
      <c r="U159" s="8">
        <v>0</v>
      </c>
      <c r="V159" s="8">
        <v>0</v>
      </c>
      <c r="W159" s="8">
        <v>0</v>
      </c>
      <c r="X159" s="8">
        <v>0</v>
      </c>
      <c r="Y159" s="8">
        <v>0</v>
      </c>
      <c r="Z159" s="8">
        <v>108.14</v>
      </c>
      <c r="AA159" s="8">
        <v>62.983004000000001</v>
      </c>
      <c r="AB159" s="8">
        <v>125.542</v>
      </c>
      <c r="AC159" s="8">
        <v>47.36199955</v>
      </c>
      <c r="AD159" s="8">
        <v>5.95</v>
      </c>
      <c r="AE159" s="8">
        <v>0.13500899999999999</v>
      </c>
      <c r="AF159" s="8">
        <v>0</v>
      </c>
      <c r="AG159" s="8">
        <v>0</v>
      </c>
      <c r="AH159" s="8">
        <v>0</v>
      </c>
      <c r="AI159" s="8">
        <v>0</v>
      </c>
      <c r="AJ159" s="8">
        <v>0</v>
      </c>
      <c r="AK159" s="8">
        <v>0</v>
      </c>
      <c r="AL159" s="8">
        <v>0</v>
      </c>
      <c r="AM159" s="8">
        <v>0</v>
      </c>
      <c r="AN159" s="8">
        <v>0</v>
      </c>
      <c r="AO159" s="8">
        <v>0</v>
      </c>
    </row>
    <row r="160" spans="1:41" x14ac:dyDescent="0.25">
      <c r="A160" s="55"/>
      <c r="B160" s="80" t="s">
        <v>356</v>
      </c>
      <c r="C160" s="1"/>
      <c r="D160" s="1"/>
      <c r="E160" s="1"/>
      <c r="F160" s="1"/>
      <c r="G160" s="1"/>
      <c r="H160" s="1"/>
      <c r="I160" s="1"/>
      <c r="J160" s="1"/>
      <c r="K160" s="1"/>
      <c r="L160" s="4" t="s">
        <v>11</v>
      </c>
      <c r="M160" s="8">
        <v>0</v>
      </c>
      <c r="N160" s="8">
        <v>0</v>
      </c>
      <c r="O160" s="8">
        <v>0</v>
      </c>
      <c r="P160" s="8">
        <v>0</v>
      </c>
      <c r="Q160" s="8">
        <v>0</v>
      </c>
      <c r="R160" s="8">
        <v>6.8733259999999996</v>
      </c>
      <c r="S160" s="8">
        <v>3.3165309999999999</v>
      </c>
      <c r="T160" s="8">
        <v>13.585331</v>
      </c>
      <c r="U160" s="8">
        <v>12.051043</v>
      </c>
      <c r="V160" s="8">
        <v>13.022917</v>
      </c>
      <c r="W160" s="8">
        <v>17.701781</v>
      </c>
      <c r="X160" s="8">
        <v>7.3094780000000101</v>
      </c>
      <c r="Y160" s="8">
        <v>1.2910809999999999</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row>
    <row r="161" spans="1:41" x14ac:dyDescent="0.25">
      <c r="A161" s="55"/>
      <c r="B161" s="80" t="s">
        <v>134</v>
      </c>
      <c r="C161" s="1"/>
      <c r="D161" s="1"/>
      <c r="E161" s="1"/>
      <c r="F161" s="1"/>
      <c r="G161" s="1"/>
      <c r="H161" s="1"/>
      <c r="I161" s="1"/>
      <c r="J161" s="1"/>
      <c r="K161" s="1"/>
      <c r="L161" s="4" t="s">
        <v>11</v>
      </c>
      <c r="M161" s="8">
        <v>0</v>
      </c>
      <c r="N161" s="8">
        <v>0</v>
      </c>
      <c r="O161" s="8">
        <v>0</v>
      </c>
      <c r="P161" s="8">
        <v>0</v>
      </c>
      <c r="Q161" s="8">
        <v>0</v>
      </c>
      <c r="R161" s="8">
        <v>0</v>
      </c>
      <c r="S161" s="8">
        <v>0</v>
      </c>
      <c r="T161" s="8">
        <v>0</v>
      </c>
      <c r="U161" s="8">
        <v>0.41399999999999998</v>
      </c>
      <c r="V161" s="8">
        <v>6.5000000000000002E-2</v>
      </c>
      <c r="W161" s="8">
        <v>8.8000000000000007</v>
      </c>
      <c r="X161" s="8">
        <v>3.2</v>
      </c>
      <c r="Y161" s="8">
        <v>19.5</v>
      </c>
      <c r="Z161" s="8">
        <v>21.4</v>
      </c>
      <c r="AA161" s="8">
        <v>24.5</v>
      </c>
      <c r="AB161" s="8">
        <v>20.3</v>
      </c>
      <c r="AC161" s="8">
        <v>33.4</v>
      </c>
      <c r="AD161" s="8">
        <v>30.1</v>
      </c>
      <c r="AE161" s="8">
        <v>47.2</v>
      </c>
      <c r="AF161" s="8">
        <v>49.9</v>
      </c>
      <c r="AG161" s="8">
        <v>47.7</v>
      </c>
      <c r="AH161" s="8">
        <v>58.6</v>
      </c>
      <c r="AI161" s="8">
        <v>70.400000000000006</v>
      </c>
      <c r="AJ161" s="8">
        <v>68.099999999999994</v>
      </c>
      <c r="AK161" s="8">
        <v>73</v>
      </c>
      <c r="AL161" s="8">
        <v>54.4</v>
      </c>
      <c r="AM161" s="8">
        <v>63.3</v>
      </c>
      <c r="AN161" s="8">
        <v>62.7</v>
      </c>
      <c r="AO161" s="8">
        <v>72.8</v>
      </c>
    </row>
    <row r="162" spans="1:41" x14ac:dyDescent="0.25">
      <c r="A162" s="55"/>
      <c r="B162" s="80" t="s">
        <v>135</v>
      </c>
      <c r="C162" s="1"/>
      <c r="D162" s="1"/>
      <c r="E162" s="1"/>
      <c r="F162" s="1"/>
      <c r="G162" s="1"/>
      <c r="H162" s="1"/>
      <c r="I162" s="1"/>
      <c r="J162" s="1"/>
      <c r="K162" s="1"/>
      <c r="L162" s="4" t="s">
        <v>11</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680</v>
      </c>
      <c r="AL162" s="8">
        <v>1515.5</v>
      </c>
      <c r="AM162" s="8">
        <v>260.3</v>
      </c>
      <c r="AN162" s="8">
        <v>45.3</v>
      </c>
      <c r="AO162" s="8">
        <v>10.8</v>
      </c>
    </row>
    <row r="163" spans="1:41" x14ac:dyDescent="0.25">
      <c r="A163" s="55"/>
      <c r="B163" s="80" t="s">
        <v>357</v>
      </c>
      <c r="C163" s="1"/>
      <c r="D163" s="1"/>
      <c r="E163" s="1"/>
      <c r="F163" s="1"/>
      <c r="G163" s="1"/>
      <c r="H163" s="1"/>
      <c r="I163" s="1"/>
      <c r="J163" s="1"/>
      <c r="K163" s="1"/>
      <c r="L163" s="4" t="s">
        <v>11</v>
      </c>
      <c r="M163" s="8">
        <v>0</v>
      </c>
      <c r="N163" s="8">
        <v>0</v>
      </c>
      <c r="O163" s="8">
        <v>0</v>
      </c>
      <c r="P163" s="8">
        <v>0</v>
      </c>
      <c r="Q163" s="8">
        <v>0</v>
      </c>
      <c r="R163" s="8">
        <v>0</v>
      </c>
      <c r="S163" s="8">
        <v>0</v>
      </c>
      <c r="T163" s="8">
        <v>-2.2999999999999998</v>
      </c>
      <c r="U163" s="8">
        <v>-2.472</v>
      </c>
      <c r="V163" s="8">
        <v>-2.4359999999999999</v>
      </c>
      <c r="W163" s="8">
        <v>-3.218</v>
      </c>
      <c r="X163" s="8">
        <v>-3.36</v>
      </c>
      <c r="Y163" s="8">
        <v>-3.127929</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row>
    <row r="164" spans="1:41" x14ac:dyDescent="0.25">
      <c r="A164" s="55"/>
      <c r="B164" s="80" t="s">
        <v>358</v>
      </c>
      <c r="C164" s="1"/>
      <c r="D164" s="1"/>
      <c r="E164" s="1"/>
      <c r="F164" s="1"/>
      <c r="G164" s="1"/>
      <c r="H164" s="1"/>
      <c r="I164" s="1"/>
      <c r="J164" s="1"/>
      <c r="K164" s="1"/>
      <c r="L164" s="4" t="s">
        <v>11</v>
      </c>
      <c r="M164" s="8">
        <v>0</v>
      </c>
      <c r="N164" s="8">
        <v>0</v>
      </c>
      <c r="O164" s="8">
        <v>0</v>
      </c>
      <c r="P164" s="8">
        <v>0</v>
      </c>
      <c r="Q164" s="8">
        <v>0</v>
      </c>
      <c r="R164" s="8">
        <v>0</v>
      </c>
      <c r="S164" s="8">
        <v>0</v>
      </c>
      <c r="T164" s="8">
        <v>0</v>
      </c>
      <c r="U164" s="8">
        <v>0</v>
      </c>
      <c r="V164" s="8">
        <v>0</v>
      </c>
      <c r="W164" s="8">
        <v>0</v>
      </c>
      <c r="X164" s="8">
        <v>1.671</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row>
    <row r="165" spans="1:41" x14ac:dyDescent="0.25">
      <c r="A165" s="55"/>
      <c r="B165" s="80" t="s">
        <v>359</v>
      </c>
      <c r="C165" s="1"/>
      <c r="D165" s="1"/>
      <c r="E165" s="1"/>
      <c r="F165" s="1"/>
      <c r="G165" s="1"/>
      <c r="H165" s="1"/>
      <c r="I165" s="1"/>
      <c r="J165" s="1"/>
      <c r="K165" s="1"/>
      <c r="L165" s="4" t="s">
        <v>11</v>
      </c>
      <c r="M165" s="8">
        <v>0</v>
      </c>
      <c r="N165" s="8">
        <v>0</v>
      </c>
      <c r="O165" s="8">
        <v>0</v>
      </c>
      <c r="P165" s="8">
        <v>0</v>
      </c>
      <c r="Q165" s="8">
        <v>0</v>
      </c>
      <c r="R165" s="8">
        <v>0</v>
      </c>
      <c r="S165" s="8">
        <v>0</v>
      </c>
      <c r="T165" s="8">
        <v>0</v>
      </c>
      <c r="U165" s="8">
        <v>12.829000000000001</v>
      </c>
      <c r="V165" s="8">
        <v>13.327</v>
      </c>
      <c r="W165" s="8">
        <v>13.6</v>
      </c>
      <c r="X165" s="8">
        <v>13.965</v>
      </c>
      <c r="Y165" s="8">
        <v>13.742000000000001</v>
      </c>
      <c r="Z165" s="8">
        <v>14.355</v>
      </c>
      <c r="AA165" s="8">
        <v>14.7</v>
      </c>
      <c r="AB165" s="8">
        <v>15</v>
      </c>
      <c r="AC165" s="8">
        <v>15.4</v>
      </c>
      <c r="AD165" s="8">
        <v>15.982105000000001</v>
      </c>
      <c r="AE165" s="8">
        <v>0</v>
      </c>
      <c r="AF165" s="8">
        <v>0</v>
      </c>
      <c r="AG165" s="8">
        <v>0</v>
      </c>
      <c r="AH165" s="8">
        <v>0</v>
      </c>
      <c r="AI165" s="8">
        <v>0</v>
      </c>
      <c r="AJ165" s="8">
        <v>0</v>
      </c>
      <c r="AK165" s="8">
        <v>0</v>
      </c>
      <c r="AL165" s="8">
        <v>0</v>
      </c>
      <c r="AM165" s="8">
        <v>0</v>
      </c>
      <c r="AN165" s="8">
        <v>0</v>
      </c>
      <c r="AO165" s="8">
        <v>0</v>
      </c>
    </row>
    <row r="166" spans="1:41" x14ac:dyDescent="0.25">
      <c r="A166" s="55"/>
      <c r="B166" s="80" t="s">
        <v>360</v>
      </c>
      <c r="C166" s="1"/>
      <c r="D166" s="1"/>
      <c r="E166" s="1"/>
      <c r="F166" s="1"/>
      <c r="G166" s="1"/>
      <c r="H166" s="1"/>
      <c r="I166" s="1"/>
      <c r="J166" s="1"/>
      <c r="K166" s="1"/>
      <c r="L166" s="4" t="s">
        <v>11</v>
      </c>
      <c r="M166" s="8">
        <v>0</v>
      </c>
      <c r="N166" s="8">
        <v>0</v>
      </c>
      <c r="O166" s="8">
        <v>0</v>
      </c>
      <c r="P166" s="8">
        <v>0</v>
      </c>
      <c r="Q166" s="8">
        <v>0</v>
      </c>
      <c r="R166" s="8">
        <v>0</v>
      </c>
      <c r="S166" s="8">
        <v>0</v>
      </c>
      <c r="T166" s="8">
        <v>0</v>
      </c>
      <c r="U166" s="8">
        <v>0</v>
      </c>
      <c r="V166" s="8">
        <v>0</v>
      </c>
      <c r="W166" s="8">
        <v>0</v>
      </c>
      <c r="X166" s="8">
        <v>0</v>
      </c>
      <c r="Y166" s="8">
        <v>0</v>
      </c>
      <c r="Z166" s="8">
        <v>5.487781</v>
      </c>
      <c r="AA166" s="8">
        <v>2.8624909999999999</v>
      </c>
      <c r="AB166" s="8">
        <v>1.2161848500000001</v>
      </c>
      <c r="AC166" s="8">
        <v>0.2387</v>
      </c>
      <c r="AD166" s="8">
        <v>0.23961350000000001</v>
      </c>
      <c r="AE166" s="8">
        <v>0.16900625</v>
      </c>
      <c r="AF166" s="8">
        <v>0</v>
      </c>
      <c r="AG166" s="8">
        <v>0.66</v>
      </c>
      <c r="AH166" s="8">
        <v>1.54</v>
      </c>
      <c r="AI166" s="8">
        <v>3.08</v>
      </c>
      <c r="AJ166" s="8">
        <v>0</v>
      </c>
      <c r="AK166" s="8">
        <v>0</v>
      </c>
      <c r="AL166" s="8">
        <v>0</v>
      </c>
      <c r="AM166" s="8">
        <v>0</v>
      </c>
      <c r="AN166" s="8">
        <v>0</v>
      </c>
      <c r="AO166" s="8">
        <v>0</v>
      </c>
    </row>
    <row r="167" spans="1:41" x14ac:dyDescent="0.25">
      <c r="A167" s="55"/>
      <c r="B167" s="80" t="s">
        <v>143</v>
      </c>
      <c r="C167" s="1"/>
      <c r="D167" s="1"/>
      <c r="E167" s="1"/>
      <c r="F167" s="1"/>
      <c r="G167" s="1"/>
      <c r="H167" s="1"/>
      <c r="I167" s="1"/>
      <c r="J167" s="1"/>
      <c r="K167" s="1"/>
      <c r="L167" s="4" t="s">
        <v>11</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3.3</v>
      </c>
      <c r="AN167" s="8">
        <v>4.4000000000000004</v>
      </c>
      <c r="AO167" s="8">
        <v>0.8</v>
      </c>
    </row>
    <row r="168" spans="1:41" x14ac:dyDescent="0.25">
      <c r="A168" s="55"/>
      <c r="B168" s="80" t="s">
        <v>361</v>
      </c>
      <c r="C168" s="1"/>
      <c r="D168" s="1"/>
      <c r="E168" s="1"/>
      <c r="F168" s="1"/>
      <c r="G168" s="1"/>
      <c r="H168" s="1"/>
      <c r="I168" s="1"/>
      <c r="J168" s="1"/>
      <c r="K168" s="1"/>
      <c r="L168" s="4" t="s">
        <v>11</v>
      </c>
      <c r="M168" s="8">
        <v>0</v>
      </c>
      <c r="N168" s="8">
        <v>0</v>
      </c>
      <c r="O168" s="8">
        <v>0</v>
      </c>
      <c r="P168" s="8">
        <v>0</v>
      </c>
      <c r="Q168" s="8">
        <v>0</v>
      </c>
      <c r="R168" s="8">
        <v>0</v>
      </c>
      <c r="S168" s="8">
        <v>0</v>
      </c>
      <c r="T168" s="8">
        <v>0</v>
      </c>
      <c r="U168" s="8">
        <v>0</v>
      </c>
      <c r="V168" s="8">
        <v>0</v>
      </c>
      <c r="W168" s="8">
        <v>0</v>
      </c>
      <c r="X168" s="8">
        <v>4</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row>
    <row r="169" spans="1:41" x14ac:dyDescent="0.25">
      <c r="A169" s="55"/>
      <c r="B169" s="80" t="s">
        <v>362</v>
      </c>
      <c r="C169" s="1"/>
      <c r="D169" s="1"/>
      <c r="E169" s="1"/>
      <c r="F169" s="1"/>
      <c r="G169" s="1"/>
      <c r="H169" s="1"/>
      <c r="I169" s="1"/>
      <c r="J169" s="1"/>
      <c r="K169" s="1"/>
      <c r="L169" s="4" t="s">
        <v>11</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85.8</v>
      </c>
      <c r="AL169" s="8">
        <v>239.374</v>
      </c>
      <c r="AM169" s="8">
        <v>0</v>
      </c>
      <c r="AN169" s="8">
        <v>0</v>
      </c>
      <c r="AO169" s="8">
        <v>0</v>
      </c>
    </row>
    <row r="170" spans="1:41" x14ac:dyDescent="0.25">
      <c r="A170" s="55"/>
      <c r="B170" s="80" t="s">
        <v>363</v>
      </c>
      <c r="C170" s="1"/>
      <c r="D170" s="1"/>
      <c r="E170" s="1"/>
      <c r="F170" s="1"/>
      <c r="G170" s="1"/>
      <c r="H170" s="1"/>
      <c r="I170" s="1"/>
      <c r="J170" s="1"/>
      <c r="K170" s="1"/>
      <c r="L170" s="4" t="s">
        <v>11</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21.091999999999999</v>
      </c>
      <c r="AK170" s="8">
        <v>94.724000000000004</v>
      </c>
      <c r="AL170" s="8">
        <v>65.811000000000007</v>
      </c>
      <c r="AM170" s="8">
        <v>1.784</v>
      </c>
      <c r="AN170" s="8">
        <v>0</v>
      </c>
      <c r="AO170" s="8">
        <v>0</v>
      </c>
    </row>
    <row r="171" spans="1:41" x14ac:dyDescent="0.25">
      <c r="A171" s="55"/>
      <c r="B171" s="80" t="s">
        <v>364</v>
      </c>
      <c r="C171" s="1"/>
      <c r="D171" s="1"/>
      <c r="E171" s="1"/>
      <c r="F171" s="1"/>
      <c r="G171" s="1"/>
      <c r="H171" s="1"/>
      <c r="I171" s="1"/>
      <c r="J171" s="1"/>
      <c r="K171" s="1"/>
      <c r="L171" s="4" t="s">
        <v>11</v>
      </c>
      <c r="M171" s="8">
        <v>0</v>
      </c>
      <c r="N171" s="8">
        <v>0</v>
      </c>
      <c r="O171" s="8">
        <v>0</v>
      </c>
      <c r="P171" s="8">
        <v>0</v>
      </c>
      <c r="Q171" s="8">
        <v>4.5</v>
      </c>
      <c r="R171" s="8">
        <v>8.5</v>
      </c>
      <c r="S171" s="8">
        <v>4</v>
      </c>
      <c r="T171" s="8">
        <v>0</v>
      </c>
      <c r="U171" s="8">
        <v>0</v>
      </c>
      <c r="V171" s="8">
        <v>0</v>
      </c>
      <c r="W171" s="8">
        <v>2</v>
      </c>
      <c r="X171" s="8">
        <v>2</v>
      </c>
      <c r="Y171" s="8">
        <v>0</v>
      </c>
      <c r="Z171" s="8">
        <v>2.7</v>
      </c>
      <c r="AA171" s="8">
        <v>0</v>
      </c>
      <c r="AB171" s="8">
        <v>0</v>
      </c>
      <c r="AC171" s="8">
        <v>0</v>
      </c>
      <c r="AD171" s="8">
        <v>0</v>
      </c>
      <c r="AE171" s="8">
        <v>0</v>
      </c>
      <c r="AF171" s="8">
        <v>0</v>
      </c>
      <c r="AG171" s="8">
        <v>0</v>
      </c>
      <c r="AH171" s="8">
        <v>0</v>
      </c>
      <c r="AI171" s="8">
        <v>0</v>
      </c>
      <c r="AJ171" s="8">
        <v>0</v>
      </c>
      <c r="AK171" s="8">
        <v>0</v>
      </c>
      <c r="AL171" s="8">
        <v>0</v>
      </c>
      <c r="AM171" s="8">
        <v>0</v>
      </c>
      <c r="AN171" s="8">
        <v>0</v>
      </c>
      <c r="AO171" s="8">
        <v>0</v>
      </c>
    </row>
    <row r="172" spans="1:41" x14ac:dyDescent="0.25">
      <c r="A172" s="55"/>
      <c r="B172" s="80" t="s">
        <v>365</v>
      </c>
      <c r="C172" s="1"/>
      <c r="D172" s="1"/>
      <c r="E172" s="1"/>
      <c r="F172" s="1"/>
      <c r="G172" s="1"/>
      <c r="H172" s="1"/>
      <c r="I172" s="1"/>
      <c r="J172" s="1"/>
      <c r="K172" s="1"/>
      <c r="L172" s="4" t="s">
        <v>11</v>
      </c>
      <c r="M172" s="8">
        <v>0</v>
      </c>
      <c r="N172" s="8">
        <v>0</v>
      </c>
      <c r="O172" s="8">
        <v>0</v>
      </c>
      <c r="P172" s="8">
        <v>0</v>
      </c>
      <c r="Q172" s="8">
        <v>1.6</v>
      </c>
      <c r="R172" s="8">
        <v>0.8</v>
      </c>
      <c r="S172" s="8">
        <v>0.81599999999999995</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row>
    <row r="173" spans="1:41" x14ac:dyDescent="0.25">
      <c r="A173" s="55"/>
      <c r="B173" s="80" t="s">
        <v>366</v>
      </c>
      <c r="C173" s="1"/>
      <c r="D173" s="1"/>
      <c r="E173" s="1"/>
      <c r="F173" s="1"/>
      <c r="G173" s="1"/>
      <c r="H173" s="1"/>
      <c r="I173" s="1"/>
      <c r="J173" s="1"/>
      <c r="K173" s="1"/>
      <c r="L173" s="4" t="s">
        <v>11</v>
      </c>
      <c r="M173" s="8">
        <v>0</v>
      </c>
      <c r="N173" s="8">
        <v>0</v>
      </c>
      <c r="O173" s="8">
        <v>1.1660520000000001</v>
      </c>
      <c r="P173" s="8">
        <v>2.2120000000000002</v>
      </c>
      <c r="Q173" s="8">
        <v>1.6719999999999999</v>
      </c>
      <c r="R173" s="8">
        <v>2.31</v>
      </c>
      <c r="S173" s="8">
        <v>1.7470000000000001</v>
      </c>
      <c r="T173" s="8">
        <v>0.28100000000000003</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row>
    <row r="174" spans="1:41" x14ac:dyDescent="0.25">
      <c r="A174" s="55"/>
      <c r="B174" s="80" t="s">
        <v>367</v>
      </c>
      <c r="C174" s="1"/>
      <c r="D174" s="1"/>
      <c r="E174" s="1"/>
      <c r="F174" s="1"/>
      <c r="G174" s="1"/>
      <c r="H174" s="1"/>
      <c r="I174" s="1"/>
      <c r="J174" s="1"/>
      <c r="K174" s="1"/>
      <c r="L174" s="4" t="s">
        <v>11</v>
      </c>
      <c r="M174" s="8">
        <v>0</v>
      </c>
      <c r="N174" s="8">
        <v>0</v>
      </c>
      <c r="O174" s="8">
        <v>0</v>
      </c>
      <c r="P174" s="8">
        <v>42</v>
      </c>
      <c r="Q174" s="8">
        <v>50</v>
      </c>
      <c r="R174" s="8">
        <v>20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row>
    <row r="175" spans="1:41" x14ac:dyDescent="0.25">
      <c r="A175" s="55"/>
      <c r="B175" s="80" t="s">
        <v>368</v>
      </c>
      <c r="C175" s="1"/>
      <c r="D175" s="1"/>
      <c r="E175" s="1"/>
      <c r="F175" s="1"/>
      <c r="G175" s="1"/>
      <c r="H175" s="1"/>
      <c r="I175" s="1"/>
      <c r="J175" s="1"/>
      <c r="K175" s="1"/>
      <c r="L175" s="4" t="s">
        <v>11</v>
      </c>
      <c r="M175" s="8">
        <v>0</v>
      </c>
      <c r="N175" s="8">
        <v>0</v>
      </c>
      <c r="O175" s="8">
        <v>0</v>
      </c>
      <c r="P175" s="8">
        <v>0</v>
      </c>
      <c r="Q175" s="8">
        <v>0</v>
      </c>
      <c r="R175" s="8">
        <v>6</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row>
    <row r="176" spans="1:41" x14ac:dyDescent="0.25">
      <c r="A176" s="55"/>
      <c r="B176" s="80" t="s">
        <v>369</v>
      </c>
      <c r="C176" s="1"/>
      <c r="D176" s="1"/>
      <c r="E176" s="1"/>
      <c r="F176" s="1"/>
      <c r="G176" s="1"/>
      <c r="H176" s="1"/>
      <c r="I176" s="1"/>
      <c r="J176" s="1"/>
      <c r="K176" s="1"/>
      <c r="L176" s="4" t="s">
        <v>11</v>
      </c>
      <c r="M176" s="8">
        <v>0</v>
      </c>
      <c r="N176" s="8">
        <v>0</v>
      </c>
      <c r="O176" s="8">
        <v>0</v>
      </c>
      <c r="P176" s="8">
        <v>0</v>
      </c>
      <c r="Q176" s="8">
        <v>0</v>
      </c>
      <c r="R176" s="8">
        <v>0</v>
      </c>
      <c r="S176" s="8">
        <v>0</v>
      </c>
      <c r="T176" s="8">
        <v>0</v>
      </c>
      <c r="U176" s="8">
        <v>50</v>
      </c>
      <c r="V176" s="8">
        <v>50</v>
      </c>
      <c r="W176" s="8">
        <v>55</v>
      </c>
      <c r="X176" s="8">
        <v>20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row>
    <row r="177" spans="1:41" x14ac:dyDescent="0.25">
      <c r="A177" s="55"/>
      <c r="B177" s="80" t="s">
        <v>370</v>
      </c>
      <c r="C177" s="1"/>
      <c r="D177" s="1"/>
      <c r="E177" s="1"/>
      <c r="F177" s="1"/>
      <c r="G177" s="1"/>
      <c r="H177" s="1"/>
      <c r="I177" s="1"/>
      <c r="J177" s="1"/>
      <c r="K177" s="1"/>
      <c r="L177" s="4" t="s">
        <v>11</v>
      </c>
      <c r="M177" s="8">
        <v>0</v>
      </c>
      <c r="N177" s="8">
        <v>0</v>
      </c>
      <c r="O177" s="8">
        <v>0</v>
      </c>
      <c r="P177" s="8">
        <v>0</v>
      </c>
      <c r="Q177" s="8">
        <v>0</v>
      </c>
      <c r="R177" s="8">
        <v>0</v>
      </c>
      <c r="S177" s="8">
        <v>45.6</v>
      </c>
      <c r="T177" s="8">
        <v>45.7</v>
      </c>
      <c r="U177" s="8">
        <v>45.7</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row>
    <row r="178" spans="1:41" x14ac:dyDescent="0.25">
      <c r="A178" s="55"/>
      <c r="B178" s="80" t="s">
        <v>371</v>
      </c>
      <c r="C178" s="1"/>
      <c r="D178" s="1"/>
      <c r="E178" s="1"/>
      <c r="F178" s="1"/>
      <c r="G178" s="1"/>
      <c r="H178" s="1"/>
      <c r="I178" s="1"/>
      <c r="J178" s="1"/>
      <c r="K178" s="1"/>
      <c r="L178" s="4" t="s">
        <v>11</v>
      </c>
      <c r="M178" s="8">
        <v>0</v>
      </c>
      <c r="N178" s="8">
        <v>0</v>
      </c>
      <c r="O178" s="8">
        <v>0</v>
      </c>
      <c r="P178" s="8">
        <v>3</v>
      </c>
      <c r="Q178" s="8">
        <v>3</v>
      </c>
      <c r="R178" s="8">
        <v>3</v>
      </c>
      <c r="S178" s="8">
        <v>2.9119999999999999</v>
      </c>
      <c r="T178" s="8">
        <v>2.9119999999999999</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row>
    <row r="179" spans="1:41" x14ac:dyDescent="0.25">
      <c r="A179" s="55"/>
      <c r="B179" s="80" t="s">
        <v>372</v>
      </c>
      <c r="C179" s="1"/>
      <c r="D179" s="1"/>
      <c r="E179" s="1"/>
      <c r="F179" s="1"/>
      <c r="G179" s="1"/>
      <c r="H179" s="1"/>
      <c r="I179" s="1"/>
      <c r="J179" s="1"/>
      <c r="K179" s="1"/>
      <c r="L179" s="4" t="s">
        <v>11</v>
      </c>
      <c r="M179" s="8">
        <v>0</v>
      </c>
      <c r="N179" s="8">
        <v>0</v>
      </c>
      <c r="O179" s="8">
        <v>0</v>
      </c>
      <c r="P179" s="8">
        <v>8.6</v>
      </c>
      <c r="Q179" s="8">
        <v>1.7</v>
      </c>
      <c r="R179" s="8">
        <v>4</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row>
    <row r="180" spans="1:41" x14ac:dyDescent="0.25">
      <c r="A180" s="55"/>
      <c r="B180" s="80" t="s">
        <v>373</v>
      </c>
      <c r="C180" s="1"/>
      <c r="D180" s="1"/>
      <c r="E180" s="1"/>
      <c r="F180" s="1"/>
      <c r="G180" s="1"/>
      <c r="H180" s="1"/>
      <c r="I180" s="1"/>
      <c r="J180" s="1"/>
      <c r="K180" s="1"/>
      <c r="L180" s="4" t="s">
        <v>11</v>
      </c>
      <c r="M180" s="8">
        <v>0</v>
      </c>
      <c r="N180" s="8">
        <v>0</v>
      </c>
      <c r="O180" s="8">
        <v>0</v>
      </c>
      <c r="P180" s="8">
        <v>0</v>
      </c>
      <c r="Q180" s="8">
        <v>7.407</v>
      </c>
      <c r="R180" s="8">
        <v>7.75</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row>
    <row r="181" spans="1:41" x14ac:dyDescent="0.25">
      <c r="A181" s="55"/>
      <c r="B181" s="80" t="s">
        <v>374</v>
      </c>
      <c r="C181" s="1"/>
      <c r="D181" s="1"/>
      <c r="E181" s="1"/>
      <c r="F181" s="1"/>
      <c r="G181" s="1"/>
      <c r="H181" s="1"/>
      <c r="I181" s="1"/>
      <c r="J181" s="1"/>
      <c r="K181" s="1"/>
      <c r="L181" s="4" t="s">
        <v>11</v>
      </c>
      <c r="M181" s="8">
        <v>0</v>
      </c>
      <c r="N181" s="8">
        <v>0</v>
      </c>
      <c r="O181" s="8">
        <v>0</v>
      </c>
      <c r="P181" s="8">
        <v>14</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row>
    <row r="182" spans="1:41" x14ac:dyDescent="0.25">
      <c r="A182" s="55"/>
      <c r="B182" s="80" t="s">
        <v>375</v>
      </c>
      <c r="C182" s="1"/>
      <c r="D182" s="1"/>
      <c r="E182" s="1"/>
      <c r="F182" s="1"/>
      <c r="G182" s="1"/>
      <c r="H182" s="1"/>
      <c r="I182" s="1"/>
      <c r="J182" s="1"/>
      <c r="K182" s="1"/>
      <c r="L182" s="4" t="s">
        <v>11</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30.4</v>
      </c>
      <c r="AK182" s="8">
        <v>103</v>
      </c>
      <c r="AL182" s="8">
        <v>60</v>
      </c>
      <c r="AM182" s="8">
        <v>0</v>
      </c>
      <c r="AN182" s="8">
        <v>0</v>
      </c>
      <c r="AO182" s="8">
        <v>0</v>
      </c>
    </row>
    <row r="183" spans="1:41" x14ac:dyDescent="0.25">
      <c r="A183" s="55"/>
      <c r="B183" s="80" t="s">
        <v>376</v>
      </c>
      <c r="C183" s="1"/>
      <c r="D183" s="1"/>
      <c r="E183" s="1"/>
      <c r="F183" s="1"/>
      <c r="G183" s="1"/>
      <c r="H183" s="1"/>
      <c r="I183" s="1"/>
      <c r="J183" s="1"/>
      <c r="K183" s="1"/>
      <c r="L183" s="4" t="s">
        <v>11</v>
      </c>
      <c r="M183" s="8">
        <v>0</v>
      </c>
      <c r="N183" s="8">
        <v>0</v>
      </c>
      <c r="O183" s="8">
        <v>0</v>
      </c>
      <c r="P183" s="8">
        <v>0</v>
      </c>
      <c r="Q183" s="8">
        <v>0</v>
      </c>
      <c r="R183" s="8">
        <v>0</v>
      </c>
      <c r="S183" s="8">
        <v>0</v>
      </c>
      <c r="T183" s="8">
        <v>0</v>
      </c>
      <c r="U183" s="8">
        <v>0</v>
      </c>
      <c r="V183" s="8">
        <v>0</v>
      </c>
      <c r="W183" s="8">
        <v>0</v>
      </c>
      <c r="X183" s="8">
        <v>3.0670000000000002</v>
      </c>
      <c r="Y183" s="8">
        <v>1.625</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row>
    <row r="184" spans="1:41" x14ac:dyDescent="0.25">
      <c r="A184" s="55"/>
      <c r="B184" s="80" t="s">
        <v>377</v>
      </c>
      <c r="C184" s="1"/>
      <c r="D184" s="1"/>
      <c r="E184" s="1"/>
      <c r="F184" s="1"/>
      <c r="G184" s="1"/>
      <c r="H184" s="1"/>
      <c r="I184" s="1"/>
      <c r="J184" s="1"/>
      <c r="K184" s="1"/>
      <c r="L184" s="4" t="s">
        <v>11</v>
      </c>
      <c r="M184" s="8">
        <v>0</v>
      </c>
      <c r="N184" s="8">
        <v>0</v>
      </c>
      <c r="O184" s="8">
        <v>0</v>
      </c>
      <c r="P184" s="8">
        <v>0</v>
      </c>
      <c r="Q184" s="8">
        <v>0</v>
      </c>
      <c r="R184" s="8">
        <v>0</v>
      </c>
      <c r="S184" s="8">
        <v>0</v>
      </c>
      <c r="T184" s="8">
        <v>0</v>
      </c>
      <c r="U184" s="8">
        <v>0</v>
      </c>
      <c r="V184" s="8">
        <v>0</v>
      </c>
      <c r="W184" s="8">
        <v>121.78</v>
      </c>
      <c r="X184" s="8">
        <v>163.24</v>
      </c>
      <c r="Y184" s="8">
        <v>175.76640900000001</v>
      </c>
      <c r="Z184" s="8">
        <v>65.183999999999997</v>
      </c>
      <c r="AA184" s="8">
        <v>40.9</v>
      </c>
      <c r="AB184" s="8">
        <v>18.836959</v>
      </c>
      <c r="AC184" s="8">
        <v>5.1897555000000004</v>
      </c>
      <c r="AD184" s="8">
        <v>0</v>
      </c>
      <c r="AE184" s="8">
        <v>0</v>
      </c>
      <c r="AF184" s="8">
        <v>0</v>
      </c>
      <c r="AG184" s="8">
        <v>0</v>
      </c>
      <c r="AH184" s="8">
        <v>0</v>
      </c>
      <c r="AI184" s="8">
        <v>0</v>
      </c>
      <c r="AJ184" s="8">
        <v>0</v>
      </c>
      <c r="AK184" s="8">
        <v>0</v>
      </c>
      <c r="AL184" s="8">
        <v>0</v>
      </c>
      <c r="AM184" s="8">
        <v>0</v>
      </c>
      <c r="AN184" s="8">
        <v>0</v>
      </c>
      <c r="AO184" s="8">
        <v>0</v>
      </c>
    </row>
    <row r="185" spans="1:41" x14ac:dyDescent="0.25">
      <c r="A185" s="55"/>
      <c r="B185" s="80" t="s">
        <v>378</v>
      </c>
      <c r="C185" s="1"/>
      <c r="D185" s="1"/>
      <c r="E185" s="1"/>
      <c r="F185" s="1"/>
      <c r="G185" s="1"/>
      <c r="H185" s="1"/>
      <c r="I185" s="1"/>
      <c r="J185" s="1"/>
      <c r="K185" s="1"/>
      <c r="L185" s="4" t="s">
        <v>11</v>
      </c>
      <c r="M185" s="8">
        <v>5.5339999999999998</v>
      </c>
      <c r="N185" s="8">
        <v>4</v>
      </c>
      <c r="O185" s="8">
        <v>1</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row>
    <row r="186" spans="1:41" x14ac:dyDescent="0.25">
      <c r="A186" s="55"/>
      <c r="B186" s="80" t="s">
        <v>151</v>
      </c>
      <c r="C186" s="1"/>
      <c r="D186" s="1"/>
      <c r="E186" s="1"/>
      <c r="F186" s="1"/>
      <c r="G186" s="1"/>
      <c r="H186" s="1"/>
      <c r="I186" s="1"/>
      <c r="J186" s="1"/>
      <c r="K186" s="1"/>
      <c r="L186" s="4" t="s">
        <v>11</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12</v>
      </c>
      <c r="AK186" s="8">
        <v>3.4762499999999998</v>
      </c>
      <c r="AL186" s="8">
        <v>3.5237500000000002</v>
      </c>
      <c r="AM186" s="8">
        <v>1</v>
      </c>
      <c r="AN186" s="8">
        <v>2.3559999999999999</v>
      </c>
      <c r="AO186" s="8">
        <v>0</v>
      </c>
    </row>
    <row r="187" spans="1:41" x14ac:dyDescent="0.25">
      <c r="A187" s="55"/>
      <c r="B187" s="80" t="s">
        <v>379</v>
      </c>
      <c r="C187" s="1"/>
      <c r="D187" s="1"/>
      <c r="E187" s="1"/>
      <c r="F187" s="1"/>
      <c r="G187" s="1"/>
      <c r="H187" s="1"/>
      <c r="I187" s="1"/>
      <c r="J187" s="1"/>
      <c r="K187" s="1"/>
      <c r="L187" s="4" t="s">
        <v>11</v>
      </c>
      <c r="M187" s="8">
        <v>0.67</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row>
    <row r="188" spans="1:41" x14ac:dyDescent="0.25">
      <c r="A188" s="55"/>
      <c r="B188" s="80" t="s">
        <v>380</v>
      </c>
      <c r="C188" s="1"/>
      <c r="D188" s="1"/>
      <c r="E188" s="1"/>
      <c r="F188" s="1"/>
      <c r="G188" s="1"/>
      <c r="H188" s="1"/>
      <c r="I188" s="1"/>
      <c r="J188" s="1"/>
      <c r="K188" s="1"/>
      <c r="L188" s="4" t="s">
        <v>11</v>
      </c>
      <c r="M188" s="8">
        <v>2.66</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row>
    <row r="189" spans="1:41" x14ac:dyDescent="0.25">
      <c r="A189" s="55"/>
      <c r="B189" s="80" t="s">
        <v>381</v>
      </c>
      <c r="C189" s="1"/>
      <c r="D189" s="1"/>
      <c r="E189" s="1"/>
      <c r="F189" s="1"/>
      <c r="G189" s="1"/>
      <c r="H189" s="1"/>
      <c r="I189" s="1"/>
      <c r="J189" s="1"/>
      <c r="K189" s="1"/>
      <c r="L189" s="4" t="s">
        <v>11</v>
      </c>
      <c r="M189" s="8">
        <v>0</v>
      </c>
      <c r="N189" s="8">
        <v>0</v>
      </c>
      <c r="O189" s="8">
        <v>0</v>
      </c>
      <c r="P189" s="8">
        <v>0</v>
      </c>
      <c r="Q189" s="8">
        <v>0</v>
      </c>
      <c r="R189" s="8">
        <v>0</v>
      </c>
      <c r="S189" s="8">
        <v>0</v>
      </c>
      <c r="T189" s="8">
        <v>0</v>
      </c>
      <c r="U189" s="8">
        <v>0</v>
      </c>
      <c r="V189" s="8">
        <v>0</v>
      </c>
      <c r="W189" s="8">
        <v>0</v>
      </c>
      <c r="X189" s="8">
        <v>0</v>
      </c>
      <c r="Y189" s="8">
        <v>0</v>
      </c>
      <c r="Z189" s="8">
        <v>0</v>
      </c>
      <c r="AA189" s="8">
        <v>33.682000000000002</v>
      </c>
      <c r="AB189" s="8">
        <v>50.997</v>
      </c>
      <c r="AC189" s="8">
        <v>9.1470000000000002</v>
      </c>
      <c r="AD189" s="8">
        <v>0</v>
      </c>
      <c r="AE189" s="8">
        <v>0</v>
      </c>
      <c r="AF189" s="8">
        <v>0</v>
      </c>
      <c r="AG189" s="8">
        <v>0</v>
      </c>
      <c r="AH189" s="8">
        <v>0</v>
      </c>
      <c r="AI189" s="8">
        <v>0</v>
      </c>
      <c r="AJ189" s="8">
        <v>0</v>
      </c>
      <c r="AK189" s="8">
        <v>0</v>
      </c>
      <c r="AL189" s="8">
        <v>0</v>
      </c>
      <c r="AM189" s="8">
        <v>0</v>
      </c>
      <c r="AN189" s="8">
        <v>0</v>
      </c>
      <c r="AO189" s="8">
        <v>0</v>
      </c>
    </row>
    <row r="190" spans="1:41" x14ac:dyDescent="0.25">
      <c r="A190" s="55"/>
      <c r="B190" s="80" t="s">
        <v>382</v>
      </c>
      <c r="C190" s="1"/>
      <c r="D190" s="1"/>
      <c r="E190" s="1"/>
      <c r="F190" s="1"/>
      <c r="G190" s="1"/>
      <c r="H190" s="1"/>
      <c r="I190" s="1"/>
      <c r="J190" s="1"/>
      <c r="K190" s="1"/>
      <c r="L190" s="4" t="s">
        <v>11</v>
      </c>
      <c r="M190" s="8">
        <v>0</v>
      </c>
      <c r="N190" s="8">
        <v>0</v>
      </c>
      <c r="O190" s="8">
        <v>0</v>
      </c>
      <c r="P190" s="8">
        <v>0</v>
      </c>
      <c r="Q190" s="8">
        <v>0</v>
      </c>
      <c r="R190" s="8">
        <v>0</v>
      </c>
      <c r="S190" s="8">
        <v>7.0250000000000004</v>
      </c>
      <c r="T190" s="8">
        <v>12.077</v>
      </c>
      <c r="U190" s="8">
        <v>14.481</v>
      </c>
      <c r="V190" s="8">
        <v>17.957000000000001</v>
      </c>
      <c r="W190" s="8">
        <v>15.619</v>
      </c>
      <c r="X190" s="8">
        <v>0.51</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row>
    <row r="191" spans="1:41" x14ac:dyDescent="0.25">
      <c r="A191" s="55"/>
      <c r="B191" s="80" t="s">
        <v>383</v>
      </c>
      <c r="C191" s="1"/>
      <c r="D191" s="1"/>
      <c r="E191" s="1"/>
      <c r="F191" s="1"/>
      <c r="G191" s="1"/>
      <c r="H191" s="1"/>
      <c r="I191" s="1"/>
      <c r="J191" s="1"/>
      <c r="K191" s="1"/>
      <c r="L191" s="4" t="s">
        <v>11</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1</v>
      </c>
      <c r="AJ191" s="8">
        <v>4.58</v>
      </c>
      <c r="AK191" s="8">
        <v>2.87</v>
      </c>
      <c r="AL191" s="8">
        <v>6.718</v>
      </c>
      <c r="AM191" s="8">
        <v>0</v>
      </c>
      <c r="AN191" s="8">
        <v>0</v>
      </c>
      <c r="AO191" s="8">
        <v>0</v>
      </c>
    </row>
    <row r="192" spans="1:41" x14ac:dyDescent="0.25">
      <c r="A192" s="55"/>
      <c r="B192" s="80" t="s">
        <v>384</v>
      </c>
      <c r="C192" s="1"/>
      <c r="D192" s="1"/>
      <c r="E192" s="1"/>
      <c r="F192" s="1"/>
      <c r="G192" s="1"/>
      <c r="H192" s="1"/>
      <c r="I192" s="1"/>
      <c r="J192" s="1"/>
      <c r="K192" s="1"/>
      <c r="L192" s="4" t="s">
        <v>11</v>
      </c>
      <c r="M192" s="8">
        <v>6.899</v>
      </c>
      <c r="N192" s="8">
        <v>6.6879999999999997</v>
      </c>
      <c r="O192" s="8">
        <v>6.2619999999999996</v>
      </c>
      <c r="P192" s="8">
        <v>3.9000000953999998</v>
      </c>
      <c r="Q192" s="8">
        <v>2</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row>
    <row r="193" spans="1:41" x14ac:dyDescent="0.25">
      <c r="A193" s="55"/>
      <c r="B193" s="80" t="s">
        <v>385</v>
      </c>
      <c r="C193" s="1"/>
      <c r="D193" s="1"/>
      <c r="E193" s="1"/>
      <c r="F193" s="1"/>
      <c r="G193" s="1"/>
      <c r="H193" s="1"/>
      <c r="I193" s="1"/>
      <c r="J193" s="1"/>
      <c r="K193" s="1"/>
      <c r="L193" s="4" t="s">
        <v>11</v>
      </c>
      <c r="M193" s="8">
        <v>0</v>
      </c>
      <c r="N193" s="8">
        <v>0</v>
      </c>
      <c r="O193" s="8">
        <v>0</v>
      </c>
      <c r="P193" s="8">
        <v>0</v>
      </c>
      <c r="Q193" s="8">
        <v>0</v>
      </c>
      <c r="R193" s="8">
        <v>0</v>
      </c>
      <c r="S193" s="8">
        <v>0</v>
      </c>
      <c r="T193" s="8">
        <v>0</v>
      </c>
      <c r="U193" s="8">
        <v>5</v>
      </c>
      <c r="V193" s="8">
        <v>5</v>
      </c>
      <c r="W193" s="8">
        <v>5</v>
      </c>
      <c r="X193" s="8">
        <v>4.67</v>
      </c>
      <c r="Y193" s="8">
        <v>0.154</v>
      </c>
      <c r="Z193" s="8">
        <v>0.17899999999999999</v>
      </c>
      <c r="AA193" s="8">
        <v>0</v>
      </c>
      <c r="AB193" s="8">
        <v>0</v>
      </c>
      <c r="AC193" s="8">
        <v>0</v>
      </c>
      <c r="AD193" s="8">
        <v>0</v>
      </c>
      <c r="AE193" s="8">
        <v>0</v>
      </c>
      <c r="AF193" s="8">
        <v>0</v>
      </c>
      <c r="AG193" s="8">
        <v>0</v>
      </c>
      <c r="AH193" s="8">
        <v>0</v>
      </c>
      <c r="AI193" s="8">
        <v>0</v>
      </c>
      <c r="AJ193" s="8">
        <v>0</v>
      </c>
      <c r="AK193" s="8">
        <v>0</v>
      </c>
      <c r="AL193" s="8">
        <v>0</v>
      </c>
      <c r="AM193" s="8">
        <v>0</v>
      </c>
      <c r="AN193" s="8">
        <v>0</v>
      </c>
      <c r="AO193" s="8">
        <v>0</v>
      </c>
    </row>
    <row r="194" spans="1:41" x14ac:dyDescent="0.25">
      <c r="A194" s="55"/>
      <c r="B194" s="80" t="s">
        <v>386</v>
      </c>
      <c r="C194" s="1"/>
      <c r="D194" s="1"/>
      <c r="E194" s="1"/>
      <c r="F194" s="1"/>
      <c r="G194" s="1"/>
      <c r="H194" s="1"/>
      <c r="I194" s="1"/>
      <c r="J194" s="1"/>
      <c r="K194" s="1"/>
      <c r="L194" s="4" t="s">
        <v>11</v>
      </c>
      <c r="M194" s="8">
        <v>0</v>
      </c>
      <c r="N194" s="8">
        <v>0</v>
      </c>
      <c r="O194" s="8">
        <v>0</v>
      </c>
      <c r="P194" s="8">
        <v>0</v>
      </c>
      <c r="Q194" s="8">
        <v>0</v>
      </c>
      <c r="R194" s="8">
        <v>0</v>
      </c>
      <c r="S194" s="8">
        <v>0</v>
      </c>
      <c r="T194" s="8">
        <v>0</v>
      </c>
      <c r="U194" s="8">
        <v>0</v>
      </c>
      <c r="V194" s="8">
        <v>0</v>
      </c>
      <c r="W194" s="8">
        <v>0</v>
      </c>
      <c r="X194" s="8">
        <v>0</v>
      </c>
      <c r="Y194" s="8">
        <v>8.6989999999999998</v>
      </c>
      <c r="Z194" s="8">
        <v>32.286999999999999</v>
      </c>
      <c r="AA194" s="8">
        <v>47.63</v>
      </c>
      <c r="AB194" s="8">
        <v>25.568000000000001</v>
      </c>
      <c r="AC194" s="8">
        <v>22.693999999999999</v>
      </c>
      <c r="AD194" s="8">
        <v>43.811999999999998</v>
      </c>
      <c r="AE194" s="8">
        <v>31.631</v>
      </c>
      <c r="AF194" s="8">
        <v>4.4210000000000003</v>
      </c>
      <c r="AG194" s="8">
        <v>2.6019999999999999</v>
      </c>
      <c r="AH194" s="8">
        <v>0</v>
      </c>
      <c r="AI194" s="8">
        <v>0</v>
      </c>
      <c r="AJ194" s="8">
        <v>0</v>
      </c>
      <c r="AK194" s="8">
        <v>0</v>
      </c>
      <c r="AL194" s="8">
        <v>0</v>
      </c>
      <c r="AM194" s="8">
        <v>0</v>
      </c>
      <c r="AN194" s="8">
        <v>0</v>
      </c>
      <c r="AO194" s="8">
        <v>0</v>
      </c>
    </row>
    <row r="195" spans="1:41" x14ac:dyDescent="0.25">
      <c r="A195" s="55"/>
      <c r="B195" s="80" t="s">
        <v>387</v>
      </c>
      <c r="C195" s="1"/>
      <c r="D195" s="1"/>
      <c r="E195" s="1"/>
      <c r="F195" s="1"/>
      <c r="G195" s="1"/>
      <c r="H195" s="1"/>
      <c r="I195" s="1"/>
      <c r="J195" s="1"/>
      <c r="K195" s="1"/>
      <c r="L195" s="4" t="s">
        <v>11</v>
      </c>
      <c r="M195" s="8">
        <v>2.6659999999999999</v>
      </c>
      <c r="N195" s="8">
        <v>1</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row>
    <row r="196" spans="1:41" x14ac:dyDescent="0.25">
      <c r="A196" s="55"/>
      <c r="B196" s="80" t="s">
        <v>388</v>
      </c>
      <c r="C196" s="1"/>
      <c r="D196" s="1"/>
      <c r="E196" s="1"/>
      <c r="F196" s="1"/>
      <c r="G196" s="1"/>
      <c r="H196" s="1"/>
      <c r="I196" s="1"/>
      <c r="J196" s="1"/>
      <c r="K196" s="1"/>
      <c r="L196" s="4" t="s">
        <v>11</v>
      </c>
      <c r="M196" s="8">
        <v>0</v>
      </c>
      <c r="N196" s="8">
        <v>0</v>
      </c>
      <c r="O196" s="8">
        <v>0</v>
      </c>
      <c r="P196" s="8">
        <v>0</v>
      </c>
      <c r="Q196" s="8">
        <v>0</v>
      </c>
      <c r="R196" s="8">
        <v>0</v>
      </c>
      <c r="S196" s="8">
        <v>0</v>
      </c>
      <c r="T196" s="8">
        <v>0</v>
      </c>
      <c r="U196" s="8">
        <v>0</v>
      </c>
      <c r="V196" s="8">
        <v>0</v>
      </c>
      <c r="W196" s="8">
        <v>0</v>
      </c>
      <c r="X196" s="8">
        <v>0</v>
      </c>
      <c r="Y196" s="8">
        <v>10</v>
      </c>
      <c r="Z196" s="8">
        <v>16.161999999999999</v>
      </c>
      <c r="AA196" s="8">
        <v>46.000999999999998</v>
      </c>
      <c r="AB196" s="8">
        <v>88.864999999999995</v>
      </c>
      <c r="AC196" s="8">
        <v>64.244</v>
      </c>
      <c r="AD196" s="8">
        <v>18.664000000000001</v>
      </c>
      <c r="AE196" s="8">
        <v>23.151</v>
      </c>
      <c r="AF196" s="8">
        <v>1</v>
      </c>
      <c r="AG196" s="8">
        <v>0</v>
      </c>
      <c r="AH196" s="8">
        <v>0</v>
      </c>
      <c r="AI196" s="8">
        <v>0</v>
      </c>
      <c r="AJ196" s="8">
        <v>0</v>
      </c>
      <c r="AK196" s="8">
        <v>0</v>
      </c>
      <c r="AL196" s="8">
        <v>0</v>
      </c>
      <c r="AM196" s="8">
        <v>0</v>
      </c>
      <c r="AN196" s="8">
        <v>0</v>
      </c>
      <c r="AO196" s="8">
        <v>0</v>
      </c>
    </row>
    <row r="197" spans="1:41" x14ac:dyDescent="0.25">
      <c r="A197" s="55"/>
      <c r="B197" s="80" t="s">
        <v>389</v>
      </c>
      <c r="C197" s="1"/>
      <c r="D197" s="1"/>
      <c r="E197" s="1"/>
      <c r="F197" s="1"/>
      <c r="G197" s="1"/>
      <c r="H197" s="1"/>
      <c r="I197" s="1"/>
      <c r="J197" s="1"/>
      <c r="K197" s="1"/>
      <c r="L197" s="4" t="s">
        <v>11</v>
      </c>
      <c r="M197" s="8">
        <v>0</v>
      </c>
      <c r="N197" s="8">
        <v>0</v>
      </c>
      <c r="O197" s="8">
        <v>0</v>
      </c>
      <c r="P197" s="8">
        <v>0</v>
      </c>
      <c r="Q197" s="8">
        <v>0</v>
      </c>
      <c r="R197" s="8">
        <v>0</v>
      </c>
      <c r="S197" s="8">
        <v>0</v>
      </c>
      <c r="T197" s="8">
        <v>0</v>
      </c>
      <c r="U197" s="8">
        <v>0</v>
      </c>
      <c r="V197" s="8">
        <v>0</v>
      </c>
      <c r="W197" s="8">
        <v>0</v>
      </c>
      <c r="X197" s="8">
        <v>0</v>
      </c>
      <c r="Y197" s="8">
        <v>0</v>
      </c>
      <c r="Z197" s="8">
        <v>0</v>
      </c>
      <c r="AA197" s="8">
        <v>0</v>
      </c>
      <c r="AB197" s="8">
        <v>3.3167485999999999</v>
      </c>
      <c r="AC197" s="8">
        <v>1.9831152000000001</v>
      </c>
      <c r="AD197" s="8">
        <v>2.0277674999999999</v>
      </c>
      <c r="AE197" s="8">
        <v>0.87822679999999997</v>
      </c>
      <c r="AF197" s="8">
        <v>2.8100342999999999</v>
      </c>
      <c r="AG197" s="8">
        <v>2.7063804999999999</v>
      </c>
      <c r="AH197" s="8">
        <v>2.8280889999999999</v>
      </c>
      <c r="AI197" s="8">
        <v>3.5750000000000002</v>
      </c>
      <c r="AJ197" s="8">
        <v>2.8159999999999998</v>
      </c>
      <c r="AK197" s="8">
        <v>0</v>
      </c>
      <c r="AL197" s="8">
        <v>0.27500000000000002</v>
      </c>
      <c r="AM197" s="8">
        <v>0</v>
      </c>
      <c r="AN197" s="8">
        <v>0</v>
      </c>
      <c r="AO197" s="8">
        <v>0</v>
      </c>
    </row>
    <row r="198" spans="1:41" x14ac:dyDescent="0.25">
      <c r="A198" s="55"/>
      <c r="B198" s="80" t="s">
        <v>153</v>
      </c>
      <c r="C198" s="1"/>
      <c r="D198" s="1"/>
      <c r="E198" s="1"/>
      <c r="F198" s="1"/>
      <c r="G198" s="1"/>
      <c r="H198" s="1"/>
      <c r="I198" s="1"/>
      <c r="J198" s="1"/>
      <c r="K198" s="1"/>
      <c r="L198" s="4" t="s">
        <v>11</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1.8</v>
      </c>
      <c r="AN198" s="8">
        <v>0.2</v>
      </c>
      <c r="AO198" s="8">
        <v>0</v>
      </c>
    </row>
    <row r="199" spans="1:41" x14ac:dyDescent="0.25">
      <c r="A199" s="55"/>
      <c r="B199" s="80" t="s">
        <v>390</v>
      </c>
      <c r="C199" s="1"/>
      <c r="D199" s="1"/>
      <c r="E199" s="1"/>
      <c r="F199" s="1"/>
      <c r="G199" s="1"/>
      <c r="H199" s="1"/>
      <c r="I199" s="1"/>
      <c r="J199" s="1"/>
      <c r="K199" s="1"/>
      <c r="L199" s="4" t="s">
        <v>11</v>
      </c>
      <c r="M199" s="8">
        <v>1.33</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row>
    <row r="200" spans="1:41" x14ac:dyDescent="0.25">
      <c r="A200" s="55"/>
      <c r="B200" s="80" t="s">
        <v>391</v>
      </c>
      <c r="C200" s="1"/>
      <c r="D200" s="1"/>
      <c r="E200" s="1"/>
      <c r="F200" s="1"/>
      <c r="G200" s="1"/>
      <c r="H200" s="1"/>
      <c r="I200" s="1"/>
      <c r="J200" s="1"/>
      <c r="K200" s="1"/>
      <c r="L200" s="4" t="s">
        <v>11</v>
      </c>
      <c r="M200" s="8">
        <v>0</v>
      </c>
      <c r="N200" s="8">
        <v>0</v>
      </c>
      <c r="O200" s="8">
        <v>0</v>
      </c>
      <c r="P200" s="8">
        <v>0</v>
      </c>
      <c r="Q200" s="8">
        <v>0</v>
      </c>
      <c r="R200" s="8">
        <v>0</v>
      </c>
      <c r="S200" s="8">
        <v>0</v>
      </c>
      <c r="T200" s="8">
        <v>0</v>
      </c>
      <c r="U200" s="8">
        <v>0</v>
      </c>
      <c r="V200" s="8">
        <v>0</v>
      </c>
      <c r="W200" s="8">
        <v>0</v>
      </c>
      <c r="X200" s="8">
        <v>0</v>
      </c>
      <c r="Y200" s="8">
        <v>0</v>
      </c>
      <c r="Z200" s="8">
        <v>0</v>
      </c>
      <c r="AA200" s="8">
        <v>0</v>
      </c>
      <c r="AB200" s="8">
        <v>0.5</v>
      </c>
      <c r="AC200" s="8">
        <v>0</v>
      </c>
      <c r="AD200" s="8">
        <v>0</v>
      </c>
      <c r="AE200" s="8">
        <v>0</v>
      </c>
      <c r="AF200" s="8">
        <v>0</v>
      </c>
      <c r="AG200" s="8">
        <v>0</v>
      </c>
      <c r="AH200" s="8">
        <v>0</v>
      </c>
      <c r="AI200" s="8">
        <v>0</v>
      </c>
      <c r="AJ200" s="8">
        <v>0</v>
      </c>
      <c r="AK200" s="8">
        <v>0</v>
      </c>
      <c r="AL200" s="8">
        <v>0</v>
      </c>
      <c r="AM200" s="8">
        <v>0</v>
      </c>
      <c r="AN200" s="8">
        <v>0</v>
      </c>
      <c r="AO200" s="8">
        <v>0</v>
      </c>
    </row>
    <row r="201" spans="1:41" x14ac:dyDescent="0.25">
      <c r="A201" s="55"/>
      <c r="B201" s="80" t="s">
        <v>392</v>
      </c>
      <c r="C201" s="1"/>
      <c r="D201" s="1"/>
      <c r="E201" s="1"/>
      <c r="F201" s="1"/>
      <c r="G201" s="1"/>
      <c r="H201" s="1"/>
      <c r="I201" s="1"/>
      <c r="J201" s="1"/>
      <c r="K201" s="1"/>
      <c r="L201" s="4" t="s">
        <v>11</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1</v>
      </c>
      <c r="AI201" s="8">
        <v>1</v>
      </c>
      <c r="AJ201" s="8">
        <v>1</v>
      </c>
      <c r="AK201" s="8">
        <v>0</v>
      </c>
      <c r="AL201" s="8">
        <v>0</v>
      </c>
      <c r="AM201" s="8">
        <v>0</v>
      </c>
      <c r="AN201" s="8">
        <v>0</v>
      </c>
      <c r="AO201" s="8">
        <v>0</v>
      </c>
    </row>
    <row r="202" spans="1:41" x14ac:dyDescent="0.25">
      <c r="A202" s="55"/>
      <c r="B202" s="80" t="s">
        <v>393</v>
      </c>
      <c r="C202" s="1"/>
      <c r="D202" s="1"/>
      <c r="E202" s="1"/>
      <c r="F202" s="1"/>
      <c r="G202" s="1"/>
      <c r="H202" s="1"/>
      <c r="I202" s="1"/>
      <c r="J202" s="1"/>
      <c r="K202" s="1"/>
      <c r="L202" s="4" t="s">
        <v>11</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47.375999999999998</v>
      </c>
      <c r="AL202" s="8">
        <v>0</v>
      </c>
      <c r="AM202" s="8">
        <v>0</v>
      </c>
      <c r="AN202" s="8">
        <v>0</v>
      </c>
      <c r="AO202" s="8">
        <v>0</v>
      </c>
    </row>
    <row r="203" spans="1:41" x14ac:dyDescent="0.25">
      <c r="A203" s="55"/>
      <c r="B203" s="80" t="s">
        <v>394</v>
      </c>
      <c r="C203" s="1"/>
      <c r="D203" s="1"/>
      <c r="E203" s="1"/>
      <c r="F203" s="1"/>
      <c r="G203" s="1"/>
      <c r="H203" s="1"/>
      <c r="I203" s="1"/>
      <c r="J203" s="1"/>
      <c r="K203" s="1"/>
      <c r="L203" s="4" t="s">
        <v>11</v>
      </c>
      <c r="M203" s="8">
        <v>1.33</v>
      </c>
      <c r="N203" s="8">
        <v>4</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row>
    <row r="204" spans="1:41" x14ac:dyDescent="0.25">
      <c r="A204" s="55"/>
      <c r="B204" s="80" t="s">
        <v>155</v>
      </c>
      <c r="C204" s="1"/>
      <c r="D204" s="1"/>
      <c r="E204" s="1"/>
      <c r="F204" s="1"/>
      <c r="G204" s="1"/>
      <c r="H204" s="1"/>
      <c r="I204" s="1"/>
      <c r="J204" s="1"/>
      <c r="K204" s="1"/>
      <c r="L204" s="4" t="s">
        <v>11</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8.75</v>
      </c>
      <c r="AO204" s="8">
        <v>0</v>
      </c>
    </row>
    <row r="205" spans="1:41" x14ac:dyDescent="0.25">
      <c r="A205" s="55"/>
      <c r="B205" s="80" t="s">
        <v>156</v>
      </c>
      <c r="C205" s="1"/>
      <c r="D205" s="1"/>
      <c r="E205" s="1"/>
      <c r="F205" s="1"/>
      <c r="G205" s="1"/>
      <c r="H205" s="1"/>
      <c r="I205" s="1"/>
      <c r="J205" s="1"/>
      <c r="K205" s="1"/>
      <c r="L205" s="4" t="s">
        <v>11</v>
      </c>
      <c r="M205" s="8">
        <v>13</v>
      </c>
      <c r="N205" s="8">
        <v>20</v>
      </c>
      <c r="O205" s="8">
        <v>30</v>
      </c>
      <c r="P205" s="8">
        <v>75</v>
      </c>
      <c r="Q205" s="8">
        <v>85</v>
      </c>
      <c r="R205" s="8">
        <v>45</v>
      </c>
      <c r="S205" s="8">
        <v>45</v>
      </c>
      <c r="T205" s="8">
        <v>55</v>
      </c>
      <c r="U205" s="8">
        <v>75</v>
      </c>
      <c r="V205" s="8">
        <v>90</v>
      </c>
      <c r="W205" s="8">
        <v>160</v>
      </c>
      <c r="X205" s="8">
        <v>320</v>
      </c>
      <c r="Y205" s="8">
        <v>265</v>
      </c>
      <c r="Z205" s="8">
        <v>245</v>
      </c>
      <c r="AA205" s="8">
        <v>180</v>
      </c>
      <c r="AB205" s="8">
        <v>140</v>
      </c>
      <c r="AC205" s="8">
        <v>185</v>
      </c>
      <c r="AD205" s="8">
        <v>200</v>
      </c>
      <c r="AE205" s="8">
        <v>240</v>
      </c>
      <c r="AF205" s="8">
        <v>285</v>
      </c>
      <c r="AG205" s="8">
        <v>310</v>
      </c>
      <c r="AH205" s="8">
        <v>300</v>
      </c>
      <c r="AI205" s="8">
        <v>335</v>
      </c>
      <c r="AJ205" s="8">
        <v>365</v>
      </c>
      <c r="AK205" s="8">
        <v>330</v>
      </c>
      <c r="AL205" s="8">
        <v>335</v>
      </c>
      <c r="AM205" s="8">
        <v>305</v>
      </c>
      <c r="AN205" s="8">
        <v>180</v>
      </c>
      <c r="AO205" s="8">
        <v>0</v>
      </c>
    </row>
    <row r="206" spans="1:41" x14ac:dyDescent="0.25">
      <c r="A206" s="55"/>
      <c r="B206" s="80" t="s">
        <v>157</v>
      </c>
      <c r="C206" s="1"/>
      <c r="D206" s="1"/>
      <c r="E206" s="1"/>
      <c r="F206" s="1"/>
      <c r="G206" s="1"/>
      <c r="H206" s="1"/>
      <c r="I206" s="1"/>
      <c r="J206" s="1"/>
      <c r="K206" s="1"/>
      <c r="L206" s="4" t="s">
        <v>11</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0.61299999999999999</v>
      </c>
      <c r="AF206" s="8">
        <v>0.623</v>
      </c>
      <c r="AG206" s="8">
        <v>0.63200000000000001</v>
      </c>
      <c r="AH206" s="8">
        <v>0.64</v>
      </c>
      <c r="AI206" s="8">
        <v>0.65</v>
      </c>
      <c r="AJ206" s="8">
        <v>0.57599999999999996</v>
      </c>
      <c r="AK206" s="8">
        <v>0.66200000000000003</v>
      </c>
      <c r="AL206" s="8">
        <v>0.59699999999999998</v>
      </c>
      <c r="AM206" s="8">
        <v>0.57999999999999996</v>
      </c>
      <c r="AN206" s="8">
        <v>0.71799999999999997</v>
      </c>
      <c r="AO206" s="8">
        <v>0.74</v>
      </c>
    </row>
    <row r="207" spans="1:41" x14ac:dyDescent="0.25">
      <c r="A207" s="55"/>
      <c r="B207" s="80" t="s">
        <v>395</v>
      </c>
      <c r="C207" s="1"/>
      <c r="D207" s="1"/>
      <c r="E207" s="1"/>
      <c r="F207" s="1"/>
      <c r="G207" s="1"/>
      <c r="H207" s="1"/>
      <c r="I207" s="1"/>
      <c r="J207" s="1"/>
      <c r="K207" s="1"/>
      <c r="L207" s="4" t="s">
        <v>11</v>
      </c>
      <c r="M207" s="8">
        <v>0</v>
      </c>
      <c r="N207" s="8">
        <v>6</v>
      </c>
      <c r="O207" s="8">
        <v>8</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row>
    <row r="208" spans="1:41" x14ac:dyDescent="0.25">
      <c r="A208" s="55"/>
      <c r="B208" s="80" t="s">
        <v>396</v>
      </c>
      <c r="C208" s="1"/>
      <c r="D208" s="1"/>
      <c r="E208" s="1"/>
      <c r="F208" s="1"/>
      <c r="G208" s="1"/>
      <c r="H208" s="1"/>
      <c r="I208" s="1"/>
      <c r="J208" s="1"/>
      <c r="K208" s="1"/>
      <c r="L208" s="4" t="s">
        <v>11</v>
      </c>
      <c r="M208" s="8">
        <v>0</v>
      </c>
      <c r="N208" s="8">
        <v>0</v>
      </c>
      <c r="O208" s="8">
        <v>0.160492</v>
      </c>
      <c r="P208" s="8">
        <v>0</v>
      </c>
      <c r="Q208" s="8">
        <v>0</v>
      </c>
      <c r="R208" s="8">
        <v>0.371</v>
      </c>
      <c r="S208" s="8">
        <v>0.14499999999999999</v>
      </c>
      <c r="T208" s="8">
        <v>0.111</v>
      </c>
      <c r="U208" s="8">
        <v>0.3</v>
      </c>
      <c r="V208" s="8">
        <v>0.26</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row>
    <row r="209" spans="1:41" x14ac:dyDescent="0.25">
      <c r="A209" s="55"/>
      <c r="B209" s="80" t="s">
        <v>158</v>
      </c>
      <c r="C209" s="1"/>
      <c r="D209" s="1"/>
      <c r="E209" s="1"/>
      <c r="F209" s="1"/>
      <c r="G209" s="1"/>
      <c r="H209" s="1"/>
      <c r="I209" s="1"/>
      <c r="J209" s="1"/>
      <c r="K209" s="1"/>
      <c r="L209" s="4" t="s">
        <v>11</v>
      </c>
      <c r="M209" s="8">
        <v>0</v>
      </c>
      <c r="N209" s="8">
        <v>0</v>
      </c>
      <c r="O209" s="8">
        <v>0</v>
      </c>
      <c r="P209" s="8">
        <v>0</v>
      </c>
      <c r="Q209" s="8">
        <v>0</v>
      </c>
      <c r="R209" s="8">
        <v>1.397</v>
      </c>
      <c r="S209" s="8">
        <v>4.7869999999999999</v>
      </c>
      <c r="T209" s="8">
        <v>4.2949999999999999</v>
      </c>
      <c r="U209" s="8">
        <v>4.7290000000000001</v>
      </c>
      <c r="V209" s="8">
        <v>5.9550000000000001</v>
      </c>
      <c r="W209" s="8">
        <v>5.97</v>
      </c>
      <c r="X209" s="8">
        <v>5.843</v>
      </c>
      <c r="Y209" s="8">
        <v>4.6639999999999997</v>
      </c>
      <c r="Z209" s="8">
        <v>4.07</v>
      </c>
      <c r="AA209" s="8">
        <v>3.9590000000000001</v>
      </c>
      <c r="AB209" s="8">
        <v>4.2279999999999998</v>
      </c>
      <c r="AC209" s="8">
        <v>0.98599999999999999</v>
      </c>
      <c r="AD209" s="8">
        <v>0.98199999999999998</v>
      </c>
      <c r="AE209" s="8">
        <v>1.3080000000000001</v>
      </c>
      <c r="AF209" s="8">
        <v>1.3460000000000001</v>
      </c>
      <c r="AG209" s="8">
        <v>1.516</v>
      </c>
      <c r="AH209" s="8">
        <v>1.615</v>
      </c>
      <c r="AI209" s="8">
        <v>0.624</v>
      </c>
      <c r="AJ209" s="8">
        <v>0.45700000000000002</v>
      </c>
      <c r="AK209" s="8">
        <v>2</v>
      </c>
      <c r="AL209" s="8">
        <v>0</v>
      </c>
      <c r="AM209" s="8">
        <v>2</v>
      </c>
      <c r="AN209" s="8">
        <v>2</v>
      </c>
      <c r="AO209" s="8">
        <v>2</v>
      </c>
    </row>
    <row r="210" spans="1:41" x14ac:dyDescent="0.25">
      <c r="A210" s="55"/>
      <c r="B210" s="80" t="s">
        <v>397</v>
      </c>
      <c r="C210" s="1"/>
      <c r="D210" s="1"/>
      <c r="E210" s="1"/>
      <c r="F210" s="1"/>
      <c r="G210" s="1"/>
      <c r="H210" s="1"/>
      <c r="I210" s="1"/>
      <c r="J210" s="1"/>
      <c r="K210" s="1"/>
      <c r="L210" s="4" t="s">
        <v>11</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3.6944499999999998</v>
      </c>
      <c r="AK210" s="8">
        <v>0.29954999999999998</v>
      </c>
      <c r="AL210" s="8">
        <v>0</v>
      </c>
      <c r="AM210" s="8">
        <v>0</v>
      </c>
      <c r="AN210" s="8">
        <v>0</v>
      </c>
      <c r="AO210" s="8">
        <v>0</v>
      </c>
    </row>
    <row r="211" spans="1:41" x14ac:dyDescent="0.25">
      <c r="A211" s="55"/>
      <c r="B211" s="80" t="s">
        <v>398</v>
      </c>
      <c r="C211" s="1"/>
      <c r="D211" s="1"/>
      <c r="E211" s="1"/>
      <c r="F211" s="1"/>
      <c r="G211" s="1"/>
      <c r="H211" s="1"/>
      <c r="I211" s="1"/>
      <c r="J211" s="1"/>
      <c r="K211" s="1"/>
      <c r="L211" s="4" t="s">
        <v>11</v>
      </c>
      <c r="M211" s="8">
        <v>0</v>
      </c>
      <c r="N211" s="8">
        <v>0</v>
      </c>
      <c r="O211" s="8">
        <v>0</v>
      </c>
      <c r="P211" s="8">
        <v>34</v>
      </c>
      <c r="Q211" s="8">
        <v>37.6</v>
      </c>
      <c r="R211" s="8">
        <v>50.3</v>
      </c>
      <c r="S211" s="8">
        <v>64.697000000000003</v>
      </c>
      <c r="T211" s="8">
        <v>59.323</v>
      </c>
      <c r="U211" s="8">
        <v>0.42299999999999999</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row>
    <row r="212" spans="1:41" x14ac:dyDescent="0.25">
      <c r="A212" s="55"/>
      <c r="B212" s="80" t="s">
        <v>399</v>
      </c>
      <c r="C212" s="1"/>
      <c r="D212" s="1"/>
      <c r="E212" s="1"/>
      <c r="F212" s="1"/>
      <c r="G212" s="1"/>
      <c r="H212" s="1"/>
      <c r="I212" s="1"/>
      <c r="J212" s="1"/>
      <c r="K212" s="1"/>
      <c r="L212" s="4" t="s">
        <v>11</v>
      </c>
      <c r="M212" s="8">
        <v>0</v>
      </c>
      <c r="N212" s="8">
        <v>0</v>
      </c>
      <c r="O212" s="8">
        <v>0</v>
      </c>
      <c r="P212" s="8">
        <v>0</v>
      </c>
      <c r="Q212" s="8">
        <v>0</v>
      </c>
      <c r="R212" s="8">
        <v>0</v>
      </c>
      <c r="S212" s="8">
        <v>0</v>
      </c>
      <c r="T212" s="8">
        <v>0</v>
      </c>
      <c r="U212" s="8">
        <v>4.1829999999999998</v>
      </c>
      <c r="V212" s="8">
        <v>12.41</v>
      </c>
      <c r="W212" s="8">
        <v>18.36</v>
      </c>
      <c r="X212" s="8">
        <v>35.11</v>
      </c>
      <c r="Y212" s="8">
        <v>15.389158999999999</v>
      </c>
      <c r="Z212" s="8">
        <v>2.0105326673175701</v>
      </c>
      <c r="AA212" s="8">
        <v>0</v>
      </c>
      <c r="AB212" s="8">
        <v>0</v>
      </c>
      <c r="AC212" s="8">
        <v>0</v>
      </c>
      <c r="AD212" s="8">
        <v>0</v>
      </c>
      <c r="AE212" s="8">
        <v>0</v>
      </c>
      <c r="AF212" s="8">
        <v>0</v>
      </c>
      <c r="AG212" s="8">
        <v>0</v>
      </c>
      <c r="AH212" s="8">
        <v>0</v>
      </c>
      <c r="AI212" s="8">
        <v>0</v>
      </c>
      <c r="AJ212" s="8">
        <v>0</v>
      </c>
      <c r="AK212" s="8">
        <v>0</v>
      </c>
      <c r="AL212" s="8">
        <v>0</v>
      </c>
      <c r="AM212" s="8">
        <v>0</v>
      </c>
      <c r="AN212" s="8">
        <v>0</v>
      </c>
      <c r="AO212" s="8">
        <v>0</v>
      </c>
    </row>
    <row r="213" spans="1:41" x14ac:dyDescent="0.25">
      <c r="A213" s="55"/>
      <c r="B213" s="80" t="s">
        <v>400</v>
      </c>
      <c r="C213" s="1"/>
      <c r="D213" s="1"/>
      <c r="E213" s="1"/>
      <c r="F213" s="1"/>
      <c r="G213" s="1"/>
      <c r="H213" s="1"/>
      <c r="I213" s="1"/>
      <c r="J213" s="1"/>
      <c r="K213" s="1"/>
      <c r="L213" s="4" t="s">
        <v>11</v>
      </c>
      <c r="M213" s="8">
        <v>5.149</v>
      </c>
      <c r="N213" s="8">
        <v>7</v>
      </c>
      <c r="O213" s="8">
        <v>11</v>
      </c>
      <c r="P213" s="8">
        <v>13</v>
      </c>
      <c r="Q213" s="8">
        <v>10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row>
    <row r="214" spans="1:41" x14ac:dyDescent="0.25">
      <c r="A214" s="55"/>
      <c r="B214" s="80" t="s">
        <v>401</v>
      </c>
      <c r="C214" s="1"/>
      <c r="D214" s="1"/>
      <c r="E214" s="1"/>
      <c r="F214" s="1"/>
      <c r="G214" s="1"/>
      <c r="H214" s="1"/>
      <c r="I214" s="1"/>
      <c r="J214" s="1"/>
      <c r="K214" s="1"/>
      <c r="L214" s="4" t="s">
        <v>11</v>
      </c>
      <c r="M214" s="8">
        <v>0</v>
      </c>
      <c r="N214" s="8">
        <v>0</v>
      </c>
      <c r="O214" s="8">
        <v>0</v>
      </c>
      <c r="P214" s="8">
        <v>4.0999999045999997</v>
      </c>
      <c r="Q214" s="8">
        <v>2.7999999522999999</v>
      </c>
      <c r="R214" s="8">
        <v>1.6080000000000001</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row>
    <row r="215" spans="1:41" x14ac:dyDescent="0.25">
      <c r="A215" s="55"/>
      <c r="B215" s="80" t="s">
        <v>402</v>
      </c>
      <c r="C215" s="1"/>
      <c r="D215" s="1"/>
      <c r="E215" s="1"/>
      <c r="F215" s="1"/>
      <c r="G215" s="1"/>
      <c r="H215" s="1"/>
      <c r="I215" s="1"/>
      <c r="J215" s="1"/>
      <c r="K215" s="1"/>
      <c r="L215" s="4" t="s">
        <v>11</v>
      </c>
      <c r="M215" s="8">
        <v>3.5</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row>
    <row r="216" spans="1:41" x14ac:dyDescent="0.25">
      <c r="A216" s="55"/>
      <c r="B216" s="80" t="s">
        <v>403</v>
      </c>
      <c r="C216" s="1"/>
      <c r="D216" s="1"/>
      <c r="E216" s="1"/>
      <c r="F216" s="1"/>
      <c r="G216" s="1"/>
      <c r="H216" s="1"/>
      <c r="I216" s="1"/>
      <c r="J216" s="1"/>
      <c r="K216" s="1"/>
      <c r="L216" s="4" t="s">
        <v>11</v>
      </c>
      <c r="M216" s="8">
        <v>220.6</v>
      </c>
      <c r="N216" s="8">
        <v>250.6</v>
      </c>
      <c r="O216" s="8">
        <v>288</v>
      </c>
      <c r="P216" s="8">
        <v>348</v>
      </c>
      <c r="Q216" s="8">
        <v>363</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row>
    <row r="217" spans="1:41" x14ac:dyDescent="0.25">
      <c r="A217" s="55"/>
      <c r="B217" s="80" t="s">
        <v>404</v>
      </c>
      <c r="C217" s="1"/>
      <c r="D217" s="1"/>
      <c r="E217" s="1"/>
      <c r="F217" s="1"/>
      <c r="G217" s="1"/>
      <c r="H217" s="1"/>
      <c r="I217" s="1"/>
      <c r="J217" s="1"/>
      <c r="K217" s="1"/>
      <c r="L217" s="4" t="s">
        <v>11</v>
      </c>
      <c r="M217" s="8">
        <v>0</v>
      </c>
      <c r="N217" s="8">
        <v>0</v>
      </c>
      <c r="O217" s="8">
        <v>4.0089569999999997</v>
      </c>
      <c r="P217" s="8">
        <v>4.0999999045999997</v>
      </c>
      <c r="Q217" s="8">
        <v>0.5</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row>
    <row r="218" spans="1:41" x14ac:dyDescent="0.25">
      <c r="A218" s="55"/>
      <c r="B218" s="80" t="s">
        <v>405</v>
      </c>
      <c r="C218" s="1"/>
      <c r="D218" s="1"/>
      <c r="E218" s="1"/>
      <c r="F218" s="1"/>
      <c r="G218" s="1"/>
      <c r="H218" s="1"/>
      <c r="I218" s="1"/>
      <c r="J218" s="1"/>
      <c r="K218" s="1"/>
      <c r="L218" s="4" t="s">
        <v>11</v>
      </c>
      <c r="M218" s="8">
        <v>0</v>
      </c>
      <c r="N218" s="8">
        <v>0</v>
      </c>
      <c r="O218" s="8">
        <v>0</v>
      </c>
      <c r="P218" s="8">
        <v>5</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row>
    <row r="219" spans="1:41" x14ac:dyDescent="0.25">
      <c r="A219" s="55"/>
      <c r="B219" s="80" t="s">
        <v>406</v>
      </c>
      <c r="C219" s="1"/>
      <c r="D219" s="1"/>
      <c r="E219" s="1"/>
      <c r="F219" s="1"/>
      <c r="G219" s="1"/>
      <c r="H219" s="1"/>
      <c r="I219" s="1"/>
      <c r="J219" s="1"/>
      <c r="K219" s="1"/>
      <c r="L219" s="4" t="s">
        <v>11</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0.500000000000001</v>
      </c>
      <c r="AD219" s="8">
        <v>0</v>
      </c>
      <c r="AE219" s="8">
        <v>0</v>
      </c>
      <c r="AF219" s="8">
        <v>0</v>
      </c>
      <c r="AG219" s="8">
        <v>0</v>
      </c>
      <c r="AH219" s="8">
        <v>0</v>
      </c>
      <c r="AI219" s="8">
        <v>0</v>
      </c>
      <c r="AJ219" s="8">
        <v>0</v>
      </c>
      <c r="AK219" s="8">
        <v>0</v>
      </c>
      <c r="AL219" s="8">
        <v>0</v>
      </c>
      <c r="AM219" s="8">
        <v>0</v>
      </c>
      <c r="AN219" s="8">
        <v>0</v>
      </c>
      <c r="AO219" s="8">
        <v>0</v>
      </c>
    </row>
    <row r="220" spans="1:41" x14ac:dyDescent="0.25">
      <c r="A220" s="55"/>
      <c r="B220" s="80" t="s">
        <v>163</v>
      </c>
      <c r="C220" s="1"/>
      <c r="D220" s="1"/>
      <c r="E220" s="1"/>
      <c r="F220" s="1"/>
      <c r="G220" s="1"/>
      <c r="H220" s="1"/>
      <c r="I220" s="1"/>
      <c r="J220" s="1"/>
      <c r="K220" s="1"/>
      <c r="L220" s="4" t="s">
        <v>11</v>
      </c>
      <c r="M220" s="8">
        <v>0</v>
      </c>
      <c r="N220" s="8">
        <v>0</v>
      </c>
      <c r="O220" s="8">
        <v>0</v>
      </c>
      <c r="P220" s="8">
        <v>0</v>
      </c>
      <c r="Q220" s="8">
        <v>0</v>
      </c>
      <c r="R220" s="8">
        <v>0</v>
      </c>
      <c r="S220" s="8">
        <v>0</v>
      </c>
      <c r="T220" s="8">
        <v>0</v>
      </c>
      <c r="U220" s="8">
        <v>24.4</v>
      </c>
      <c r="V220" s="8">
        <v>17.100000000000001</v>
      </c>
      <c r="W220" s="8">
        <v>50</v>
      </c>
      <c r="X220" s="8">
        <v>23.5</v>
      </c>
      <c r="Y220" s="8">
        <v>16.100000000000001</v>
      </c>
      <c r="Z220" s="8">
        <v>17.2</v>
      </c>
      <c r="AA220" s="8">
        <v>13.1</v>
      </c>
      <c r="AB220" s="8">
        <v>11.4</v>
      </c>
      <c r="AC220" s="8">
        <v>9.3000000000000007</v>
      </c>
      <c r="AD220" s="8">
        <v>9.3000000000000007</v>
      </c>
      <c r="AE220" s="8">
        <v>7.8</v>
      </c>
      <c r="AF220" s="8">
        <v>8</v>
      </c>
      <c r="AG220" s="8">
        <v>7.6</v>
      </c>
      <c r="AH220" s="8">
        <v>8.1999999999999993</v>
      </c>
      <c r="AI220" s="8">
        <v>7.2</v>
      </c>
      <c r="AJ220" s="8">
        <v>9.6999999999999993</v>
      </c>
      <c r="AK220" s="8">
        <v>6.2</v>
      </c>
      <c r="AL220" s="8">
        <v>3.9</v>
      </c>
      <c r="AM220" s="8">
        <v>8</v>
      </c>
      <c r="AN220" s="8">
        <v>8.1</v>
      </c>
      <c r="AO220" s="8">
        <v>9.1</v>
      </c>
    </row>
    <row r="221" spans="1:41" x14ac:dyDescent="0.25">
      <c r="A221" s="55"/>
      <c r="B221" s="80" t="s">
        <v>407</v>
      </c>
      <c r="C221" s="1"/>
      <c r="D221" s="1"/>
      <c r="E221" s="1"/>
      <c r="F221" s="1"/>
      <c r="G221" s="1"/>
      <c r="H221" s="1"/>
      <c r="I221" s="1"/>
      <c r="J221" s="1"/>
      <c r="K221" s="1"/>
      <c r="L221" s="4" t="s">
        <v>11</v>
      </c>
      <c r="M221" s="8">
        <v>0</v>
      </c>
      <c r="N221" s="8">
        <v>0</v>
      </c>
      <c r="O221" s="8">
        <v>0</v>
      </c>
      <c r="P221" s="8">
        <v>5.9</v>
      </c>
      <c r="Q221" s="8">
        <v>3.5</v>
      </c>
      <c r="R221" s="8">
        <v>1.897</v>
      </c>
      <c r="S221" s="8">
        <v>0.48199999999999998</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row>
    <row r="222" spans="1:41" x14ac:dyDescent="0.25">
      <c r="A222" s="55"/>
      <c r="B222" s="80" t="s">
        <v>408</v>
      </c>
      <c r="C222" s="1"/>
      <c r="D222" s="1"/>
      <c r="E222" s="1"/>
      <c r="F222" s="1"/>
      <c r="G222" s="1"/>
      <c r="H222" s="1"/>
      <c r="I222" s="1"/>
      <c r="J222" s="1"/>
      <c r="K222" s="1"/>
      <c r="L222" s="4" t="s">
        <v>11</v>
      </c>
      <c r="M222" s="8">
        <v>0</v>
      </c>
      <c r="N222" s="8">
        <v>0</v>
      </c>
      <c r="O222" s="8">
        <v>0</v>
      </c>
      <c r="P222" s="8">
        <v>0</v>
      </c>
      <c r="Q222" s="8">
        <v>0</v>
      </c>
      <c r="R222" s="8">
        <v>0</v>
      </c>
      <c r="S222" s="8">
        <v>0</v>
      </c>
      <c r="T222" s="8">
        <v>0</v>
      </c>
      <c r="U222" s="8">
        <v>0</v>
      </c>
      <c r="V222" s="8">
        <v>0</v>
      </c>
      <c r="W222" s="8">
        <v>0</v>
      </c>
      <c r="X222" s="8">
        <v>0</v>
      </c>
      <c r="Y222" s="8">
        <v>0</v>
      </c>
      <c r="Z222" s="8">
        <v>0</v>
      </c>
      <c r="AA222" s="8">
        <v>0</v>
      </c>
      <c r="AB222" s="8">
        <v>13.3</v>
      </c>
      <c r="AC222" s="8">
        <v>10.4</v>
      </c>
      <c r="AD222" s="8">
        <v>0</v>
      </c>
      <c r="AE222" s="8">
        <v>0</v>
      </c>
      <c r="AF222" s="8">
        <v>0</v>
      </c>
      <c r="AG222" s="8">
        <v>0</v>
      </c>
      <c r="AH222" s="8">
        <v>0</v>
      </c>
      <c r="AI222" s="8">
        <v>0</v>
      </c>
      <c r="AJ222" s="8">
        <v>0</v>
      </c>
      <c r="AK222" s="8">
        <v>0</v>
      </c>
      <c r="AL222" s="8">
        <v>0</v>
      </c>
      <c r="AM222" s="8">
        <v>0</v>
      </c>
      <c r="AN222" s="8">
        <v>0</v>
      </c>
      <c r="AO222" s="8">
        <v>0</v>
      </c>
    </row>
    <row r="223" spans="1:41" x14ac:dyDescent="0.25">
      <c r="A223" s="55"/>
      <c r="B223" s="80" t="s">
        <v>845</v>
      </c>
      <c r="C223" s="1"/>
      <c r="D223" s="1"/>
      <c r="E223" s="1"/>
      <c r="F223" s="1"/>
      <c r="G223" s="1"/>
      <c r="H223" s="1"/>
      <c r="I223" s="1"/>
      <c r="J223" s="1"/>
      <c r="K223" s="1"/>
      <c r="L223" s="4" t="s">
        <v>11</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0.5</v>
      </c>
    </row>
    <row r="224" spans="1:41" x14ac:dyDescent="0.25">
      <c r="A224" s="55"/>
      <c r="B224" s="80" t="s">
        <v>164</v>
      </c>
      <c r="C224" s="1"/>
      <c r="D224" s="1"/>
      <c r="E224" s="1"/>
      <c r="F224" s="1"/>
      <c r="G224" s="1"/>
      <c r="H224" s="1"/>
      <c r="I224" s="1"/>
      <c r="J224" s="1"/>
      <c r="K224" s="1"/>
      <c r="L224" s="4" t="s">
        <v>11</v>
      </c>
      <c r="M224" s="8">
        <v>0</v>
      </c>
      <c r="N224" s="8">
        <v>0</v>
      </c>
      <c r="O224" s="8">
        <v>0</v>
      </c>
      <c r="P224" s="8">
        <v>0</v>
      </c>
      <c r="Q224" s="8">
        <v>0</v>
      </c>
      <c r="R224" s="8">
        <v>0</v>
      </c>
      <c r="S224" s="8">
        <v>0</v>
      </c>
      <c r="T224" s="8">
        <v>0</v>
      </c>
      <c r="U224" s="8">
        <v>0</v>
      </c>
      <c r="V224" s="8">
        <v>0</v>
      </c>
      <c r="W224" s="8">
        <v>32</v>
      </c>
      <c r="X224" s="8">
        <v>36</v>
      </c>
      <c r="Y224" s="8">
        <v>40.5</v>
      </c>
      <c r="Z224" s="8">
        <v>33</v>
      </c>
      <c r="AA224" s="8">
        <v>35</v>
      </c>
      <c r="AB224" s="8">
        <v>36</v>
      </c>
      <c r="AC224" s="8">
        <v>33.4</v>
      </c>
      <c r="AD224" s="8">
        <v>40</v>
      </c>
      <c r="AE224" s="8">
        <v>49</v>
      </c>
      <c r="AF224" s="8">
        <v>63</v>
      </c>
      <c r="AG224" s="8">
        <v>72</v>
      </c>
      <c r="AH224" s="8">
        <v>75</v>
      </c>
      <c r="AI224" s="8">
        <v>73</v>
      </c>
      <c r="AJ224" s="8">
        <v>90</v>
      </c>
      <c r="AK224" s="8">
        <v>94.923000000000002</v>
      </c>
      <c r="AL224" s="8">
        <v>89.057000000000002</v>
      </c>
      <c r="AM224" s="8">
        <v>88.057000000000002</v>
      </c>
      <c r="AN224" s="8">
        <v>91.95</v>
      </c>
      <c r="AO224" s="8">
        <v>90.236999999999995</v>
      </c>
    </row>
    <row r="225" spans="1:41" x14ac:dyDescent="0.25">
      <c r="A225" s="55"/>
      <c r="B225" s="80" t="s">
        <v>409</v>
      </c>
      <c r="C225" s="1"/>
      <c r="D225" s="1"/>
      <c r="E225" s="1"/>
      <c r="F225" s="1"/>
      <c r="G225" s="1"/>
      <c r="H225" s="1"/>
      <c r="I225" s="1"/>
      <c r="J225" s="1"/>
      <c r="K225" s="1"/>
      <c r="L225" s="4" t="s">
        <v>11</v>
      </c>
      <c r="M225" s="8">
        <v>0</v>
      </c>
      <c r="N225" s="8">
        <v>0</v>
      </c>
      <c r="O225" s="8">
        <v>0</v>
      </c>
      <c r="P225" s="8">
        <v>0</v>
      </c>
      <c r="Q225" s="8">
        <v>1.323</v>
      </c>
      <c r="R225" s="8">
        <v>2.581</v>
      </c>
      <c r="S225" s="8">
        <v>8.8260000000000005</v>
      </c>
      <c r="T225" s="8">
        <v>6.4</v>
      </c>
      <c r="U225" s="8">
        <v>5.5369999999999999</v>
      </c>
      <c r="V225" s="8">
        <v>5.3929999999999998</v>
      </c>
      <c r="W225" s="8">
        <v>4.4400000000000004</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row>
    <row r="226" spans="1:41" x14ac:dyDescent="0.25">
      <c r="A226" s="55"/>
      <c r="B226" s="80" t="s">
        <v>410</v>
      </c>
      <c r="C226" s="1"/>
      <c r="D226" s="1"/>
      <c r="E226" s="1"/>
      <c r="F226" s="1"/>
      <c r="G226" s="1"/>
      <c r="H226" s="1"/>
      <c r="I226" s="1"/>
      <c r="J226" s="1"/>
      <c r="K226" s="1"/>
      <c r="L226" s="4" t="s">
        <v>11</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62.5</v>
      </c>
      <c r="AL226" s="8">
        <v>7.2750000000000004</v>
      </c>
      <c r="AM226" s="8">
        <v>0</v>
      </c>
      <c r="AN226" s="8">
        <v>0</v>
      </c>
      <c r="AO226" s="8">
        <v>0</v>
      </c>
    </row>
    <row r="227" spans="1:41" x14ac:dyDescent="0.25">
      <c r="A227" s="55"/>
      <c r="B227" s="80" t="s">
        <v>411</v>
      </c>
      <c r="C227" s="1"/>
      <c r="D227" s="1"/>
      <c r="E227" s="1"/>
      <c r="F227" s="1"/>
      <c r="G227" s="1"/>
      <c r="H227" s="1"/>
      <c r="I227" s="1"/>
      <c r="J227" s="1"/>
      <c r="K227" s="1"/>
      <c r="L227" s="4" t="s">
        <v>11</v>
      </c>
      <c r="M227" s="8">
        <v>0</v>
      </c>
      <c r="N227" s="8">
        <v>0</v>
      </c>
      <c r="O227" s="8">
        <v>0</v>
      </c>
      <c r="P227" s="8">
        <v>0</v>
      </c>
      <c r="Q227" s="8">
        <v>0</v>
      </c>
      <c r="R227" s="8">
        <v>0</v>
      </c>
      <c r="S227" s="8">
        <v>0</v>
      </c>
      <c r="T227" s="8">
        <v>0</v>
      </c>
      <c r="U227" s="8">
        <v>0</v>
      </c>
      <c r="V227" s="8">
        <v>0</v>
      </c>
      <c r="W227" s="8">
        <v>0</v>
      </c>
      <c r="X227" s="8">
        <v>0</v>
      </c>
      <c r="Y227" s="8">
        <v>0</v>
      </c>
      <c r="Z227" s="8">
        <v>0</v>
      </c>
      <c r="AA227" s="8">
        <v>45</v>
      </c>
      <c r="AB227" s="8">
        <v>130</v>
      </c>
      <c r="AC227" s="8">
        <v>155</v>
      </c>
      <c r="AD227" s="8">
        <v>0</v>
      </c>
      <c r="AE227" s="8">
        <v>0</v>
      </c>
      <c r="AF227" s="8">
        <v>0</v>
      </c>
      <c r="AG227" s="8">
        <v>0</v>
      </c>
      <c r="AH227" s="8">
        <v>0</v>
      </c>
      <c r="AI227" s="8">
        <v>0</v>
      </c>
      <c r="AJ227" s="8">
        <v>0</v>
      </c>
      <c r="AK227" s="8">
        <v>0</v>
      </c>
      <c r="AL227" s="8">
        <v>0</v>
      </c>
      <c r="AM227" s="8">
        <v>0</v>
      </c>
      <c r="AN227" s="8">
        <v>0</v>
      </c>
      <c r="AO227" s="8">
        <v>0</v>
      </c>
    </row>
    <row r="228" spans="1:41" x14ac:dyDescent="0.25">
      <c r="A228" s="55"/>
      <c r="B228" s="80" t="s">
        <v>167</v>
      </c>
      <c r="C228" s="1"/>
      <c r="D228" s="1"/>
      <c r="E228" s="1"/>
      <c r="F228" s="1"/>
      <c r="G228" s="1"/>
      <c r="H228" s="1"/>
      <c r="I228" s="1"/>
      <c r="J228" s="1"/>
      <c r="K228" s="1"/>
      <c r="L228" s="4" t="s">
        <v>11</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29.75</v>
      </c>
      <c r="AL228" s="8">
        <v>17.7</v>
      </c>
      <c r="AM228" s="8">
        <v>31.2</v>
      </c>
      <c r="AN228" s="8">
        <v>17.347000000000001</v>
      </c>
      <c r="AO228" s="8">
        <v>91.781000000000006</v>
      </c>
    </row>
    <row r="229" spans="1:41" x14ac:dyDescent="0.25">
      <c r="A229" s="55"/>
      <c r="B229" s="80" t="s">
        <v>412</v>
      </c>
      <c r="C229" s="1"/>
      <c r="D229" s="1"/>
      <c r="E229" s="1"/>
      <c r="F229" s="1"/>
      <c r="G229" s="1"/>
      <c r="H229" s="1"/>
      <c r="I229" s="1"/>
      <c r="J229" s="1"/>
      <c r="K229" s="1"/>
      <c r="L229" s="4" t="s">
        <v>11</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27.332000000000001</v>
      </c>
      <c r="AK229" s="8">
        <v>113.3</v>
      </c>
      <c r="AL229" s="8">
        <v>88.75</v>
      </c>
      <c r="AM229" s="8">
        <v>0</v>
      </c>
      <c r="AN229" s="8">
        <v>0</v>
      </c>
      <c r="AO229" s="8">
        <v>0</v>
      </c>
    </row>
    <row r="230" spans="1:41" x14ac:dyDescent="0.25">
      <c r="A230" s="55"/>
      <c r="B230" s="80" t="s">
        <v>413</v>
      </c>
      <c r="C230" s="1"/>
      <c r="D230" s="1"/>
      <c r="E230" s="1"/>
      <c r="F230" s="1"/>
      <c r="G230" s="1"/>
      <c r="H230" s="1"/>
      <c r="I230" s="1"/>
      <c r="J230" s="1"/>
      <c r="K230" s="1"/>
      <c r="L230" s="4" t="s">
        <v>11</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52.322000000000003</v>
      </c>
      <c r="AK230" s="8">
        <v>47.677999999999997</v>
      </c>
      <c r="AL230" s="8">
        <v>0</v>
      </c>
      <c r="AM230" s="8">
        <v>0</v>
      </c>
      <c r="AN230" s="8">
        <v>0</v>
      </c>
      <c r="AO230" s="8">
        <v>0</v>
      </c>
    </row>
    <row r="231" spans="1:41" x14ac:dyDescent="0.25">
      <c r="A231" s="55"/>
      <c r="B231" s="80" t="s">
        <v>168</v>
      </c>
      <c r="C231" s="1"/>
      <c r="D231" s="1"/>
      <c r="E231" s="1"/>
      <c r="F231" s="1"/>
      <c r="G231" s="1"/>
      <c r="H231" s="1"/>
      <c r="I231" s="1"/>
      <c r="J231" s="1"/>
      <c r="K231" s="1"/>
      <c r="L231" s="4" t="s">
        <v>11</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7.1280000000000001</v>
      </c>
      <c r="AK231" s="8">
        <v>7.2930000000000001</v>
      </c>
      <c r="AL231" s="8">
        <v>18.062000000000001</v>
      </c>
      <c r="AM231" s="8">
        <v>7.5350000000000001</v>
      </c>
      <c r="AN231" s="8">
        <v>10.051</v>
      </c>
      <c r="AO231" s="8">
        <v>10.398</v>
      </c>
    </row>
    <row r="232" spans="1:41" x14ac:dyDescent="0.25">
      <c r="A232" s="55"/>
      <c r="B232" s="80" t="s">
        <v>414</v>
      </c>
      <c r="C232" s="1"/>
      <c r="D232" s="1"/>
      <c r="E232" s="1"/>
      <c r="F232" s="1"/>
      <c r="G232" s="1"/>
      <c r="H232" s="1"/>
      <c r="I232" s="1"/>
      <c r="J232" s="1"/>
      <c r="K232" s="1"/>
      <c r="L232" s="4" t="s">
        <v>11</v>
      </c>
      <c r="M232" s="8">
        <v>0</v>
      </c>
      <c r="N232" s="8">
        <v>0</v>
      </c>
      <c r="O232" s="8">
        <v>0</v>
      </c>
      <c r="P232" s="8">
        <v>0</v>
      </c>
      <c r="Q232" s="8">
        <v>0</v>
      </c>
      <c r="R232" s="8">
        <v>0</v>
      </c>
      <c r="S232" s="8">
        <v>0</v>
      </c>
      <c r="T232" s="8">
        <v>0</v>
      </c>
      <c r="U232" s="8">
        <v>0</v>
      </c>
      <c r="V232" s="8">
        <v>0</v>
      </c>
      <c r="W232" s="8">
        <v>0</v>
      </c>
      <c r="X232" s="8">
        <v>0</v>
      </c>
      <c r="Y232" s="8">
        <v>0</v>
      </c>
      <c r="Z232" s="8">
        <v>2.9649999999999999</v>
      </c>
      <c r="AA232" s="8">
        <v>5.1230000000000002</v>
      </c>
      <c r="AB232" s="8">
        <v>0.41799999999999998</v>
      </c>
      <c r="AC232" s="8">
        <v>0</v>
      </c>
      <c r="AD232" s="8">
        <v>0</v>
      </c>
      <c r="AE232" s="8">
        <v>0</v>
      </c>
      <c r="AF232" s="8">
        <v>0</v>
      </c>
      <c r="AG232" s="8">
        <v>0</v>
      </c>
      <c r="AH232" s="8">
        <v>0</v>
      </c>
      <c r="AI232" s="8">
        <v>0</v>
      </c>
      <c r="AJ232" s="8">
        <v>0</v>
      </c>
      <c r="AK232" s="8">
        <v>0</v>
      </c>
      <c r="AL232" s="8">
        <v>0</v>
      </c>
      <c r="AM232" s="8">
        <v>0</v>
      </c>
      <c r="AN232" s="8">
        <v>0</v>
      </c>
      <c r="AO232" s="8">
        <v>0</v>
      </c>
    </row>
    <row r="233" spans="1:41" x14ac:dyDescent="0.25">
      <c r="A233" s="55"/>
      <c r="B233" s="80" t="s">
        <v>415</v>
      </c>
      <c r="C233" s="1"/>
      <c r="D233" s="1"/>
      <c r="E233" s="1"/>
      <c r="F233" s="1"/>
      <c r="G233" s="1"/>
      <c r="H233" s="1"/>
      <c r="I233" s="1"/>
      <c r="J233" s="1"/>
      <c r="K233" s="1"/>
      <c r="L233" s="4" t="s">
        <v>11</v>
      </c>
      <c r="M233" s="8">
        <v>0</v>
      </c>
      <c r="N233" s="8">
        <v>0</v>
      </c>
      <c r="O233" s="8">
        <v>0</v>
      </c>
      <c r="P233" s="8">
        <v>1</v>
      </c>
      <c r="Q233" s="8">
        <v>0.25</v>
      </c>
      <c r="R233" s="8">
        <v>0.25</v>
      </c>
      <c r="S233" s="8">
        <v>0.29099999999999998</v>
      </c>
      <c r="T233" s="8">
        <v>0.3</v>
      </c>
      <c r="U233" s="8">
        <v>0.25</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row>
    <row r="234" spans="1:41" x14ac:dyDescent="0.25">
      <c r="A234" s="55"/>
      <c r="B234" s="80" t="s">
        <v>416</v>
      </c>
      <c r="C234" s="1"/>
      <c r="D234" s="1"/>
      <c r="E234" s="1"/>
      <c r="F234" s="1"/>
      <c r="G234" s="1"/>
      <c r="H234" s="1"/>
      <c r="I234" s="1"/>
      <c r="J234" s="1"/>
      <c r="K234" s="1"/>
      <c r="L234" s="4" t="s">
        <v>11</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15.8</v>
      </c>
      <c r="AK234" s="8">
        <v>30.2</v>
      </c>
      <c r="AL234" s="8">
        <v>0</v>
      </c>
      <c r="AM234" s="8">
        <v>0</v>
      </c>
      <c r="AN234" s="8">
        <v>0</v>
      </c>
      <c r="AO234" s="8">
        <v>0</v>
      </c>
    </row>
    <row r="235" spans="1:41" x14ac:dyDescent="0.25">
      <c r="A235" s="55"/>
      <c r="B235" s="80" t="s">
        <v>417</v>
      </c>
      <c r="C235" s="1"/>
      <c r="D235" s="1"/>
      <c r="E235" s="1"/>
      <c r="F235" s="1"/>
      <c r="G235" s="1"/>
      <c r="H235" s="1"/>
      <c r="I235" s="1"/>
      <c r="J235" s="1"/>
      <c r="K235" s="1"/>
      <c r="L235" s="4" t="s">
        <v>11</v>
      </c>
      <c r="M235" s="8">
        <v>1.3</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row>
    <row r="236" spans="1:41" x14ac:dyDescent="0.25">
      <c r="A236" s="55"/>
      <c r="B236" s="80" t="s">
        <v>418</v>
      </c>
      <c r="C236" s="1"/>
      <c r="D236" s="1"/>
      <c r="E236" s="1"/>
      <c r="F236" s="1"/>
      <c r="G236" s="1"/>
      <c r="H236" s="1"/>
      <c r="I236" s="1"/>
      <c r="J236" s="1"/>
      <c r="K236" s="1"/>
      <c r="L236" s="4" t="s">
        <v>11</v>
      </c>
      <c r="M236" s="8">
        <v>1.123</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row>
    <row r="237" spans="1:41" x14ac:dyDescent="0.25">
      <c r="A237" s="55"/>
      <c r="B237" s="80" t="s">
        <v>419</v>
      </c>
      <c r="C237" s="1"/>
      <c r="D237" s="1"/>
      <c r="E237" s="1"/>
      <c r="F237" s="1"/>
      <c r="G237" s="1"/>
      <c r="H237" s="1"/>
      <c r="I237" s="1"/>
      <c r="J237" s="1"/>
      <c r="K237" s="1"/>
      <c r="L237" s="4" t="s">
        <v>11</v>
      </c>
      <c r="M237" s="8">
        <v>0</v>
      </c>
      <c r="N237" s="8">
        <v>0</v>
      </c>
      <c r="O237" s="8">
        <v>0</v>
      </c>
      <c r="P237" s="8">
        <v>0</v>
      </c>
      <c r="Q237" s="8">
        <v>0</v>
      </c>
      <c r="R237" s="8">
        <v>0</v>
      </c>
      <c r="S237" s="8">
        <v>0</v>
      </c>
      <c r="T237" s="8">
        <v>0</v>
      </c>
      <c r="U237" s="8">
        <v>0</v>
      </c>
      <c r="V237" s="8">
        <v>28.738</v>
      </c>
      <c r="W237" s="8">
        <v>13.837</v>
      </c>
      <c r="X237" s="8">
        <v>29.925999999999998</v>
      </c>
      <c r="Y237" s="8">
        <v>39.122</v>
      </c>
      <c r="Z237" s="8">
        <v>4.4260000000000002</v>
      </c>
      <c r="AA237" s="8">
        <v>0</v>
      </c>
      <c r="AB237" s="8">
        <v>0</v>
      </c>
      <c r="AC237" s="8">
        <v>0</v>
      </c>
      <c r="AD237" s="8">
        <v>0</v>
      </c>
      <c r="AE237" s="8">
        <v>0</v>
      </c>
      <c r="AF237" s="8">
        <v>0</v>
      </c>
      <c r="AG237" s="8">
        <v>0</v>
      </c>
      <c r="AH237" s="8">
        <v>0</v>
      </c>
      <c r="AI237" s="8">
        <v>0</v>
      </c>
      <c r="AJ237" s="8">
        <v>0</v>
      </c>
      <c r="AK237" s="8">
        <v>0</v>
      </c>
      <c r="AL237" s="8">
        <v>0</v>
      </c>
      <c r="AM237" s="8">
        <v>0</v>
      </c>
      <c r="AN237" s="8">
        <v>0</v>
      </c>
      <c r="AO237" s="8">
        <v>0</v>
      </c>
    </row>
    <row r="238" spans="1:41" x14ac:dyDescent="0.25">
      <c r="A238" s="55"/>
      <c r="B238" s="80" t="s">
        <v>420</v>
      </c>
      <c r="C238" s="1"/>
      <c r="D238" s="1"/>
      <c r="E238" s="1"/>
      <c r="F238" s="1"/>
      <c r="G238" s="1"/>
      <c r="H238" s="1"/>
      <c r="I238" s="1"/>
      <c r="J238" s="1"/>
      <c r="K238" s="1"/>
      <c r="L238" s="4" t="s">
        <v>11</v>
      </c>
      <c r="M238" s="8">
        <v>0</v>
      </c>
      <c r="N238" s="8">
        <v>0</v>
      </c>
      <c r="O238" s="8">
        <v>0</v>
      </c>
      <c r="P238" s="8">
        <v>0</v>
      </c>
      <c r="Q238" s="8">
        <v>6.8</v>
      </c>
      <c r="R238" s="8">
        <v>8.9</v>
      </c>
      <c r="S238" s="8">
        <v>9.1999999999999993</v>
      </c>
      <c r="T238" s="8">
        <v>9.1999999999999993</v>
      </c>
      <c r="U238" s="8">
        <v>1.4410000000000001</v>
      </c>
      <c r="V238" s="8">
        <v>1.6579999999999999</v>
      </c>
      <c r="W238" s="8">
        <v>1.5189999999999999</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row>
    <row r="239" spans="1:41" x14ac:dyDescent="0.25">
      <c r="A239" s="55"/>
      <c r="B239" s="80" t="s">
        <v>421</v>
      </c>
      <c r="C239" s="1"/>
      <c r="D239" s="1"/>
      <c r="E239" s="1"/>
      <c r="F239" s="1"/>
      <c r="G239" s="1"/>
      <c r="H239" s="1"/>
      <c r="I239" s="1"/>
      <c r="J239" s="1"/>
      <c r="K239" s="1"/>
      <c r="L239" s="4" t="s">
        <v>11</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17.3</v>
      </c>
      <c r="AL239" s="8">
        <v>0</v>
      </c>
      <c r="AM239" s="8">
        <v>0</v>
      </c>
      <c r="AN239" s="8">
        <v>0</v>
      </c>
      <c r="AO239" s="8">
        <v>0</v>
      </c>
    </row>
    <row r="240" spans="1:41" x14ac:dyDescent="0.25">
      <c r="A240" s="55"/>
      <c r="B240" s="80" t="s">
        <v>422</v>
      </c>
      <c r="C240" s="1"/>
      <c r="D240" s="1"/>
      <c r="E240" s="1"/>
      <c r="F240" s="1"/>
      <c r="G240" s="1"/>
      <c r="H240" s="1"/>
      <c r="I240" s="1"/>
      <c r="J240" s="1"/>
      <c r="K240" s="1"/>
      <c r="L240" s="4" t="s">
        <v>11</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10</v>
      </c>
      <c r="AL240" s="8">
        <v>0</v>
      </c>
      <c r="AM240" s="8">
        <v>0</v>
      </c>
      <c r="AN240" s="8">
        <v>0</v>
      </c>
      <c r="AO240" s="8">
        <v>0</v>
      </c>
    </row>
    <row r="241" spans="1:41" x14ac:dyDescent="0.25">
      <c r="A241" s="55"/>
      <c r="B241" s="80" t="s">
        <v>174</v>
      </c>
      <c r="C241" s="1"/>
      <c r="D241" s="1"/>
      <c r="E241" s="1"/>
      <c r="F241" s="1"/>
      <c r="G241" s="1"/>
      <c r="H241" s="1"/>
      <c r="I241" s="1"/>
      <c r="J241" s="1"/>
      <c r="K241" s="1"/>
      <c r="L241" s="4" t="s">
        <v>11</v>
      </c>
      <c r="M241" s="8">
        <v>0</v>
      </c>
      <c r="N241" s="8">
        <v>0</v>
      </c>
      <c r="O241" s="8">
        <v>0</v>
      </c>
      <c r="P241" s="8">
        <v>0</v>
      </c>
      <c r="Q241" s="8">
        <v>0</v>
      </c>
      <c r="R241" s="8">
        <v>0</v>
      </c>
      <c r="S241" s="8">
        <v>0</v>
      </c>
      <c r="T241" s="8">
        <v>0</v>
      </c>
      <c r="U241" s="8">
        <v>0</v>
      </c>
      <c r="V241" s="8">
        <v>0</v>
      </c>
      <c r="W241" s="8">
        <v>0</v>
      </c>
      <c r="X241" s="8">
        <v>0</v>
      </c>
      <c r="Y241" s="8">
        <v>102.88800000000001</v>
      </c>
      <c r="Z241" s="8">
        <v>93.641000000000005</v>
      </c>
      <c r="AA241" s="8">
        <v>89.397999999999996</v>
      </c>
      <c r="AB241" s="8">
        <v>91.802682000000004</v>
      </c>
      <c r="AC241" s="8">
        <v>98.099836999999994</v>
      </c>
      <c r="AD241" s="8">
        <v>101.07576899999999</v>
      </c>
      <c r="AE241" s="8">
        <v>89.944000000000003</v>
      </c>
      <c r="AF241" s="8">
        <v>84.400999999999996</v>
      </c>
      <c r="AG241" s="8">
        <v>84.436999999999998</v>
      </c>
      <c r="AH241" s="8">
        <v>81.847999999999999</v>
      </c>
      <c r="AI241" s="8">
        <v>81.789000000000001</v>
      </c>
      <c r="AJ241" s="8">
        <v>81.784999999999997</v>
      </c>
      <c r="AK241" s="8">
        <v>91.99</v>
      </c>
      <c r="AL241" s="8">
        <v>111.14</v>
      </c>
      <c r="AM241" s="8">
        <v>98.7</v>
      </c>
      <c r="AN241" s="8">
        <v>85.453999999999994</v>
      </c>
      <c r="AO241" s="8">
        <v>85.79</v>
      </c>
    </row>
    <row r="242" spans="1:41" x14ac:dyDescent="0.25">
      <c r="A242" s="55"/>
      <c r="B242" s="80" t="s">
        <v>853</v>
      </c>
      <c r="C242" s="1"/>
      <c r="D242" s="1"/>
      <c r="E242" s="1"/>
      <c r="F242" s="1"/>
      <c r="G242" s="1"/>
      <c r="H242" s="1"/>
      <c r="I242" s="1"/>
      <c r="J242" s="1"/>
      <c r="K242" s="1"/>
      <c r="L242" s="4" t="s">
        <v>11</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0.75</v>
      </c>
    </row>
    <row r="243" spans="1:41" x14ac:dyDescent="0.25">
      <c r="A243" s="55"/>
      <c r="B243" s="80" t="s">
        <v>423</v>
      </c>
      <c r="C243" s="1"/>
      <c r="D243" s="1"/>
      <c r="E243" s="1"/>
      <c r="F243" s="1"/>
      <c r="G243" s="1"/>
      <c r="H243" s="1"/>
      <c r="I243" s="1"/>
      <c r="J243" s="1"/>
      <c r="K243" s="1"/>
      <c r="L243" s="4" t="s">
        <v>11</v>
      </c>
      <c r="M243" s="8">
        <v>22.533999999999999</v>
      </c>
      <c r="N243" s="8">
        <v>19</v>
      </c>
      <c r="O243" s="8">
        <v>24</v>
      </c>
      <c r="P243" s="8">
        <v>14.7</v>
      </c>
      <c r="Q243" s="8">
        <v>13.1</v>
      </c>
      <c r="R243" s="8">
        <v>5.5</v>
      </c>
      <c r="S243" s="8">
        <v>13.3</v>
      </c>
      <c r="T243" s="8">
        <v>6.7850000000000001</v>
      </c>
      <c r="U243" s="8">
        <v>0.76300000000000001</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row>
    <row r="244" spans="1:41" x14ac:dyDescent="0.25">
      <c r="A244" s="55"/>
      <c r="B244" s="80" t="s">
        <v>424</v>
      </c>
      <c r="C244" s="1"/>
      <c r="D244" s="1"/>
      <c r="E244" s="1"/>
      <c r="F244" s="1"/>
      <c r="G244" s="1"/>
      <c r="H244" s="1"/>
      <c r="I244" s="1"/>
      <c r="J244" s="1"/>
      <c r="K244" s="1"/>
      <c r="L244" s="4" t="s">
        <v>11</v>
      </c>
      <c r="M244" s="8">
        <v>0</v>
      </c>
      <c r="N244" s="8">
        <v>0</v>
      </c>
      <c r="O244" s="8">
        <v>0</v>
      </c>
      <c r="P244" s="8">
        <v>5.5</v>
      </c>
      <c r="Q244" s="8">
        <v>7.8</v>
      </c>
      <c r="R244" s="8">
        <v>4</v>
      </c>
      <c r="S244" s="8">
        <v>8.6709999999999994</v>
      </c>
      <c r="T244" s="8">
        <v>7.01</v>
      </c>
      <c r="U244" s="8">
        <v>2.0920000000000001</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row>
    <row r="245" spans="1:41" x14ac:dyDescent="0.25">
      <c r="A245" s="55"/>
      <c r="B245" s="80" t="s">
        <v>175</v>
      </c>
      <c r="C245" s="1"/>
      <c r="D245" s="1"/>
      <c r="E245" s="1"/>
      <c r="F245" s="1"/>
      <c r="G245" s="1"/>
      <c r="H245" s="1"/>
      <c r="I245" s="1"/>
      <c r="J245" s="1"/>
      <c r="K245" s="1"/>
      <c r="L245" s="4" t="s">
        <v>11</v>
      </c>
      <c r="M245" s="8">
        <v>0</v>
      </c>
      <c r="N245" s="8">
        <v>0</v>
      </c>
      <c r="O245" s="8">
        <v>0</v>
      </c>
      <c r="P245" s="8">
        <v>0</v>
      </c>
      <c r="Q245" s="8">
        <v>0</v>
      </c>
      <c r="R245" s="8">
        <v>0</v>
      </c>
      <c r="S245" s="8">
        <v>0</v>
      </c>
      <c r="T245" s="8">
        <v>0</v>
      </c>
      <c r="U245" s="8">
        <v>0</v>
      </c>
      <c r="V245" s="8">
        <v>0</v>
      </c>
      <c r="W245" s="8">
        <v>0</v>
      </c>
      <c r="X245" s="8">
        <v>0</v>
      </c>
      <c r="Y245" s="8">
        <v>12.42410602</v>
      </c>
      <c r="Z245" s="8">
        <v>6.39377131</v>
      </c>
      <c r="AA245" s="8">
        <v>9.0423652000000008</v>
      </c>
      <c r="AB245" s="8">
        <v>14.59089795</v>
      </c>
      <c r="AC245" s="8">
        <v>16.93213845</v>
      </c>
      <c r="AD245" s="8">
        <v>12.18773936</v>
      </c>
      <c r="AE245" s="8">
        <v>6.5513062299999998</v>
      </c>
      <c r="AF245" s="8">
        <v>5.4887982600000003</v>
      </c>
      <c r="AG245" s="8">
        <v>0</v>
      </c>
      <c r="AH245" s="8">
        <v>0</v>
      </c>
      <c r="AI245" s="8">
        <v>0</v>
      </c>
      <c r="AJ245" s="8">
        <v>0</v>
      </c>
      <c r="AK245" s="8">
        <v>0</v>
      </c>
      <c r="AL245" s="8">
        <v>5.4</v>
      </c>
      <c r="AM245" s="8">
        <v>6.27196</v>
      </c>
      <c r="AN245" s="8">
        <v>0.67759999999999998</v>
      </c>
      <c r="AO245" s="8">
        <v>0</v>
      </c>
    </row>
    <row r="246" spans="1:41" x14ac:dyDescent="0.25">
      <c r="A246" s="55"/>
      <c r="B246" s="80" t="s">
        <v>425</v>
      </c>
      <c r="C246" s="1"/>
      <c r="D246" s="1"/>
      <c r="E246" s="1"/>
      <c r="F246" s="1"/>
      <c r="G246" s="1"/>
      <c r="H246" s="1"/>
      <c r="I246" s="1"/>
      <c r="J246" s="1"/>
      <c r="K246" s="1"/>
      <c r="L246" s="4" t="s">
        <v>11</v>
      </c>
      <c r="M246" s="8">
        <v>0</v>
      </c>
      <c r="N246" s="8">
        <v>0</v>
      </c>
      <c r="O246" s="8">
        <v>0</v>
      </c>
      <c r="P246" s="8">
        <v>0</v>
      </c>
      <c r="Q246" s="8">
        <v>0</v>
      </c>
      <c r="R246" s="8">
        <v>0</v>
      </c>
      <c r="S246" s="8">
        <v>0</v>
      </c>
      <c r="T246" s="8">
        <v>0</v>
      </c>
      <c r="U246" s="8">
        <v>0</v>
      </c>
      <c r="V246" s="8">
        <v>0</v>
      </c>
      <c r="W246" s="8">
        <v>0</v>
      </c>
      <c r="X246" s="8">
        <v>0</v>
      </c>
      <c r="Y246" s="8">
        <v>0</v>
      </c>
      <c r="Z246" s="8">
        <v>1</v>
      </c>
      <c r="AA246" s="8">
        <v>1</v>
      </c>
      <c r="AB246" s="8">
        <v>4</v>
      </c>
      <c r="AC246" s="8">
        <v>4</v>
      </c>
      <c r="AD246" s="8">
        <v>0</v>
      </c>
      <c r="AE246" s="8">
        <v>0</v>
      </c>
      <c r="AF246" s="8">
        <v>0</v>
      </c>
      <c r="AG246" s="8">
        <v>0</v>
      </c>
      <c r="AH246" s="8">
        <v>0</v>
      </c>
      <c r="AI246" s="8">
        <v>0</v>
      </c>
      <c r="AJ246" s="8">
        <v>0</v>
      </c>
      <c r="AK246" s="8">
        <v>0</v>
      </c>
      <c r="AL246" s="8">
        <v>0</v>
      </c>
      <c r="AM246" s="8">
        <v>0</v>
      </c>
      <c r="AN246" s="8">
        <v>0</v>
      </c>
      <c r="AO246" s="8">
        <v>0</v>
      </c>
    </row>
    <row r="247" spans="1:41" x14ac:dyDescent="0.25">
      <c r="A247" s="55"/>
      <c r="B247" s="80" t="s">
        <v>426</v>
      </c>
      <c r="C247" s="1"/>
      <c r="D247" s="1"/>
      <c r="E247" s="1"/>
      <c r="F247" s="1"/>
      <c r="G247" s="1"/>
      <c r="H247" s="1"/>
      <c r="I247" s="1"/>
      <c r="J247" s="1"/>
      <c r="K247" s="1"/>
      <c r="L247" s="4" t="s">
        <v>11</v>
      </c>
      <c r="M247" s="8">
        <v>0</v>
      </c>
      <c r="N247" s="8">
        <v>0</v>
      </c>
      <c r="O247" s="8">
        <v>2</v>
      </c>
      <c r="P247" s="8">
        <v>5.74</v>
      </c>
      <c r="Q247" s="8">
        <v>6.9450000000000003</v>
      </c>
      <c r="R247" s="8">
        <v>3.47</v>
      </c>
      <c r="S247" s="8">
        <v>2.3929999999999998</v>
      </c>
      <c r="T247" s="8">
        <v>1.1000000000000001</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row>
    <row r="248" spans="1:41" x14ac:dyDescent="0.25">
      <c r="A248" s="55"/>
      <c r="B248" s="80" t="s">
        <v>427</v>
      </c>
      <c r="C248" s="1"/>
      <c r="D248" s="1"/>
      <c r="E248" s="1"/>
      <c r="F248" s="1"/>
      <c r="G248" s="1"/>
      <c r="H248" s="1"/>
      <c r="I248" s="1"/>
      <c r="J248" s="1"/>
      <c r="K248" s="1"/>
      <c r="L248" s="4" t="s">
        <v>11</v>
      </c>
      <c r="M248" s="8">
        <v>0</v>
      </c>
      <c r="N248" s="8">
        <v>0</v>
      </c>
      <c r="O248" s="8">
        <v>0</v>
      </c>
      <c r="P248" s="8">
        <v>0</v>
      </c>
      <c r="Q248" s="8">
        <v>0</v>
      </c>
      <c r="R248" s="8">
        <v>0</v>
      </c>
      <c r="S248" s="8">
        <v>0</v>
      </c>
      <c r="T248" s="8">
        <v>0</v>
      </c>
      <c r="U248" s="8">
        <v>0</v>
      </c>
      <c r="V248" s="8">
        <v>0.55000000000000004</v>
      </c>
      <c r="W248" s="8">
        <v>3</v>
      </c>
      <c r="X248" s="8">
        <v>9.0950000000000095</v>
      </c>
      <c r="Y248" s="8">
        <v>7.1559999999999899</v>
      </c>
      <c r="Z248" s="8">
        <v>11.667999999999999</v>
      </c>
      <c r="AA248" s="8">
        <v>0</v>
      </c>
      <c r="AB248" s="8">
        <v>0</v>
      </c>
      <c r="AC248" s="8">
        <v>0</v>
      </c>
      <c r="AD248" s="8">
        <v>0</v>
      </c>
      <c r="AE248" s="8">
        <v>0</v>
      </c>
      <c r="AF248" s="8">
        <v>0</v>
      </c>
      <c r="AG248" s="8">
        <v>0</v>
      </c>
      <c r="AH248" s="8">
        <v>0</v>
      </c>
      <c r="AI248" s="8">
        <v>0</v>
      </c>
      <c r="AJ248" s="8">
        <v>0</v>
      </c>
      <c r="AK248" s="8">
        <v>0</v>
      </c>
      <c r="AL248" s="8">
        <v>0</v>
      </c>
      <c r="AM248" s="8">
        <v>0</v>
      </c>
      <c r="AN248" s="8">
        <v>0</v>
      </c>
      <c r="AO248" s="8">
        <v>0</v>
      </c>
    </row>
    <row r="249" spans="1:41" x14ac:dyDescent="0.25">
      <c r="A249" s="55"/>
      <c r="B249" s="80" t="s">
        <v>428</v>
      </c>
      <c r="C249" s="1"/>
      <c r="D249" s="1"/>
      <c r="E249" s="1"/>
      <c r="F249" s="1"/>
      <c r="G249" s="1"/>
      <c r="H249" s="1"/>
      <c r="I249" s="1"/>
      <c r="J249" s="1"/>
      <c r="K249" s="1"/>
      <c r="L249" s="4" t="s">
        <v>11</v>
      </c>
      <c r="M249" s="8">
        <v>0</v>
      </c>
      <c r="N249" s="8">
        <v>0</v>
      </c>
      <c r="O249" s="8">
        <v>0</v>
      </c>
      <c r="P249" s="8">
        <v>0</v>
      </c>
      <c r="Q249" s="8">
        <v>0</v>
      </c>
      <c r="R249" s="8">
        <v>0</v>
      </c>
      <c r="S249" s="8">
        <v>0</v>
      </c>
      <c r="T249" s="8">
        <v>0</v>
      </c>
      <c r="U249" s="8">
        <v>0</v>
      </c>
      <c r="V249" s="8">
        <v>0</v>
      </c>
      <c r="W249" s="8">
        <v>0</v>
      </c>
      <c r="X249" s="8">
        <v>0</v>
      </c>
      <c r="Y249" s="8">
        <v>0</v>
      </c>
      <c r="Z249" s="8">
        <v>0.128</v>
      </c>
      <c r="AA249" s="8">
        <v>17.347999999999999</v>
      </c>
      <c r="AB249" s="8">
        <v>3.76</v>
      </c>
      <c r="AC249" s="8">
        <v>0</v>
      </c>
      <c r="AD249" s="8">
        <v>0</v>
      </c>
      <c r="AE249" s="8">
        <v>0</v>
      </c>
      <c r="AF249" s="8">
        <v>0</v>
      </c>
      <c r="AG249" s="8">
        <v>0</v>
      </c>
      <c r="AH249" s="8">
        <v>0</v>
      </c>
      <c r="AI249" s="8">
        <v>0</v>
      </c>
      <c r="AJ249" s="8">
        <v>0</v>
      </c>
      <c r="AK249" s="8">
        <v>0</v>
      </c>
      <c r="AL249" s="8">
        <v>0</v>
      </c>
      <c r="AM249" s="8">
        <v>0</v>
      </c>
      <c r="AN249" s="8">
        <v>0</v>
      </c>
      <c r="AO249" s="8">
        <v>0</v>
      </c>
    </row>
    <row r="250" spans="1:41" x14ac:dyDescent="0.25">
      <c r="A250" s="55"/>
      <c r="B250" s="80" t="s">
        <v>429</v>
      </c>
      <c r="C250" s="1"/>
      <c r="D250" s="1"/>
      <c r="E250" s="1"/>
      <c r="F250" s="1"/>
      <c r="G250" s="1"/>
      <c r="H250" s="1"/>
      <c r="I250" s="1"/>
      <c r="J250" s="1"/>
      <c r="K250" s="1"/>
      <c r="L250" s="4" t="s">
        <v>11</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5.0999999999999996</v>
      </c>
      <c r="AK250" s="8">
        <v>6.8</v>
      </c>
      <c r="AL250" s="8">
        <v>3.1978819999999999</v>
      </c>
      <c r="AM250" s="8">
        <v>0.53138399999999997</v>
      </c>
      <c r="AN250" s="8">
        <v>0</v>
      </c>
      <c r="AO250" s="8">
        <v>0</v>
      </c>
    </row>
    <row r="251" spans="1:41" x14ac:dyDescent="0.25">
      <c r="A251" s="55"/>
      <c r="B251" s="80" t="s">
        <v>430</v>
      </c>
      <c r="C251" s="1"/>
      <c r="D251" s="1"/>
      <c r="E251" s="1"/>
      <c r="F251" s="1"/>
      <c r="G251" s="1"/>
      <c r="H251" s="1"/>
      <c r="I251" s="1"/>
      <c r="J251" s="1"/>
      <c r="K251" s="1"/>
      <c r="L251" s="4" t="s">
        <v>11</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4.7640000000000002</v>
      </c>
      <c r="AK251" s="8">
        <v>4.7560000000000002</v>
      </c>
      <c r="AL251" s="8">
        <v>4.7720000000000002</v>
      </c>
      <c r="AM251" s="8">
        <v>0</v>
      </c>
      <c r="AN251" s="8">
        <v>0</v>
      </c>
      <c r="AO251" s="8">
        <v>0</v>
      </c>
    </row>
    <row r="252" spans="1:41" x14ac:dyDescent="0.25">
      <c r="A252" s="55"/>
      <c r="B252" s="80" t="s">
        <v>431</v>
      </c>
      <c r="C252" s="1"/>
      <c r="D252" s="1"/>
      <c r="E252" s="1"/>
      <c r="F252" s="1"/>
      <c r="G252" s="1"/>
      <c r="H252" s="1"/>
      <c r="I252" s="1"/>
      <c r="J252" s="1"/>
      <c r="K252" s="1"/>
      <c r="L252" s="4" t="s">
        <v>11</v>
      </c>
      <c r="M252" s="8">
        <v>0</v>
      </c>
      <c r="N252" s="8">
        <v>0</v>
      </c>
      <c r="O252" s="8">
        <v>0</v>
      </c>
      <c r="P252" s="8">
        <v>0</v>
      </c>
      <c r="Q252" s="8">
        <v>0</v>
      </c>
      <c r="R252" s="8">
        <v>0</v>
      </c>
      <c r="S252" s="8">
        <v>0</v>
      </c>
      <c r="T252" s="8">
        <v>0</v>
      </c>
      <c r="U252" s="8">
        <v>0</v>
      </c>
      <c r="V252" s="8">
        <v>0</v>
      </c>
      <c r="W252" s="8">
        <v>0</v>
      </c>
      <c r="X252" s="8">
        <v>0</v>
      </c>
      <c r="Y252" s="8">
        <v>0</v>
      </c>
      <c r="Z252" s="8">
        <v>0</v>
      </c>
      <c r="AA252" s="8">
        <v>0</v>
      </c>
      <c r="AB252" s="8">
        <v>164</v>
      </c>
      <c r="AC252" s="8">
        <v>0</v>
      </c>
      <c r="AD252" s="8">
        <v>0</v>
      </c>
      <c r="AE252" s="8">
        <v>0</v>
      </c>
      <c r="AF252" s="8">
        <v>0</v>
      </c>
      <c r="AG252" s="8">
        <v>0</v>
      </c>
      <c r="AH252" s="8">
        <v>0</v>
      </c>
      <c r="AI252" s="8">
        <v>0</v>
      </c>
      <c r="AJ252" s="8">
        <v>0</v>
      </c>
      <c r="AK252" s="8">
        <v>0</v>
      </c>
      <c r="AL252" s="8">
        <v>0</v>
      </c>
      <c r="AM252" s="8">
        <v>0</v>
      </c>
      <c r="AN252" s="8">
        <v>0</v>
      </c>
      <c r="AO252" s="8">
        <v>0</v>
      </c>
    </row>
    <row r="253" spans="1:41" x14ac:dyDescent="0.25">
      <c r="A253" s="55"/>
      <c r="B253" s="80" t="s">
        <v>432</v>
      </c>
      <c r="C253" s="1"/>
      <c r="D253" s="1"/>
      <c r="E253" s="1"/>
      <c r="F253" s="1"/>
      <c r="G253" s="1"/>
      <c r="H253" s="1"/>
      <c r="I253" s="1"/>
      <c r="J253" s="1"/>
      <c r="K253" s="1"/>
      <c r="L253" s="4" t="s">
        <v>11</v>
      </c>
      <c r="M253" s="8">
        <v>0</v>
      </c>
      <c r="N253" s="8">
        <v>0</v>
      </c>
      <c r="O253" s="8">
        <v>1.9724710000000001</v>
      </c>
      <c r="P253" s="8">
        <v>4.8</v>
      </c>
      <c r="Q253" s="8">
        <v>29.6</v>
      </c>
      <c r="R253" s="8">
        <v>19.684000000000001</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row>
    <row r="254" spans="1:41" x14ac:dyDescent="0.25">
      <c r="A254" s="55"/>
      <c r="B254" s="80" t="s">
        <v>433</v>
      </c>
      <c r="C254" s="1"/>
      <c r="D254" s="1"/>
      <c r="E254" s="1"/>
      <c r="F254" s="1"/>
      <c r="G254" s="1"/>
      <c r="H254" s="1"/>
      <c r="I254" s="1"/>
      <c r="J254" s="1"/>
      <c r="K254" s="1"/>
      <c r="L254" s="4" t="s">
        <v>11</v>
      </c>
      <c r="M254" s="8">
        <v>0</v>
      </c>
      <c r="N254" s="8">
        <v>2.7869999999999999</v>
      </c>
      <c r="O254" s="8">
        <v>1.0720000000000001</v>
      </c>
      <c r="P254" s="8">
        <v>0.9</v>
      </c>
      <c r="Q254" s="8">
        <v>1.8</v>
      </c>
      <c r="R254" s="8">
        <v>1.7569999999999999</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row>
    <row r="255" spans="1:41" x14ac:dyDescent="0.25">
      <c r="A255" s="55"/>
      <c r="B255" s="80" t="s">
        <v>434</v>
      </c>
      <c r="C255" s="1"/>
      <c r="D255" s="1"/>
      <c r="E255" s="1"/>
      <c r="F255" s="1"/>
      <c r="G255" s="1"/>
      <c r="H255" s="1"/>
      <c r="I255" s="1"/>
      <c r="J255" s="1"/>
      <c r="K255" s="1"/>
      <c r="L255" s="4" t="s">
        <v>11</v>
      </c>
      <c r="M255" s="8">
        <v>3.9329999999999998</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row>
    <row r="256" spans="1:41" x14ac:dyDescent="0.25">
      <c r="A256" s="55"/>
      <c r="B256" s="80" t="s">
        <v>435</v>
      </c>
      <c r="C256" s="1"/>
      <c r="D256" s="1"/>
      <c r="E256" s="1"/>
      <c r="F256" s="1"/>
      <c r="G256" s="1"/>
      <c r="H256" s="1"/>
      <c r="I256" s="1"/>
      <c r="J256" s="1"/>
      <c r="K256" s="1"/>
      <c r="L256" s="4" t="s">
        <v>11</v>
      </c>
      <c r="M256" s="8">
        <v>0</v>
      </c>
      <c r="N256" s="8">
        <v>0</v>
      </c>
      <c r="O256" s="8">
        <v>0</v>
      </c>
      <c r="P256" s="8">
        <v>0</v>
      </c>
      <c r="Q256" s="8">
        <v>0</v>
      </c>
      <c r="R256" s="8">
        <v>0</v>
      </c>
      <c r="S256" s="8">
        <v>0</v>
      </c>
      <c r="T256" s="8">
        <v>69.900000000000006</v>
      </c>
      <c r="U256" s="8">
        <v>129.42400000000001</v>
      </c>
      <c r="V256" s="8">
        <v>140.023</v>
      </c>
      <c r="W256" s="8">
        <v>39.143999999999998</v>
      </c>
      <c r="X256" s="8">
        <v>35.57</v>
      </c>
      <c r="Y256" s="8">
        <v>4.4734730320000002</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row>
    <row r="257" spans="1:41" x14ac:dyDescent="0.25">
      <c r="A257" s="55"/>
      <c r="B257" s="80" t="s">
        <v>436</v>
      </c>
      <c r="C257" s="1"/>
      <c r="D257" s="1"/>
      <c r="E257" s="1"/>
      <c r="F257" s="1"/>
      <c r="G257" s="1"/>
      <c r="H257" s="1"/>
      <c r="I257" s="1"/>
      <c r="J257" s="1"/>
      <c r="K257" s="1"/>
      <c r="L257" s="4" t="s">
        <v>11</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0.66500000000000004</v>
      </c>
      <c r="AL257" s="8">
        <v>0.28499999999999998</v>
      </c>
      <c r="AM257" s="8">
        <v>0</v>
      </c>
      <c r="AN257" s="8">
        <v>0</v>
      </c>
      <c r="AO257" s="8">
        <v>0</v>
      </c>
    </row>
    <row r="258" spans="1:41" x14ac:dyDescent="0.25">
      <c r="A258" s="55"/>
      <c r="B258" s="80" t="s">
        <v>185</v>
      </c>
      <c r="C258" s="1"/>
      <c r="D258" s="1"/>
      <c r="E258" s="1"/>
      <c r="F258" s="1"/>
      <c r="G258" s="1"/>
      <c r="H258" s="1"/>
      <c r="I258" s="1"/>
      <c r="J258" s="1"/>
      <c r="K258" s="1"/>
      <c r="L258" s="4" t="s">
        <v>11</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1</v>
      </c>
      <c r="AN258" s="8">
        <v>2</v>
      </c>
      <c r="AO258" s="8">
        <v>2</v>
      </c>
    </row>
    <row r="259" spans="1:41" x14ac:dyDescent="0.25">
      <c r="A259" s="55"/>
      <c r="B259" s="80" t="s">
        <v>437</v>
      </c>
      <c r="C259" s="1"/>
      <c r="D259" s="1"/>
      <c r="E259" s="1"/>
      <c r="F259" s="1"/>
      <c r="G259" s="1"/>
      <c r="H259" s="1"/>
      <c r="I259" s="1"/>
      <c r="J259" s="1"/>
      <c r="K259" s="1"/>
      <c r="L259" s="4" t="s">
        <v>11</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21.923438000000001</v>
      </c>
      <c r="AM259" s="8">
        <v>0</v>
      </c>
      <c r="AN259" s="8">
        <v>0</v>
      </c>
      <c r="AO259" s="8">
        <v>0</v>
      </c>
    </row>
    <row r="260" spans="1:41" x14ac:dyDescent="0.25">
      <c r="A260" s="55"/>
      <c r="B260" s="80" t="s">
        <v>438</v>
      </c>
      <c r="C260" s="1"/>
      <c r="D260" s="1"/>
      <c r="E260" s="1"/>
      <c r="F260" s="1"/>
      <c r="G260" s="1"/>
      <c r="H260" s="1"/>
      <c r="I260" s="1"/>
      <c r="J260" s="1"/>
      <c r="K260" s="1"/>
      <c r="L260" s="4" t="s">
        <v>11</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0.17610899999999999</v>
      </c>
      <c r="AK260" s="8">
        <v>0</v>
      </c>
      <c r="AL260" s="8">
        <v>0</v>
      </c>
      <c r="AM260" s="8">
        <v>0</v>
      </c>
      <c r="AN260" s="8">
        <v>0</v>
      </c>
      <c r="AO260" s="8">
        <v>0</v>
      </c>
    </row>
    <row r="261" spans="1:41" x14ac:dyDescent="0.25">
      <c r="A261" s="55"/>
      <c r="B261" s="80" t="s">
        <v>439</v>
      </c>
      <c r="C261" s="1"/>
      <c r="D261" s="1"/>
      <c r="E261" s="1"/>
      <c r="F261" s="1"/>
      <c r="G261" s="1"/>
      <c r="H261" s="1"/>
      <c r="I261" s="1"/>
      <c r="J261" s="1"/>
      <c r="K261" s="1"/>
      <c r="L261" s="4" t="s">
        <v>11</v>
      </c>
      <c r="M261" s="8">
        <v>0</v>
      </c>
      <c r="N261" s="8">
        <v>0</v>
      </c>
      <c r="O261" s="8">
        <v>0</v>
      </c>
      <c r="P261" s="8">
        <v>0</v>
      </c>
      <c r="Q261" s="8">
        <v>0</v>
      </c>
      <c r="R261" s="8">
        <v>0</v>
      </c>
      <c r="S261" s="8">
        <v>0</v>
      </c>
      <c r="T261" s="8">
        <v>0</v>
      </c>
      <c r="U261" s="8">
        <v>0</v>
      </c>
      <c r="V261" s="8">
        <v>0</v>
      </c>
      <c r="W261" s="8">
        <v>0</v>
      </c>
      <c r="X261" s="8">
        <v>26</v>
      </c>
      <c r="Y261" s="8">
        <v>35.255000000000003</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row>
    <row r="262" spans="1:41" x14ac:dyDescent="0.25">
      <c r="A262" s="55"/>
      <c r="B262" s="80" t="s">
        <v>440</v>
      </c>
      <c r="C262" s="1"/>
      <c r="D262" s="1"/>
      <c r="E262" s="1"/>
      <c r="F262" s="1"/>
      <c r="G262" s="1"/>
      <c r="H262" s="1"/>
      <c r="I262" s="1"/>
      <c r="J262" s="1"/>
      <c r="K262" s="1"/>
      <c r="L262" s="4" t="s">
        <v>11</v>
      </c>
      <c r="M262" s="8">
        <v>0</v>
      </c>
      <c r="N262" s="8">
        <v>0</v>
      </c>
      <c r="O262" s="8">
        <v>0</v>
      </c>
      <c r="P262" s="8">
        <v>0</v>
      </c>
      <c r="Q262" s="8">
        <v>0</v>
      </c>
      <c r="R262" s="8">
        <v>0</v>
      </c>
      <c r="S262" s="8">
        <v>0</v>
      </c>
      <c r="T262" s="8">
        <v>0</v>
      </c>
      <c r="U262" s="8">
        <v>0</v>
      </c>
      <c r="V262" s="8">
        <v>0</v>
      </c>
      <c r="W262" s="8">
        <v>0</v>
      </c>
      <c r="X262" s="8">
        <v>0</v>
      </c>
      <c r="Y262" s="8">
        <v>0</v>
      </c>
      <c r="Z262" s="8">
        <v>0</v>
      </c>
      <c r="AA262" s="8">
        <v>16.856000000000002</v>
      </c>
      <c r="AB262" s="8">
        <v>0</v>
      </c>
      <c r="AC262" s="8">
        <v>0</v>
      </c>
      <c r="AD262" s="8">
        <v>0</v>
      </c>
      <c r="AE262" s="8">
        <v>0</v>
      </c>
      <c r="AF262" s="8">
        <v>0</v>
      </c>
      <c r="AG262" s="8">
        <v>0</v>
      </c>
      <c r="AH262" s="8">
        <v>0</v>
      </c>
      <c r="AI262" s="8">
        <v>0</v>
      </c>
      <c r="AJ262" s="8">
        <v>0</v>
      </c>
      <c r="AK262" s="8">
        <v>0</v>
      </c>
      <c r="AL262" s="8">
        <v>0</v>
      </c>
      <c r="AM262" s="8">
        <v>0</v>
      </c>
      <c r="AN262" s="8">
        <v>0</v>
      </c>
      <c r="AO262" s="8">
        <v>0</v>
      </c>
    </row>
    <row r="263" spans="1:41" x14ac:dyDescent="0.25">
      <c r="A263" s="55"/>
      <c r="B263" s="80" t="s">
        <v>441</v>
      </c>
      <c r="C263" s="1"/>
      <c r="D263" s="1"/>
      <c r="E263" s="1"/>
      <c r="F263" s="1"/>
      <c r="G263" s="1"/>
      <c r="H263" s="1"/>
      <c r="I263" s="1"/>
      <c r="J263" s="1"/>
      <c r="K263" s="1"/>
      <c r="L263" s="4" t="s">
        <v>11</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20.28</v>
      </c>
      <c r="AD263" s="8">
        <v>0</v>
      </c>
      <c r="AE263" s="8">
        <v>0</v>
      </c>
      <c r="AF263" s="8">
        <v>0</v>
      </c>
      <c r="AG263" s="8">
        <v>0</v>
      </c>
      <c r="AH263" s="8">
        <v>0</v>
      </c>
      <c r="AI263" s="8">
        <v>0</v>
      </c>
      <c r="AJ263" s="8">
        <v>0</v>
      </c>
      <c r="AK263" s="8">
        <v>0</v>
      </c>
      <c r="AL263" s="8">
        <v>0</v>
      </c>
      <c r="AM263" s="8">
        <v>0</v>
      </c>
      <c r="AN263" s="8">
        <v>0</v>
      </c>
      <c r="AO263" s="8">
        <v>0</v>
      </c>
    </row>
    <row r="264" spans="1:41" x14ac:dyDescent="0.25">
      <c r="A264" s="55"/>
      <c r="B264" s="80" t="s">
        <v>442</v>
      </c>
      <c r="C264" s="1"/>
      <c r="D264" s="1"/>
      <c r="E264" s="1"/>
      <c r="F264" s="1"/>
      <c r="G264" s="1"/>
      <c r="H264" s="1"/>
      <c r="I264" s="1"/>
      <c r="J264" s="1"/>
      <c r="K264" s="1"/>
      <c r="L264" s="4" t="s">
        <v>11</v>
      </c>
      <c r="M264" s="8">
        <v>1.2</v>
      </c>
      <c r="N264" s="8">
        <v>1.2</v>
      </c>
      <c r="O264" s="8">
        <v>1.2</v>
      </c>
      <c r="P264" s="8">
        <v>1.2130000000000001</v>
      </c>
      <c r="Q264" s="8">
        <v>1.222</v>
      </c>
      <c r="R264" s="8">
        <v>1.2</v>
      </c>
      <c r="S264" s="8">
        <v>1.2</v>
      </c>
      <c r="T264" s="8">
        <v>1.2</v>
      </c>
      <c r="U264" s="8">
        <v>0.64700000000000002</v>
      </c>
      <c r="V264" s="8">
        <v>0</v>
      </c>
      <c r="W264" s="8">
        <v>0.57999999999999996</v>
      </c>
      <c r="X264" s="8">
        <v>0.91100000000000003</v>
      </c>
      <c r="Y264" s="8">
        <v>0.31900000000000001</v>
      </c>
      <c r="Z264" s="8">
        <v>0.10100000000000001</v>
      </c>
      <c r="AA264" s="8">
        <v>0</v>
      </c>
      <c r="AB264" s="8">
        <v>0</v>
      </c>
      <c r="AC264" s="8">
        <v>0</v>
      </c>
      <c r="AD264" s="8">
        <v>0</v>
      </c>
      <c r="AE264" s="8">
        <v>0</v>
      </c>
      <c r="AF264" s="8">
        <v>0</v>
      </c>
      <c r="AG264" s="8">
        <v>0</v>
      </c>
      <c r="AH264" s="8">
        <v>0</v>
      </c>
      <c r="AI264" s="8">
        <v>0</v>
      </c>
      <c r="AJ264" s="8">
        <v>0</v>
      </c>
      <c r="AK264" s="8">
        <v>0</v>
      </c>
      <c r="AL264" s="8">
        <v>0</v>
      </c>
      <c r="AM264" s="8">
        <v>0</v>
      </c>
      <c r="AN264" s="8">
        <v>0</v>
      </c>
      <c r="AO264" s="8">
        <v>0</v>
      </c>
    </row>
    <row r="265" spans="1:41" x14ac:dyDescent="0.25">
      <c r="A265" s="55"/>
      <c r="B265" s="80" t="s">
        <v>443</v>
      </c>
      <c r="C265" s="1"/>
      <c r="D265" s="1"/>
      <c r="E265" s="1"/>
      <c r="F265" s="1"/>
      <c r="G265" s="1"/>
      <c r="H265" s="1"/>
      <c r="I265" s="1"/>
      <c r="J265" s="1"/>
      <c r="K265" s="1"/>
      <c r="L265" s="4" t="s">
        <v>11</v>
      </c>
      <c r="M265" s="8">
        <v>1</v>
      </c>
      <c r="N265" s="8">
        <v>1</v>
      </c>
      <c r="O265" s="8">
        <v>3</v>
      </c>
      <c r="P265" s="8">
        <v>4</v>
      </c>
      <c r="Q265" s="8">
        <v>5</v>
      </c>
      <c r="R265" s="8">
        <v>4</v>
      </c>
      <c r="S265" s="8">
        <v>5</v>
      </c>
      <c r="T265" s="8">
        <v>4</v>
      </c>
      <c r="U265" s="8">
        <v>5</v>
      </c>
      <c r="V265" s="8">
        <v>4</v>
      </c>
      <c r="W265" s="8">
        <v>3.9999999999999898</v>
      </c>
      <c r="X265" s="8">
        <v>5.0000000000000098</v>
      </c>
      <c r="Y265" s="8">
        <v>5.0000000000000098</v>
      </c>
      <c r="Z265" s="8">
        <v>5.0000000000000098</v>
      </c>
      <c r="AA265" s="8">
        <v>6</v>
      </c>
      <c r="AB265" s="8">
        <v>6</v>
      </c>
      <c r="AC265" s="8">
        <v>6</v>
      </c>
      <c r="AD265" s="8">
        <v>0</v>
      </c>
      <c r="AE265" s="8">
        <v>0</v>
      </c>
      <c r="AF265" s="8">
        <v>0</v>
      </c>
      <c r="AG265" s="8">
        <v>0</v>
      </c>
      <c r="AH265" s="8">
        <v>0</v>
      </c>
      <c r="AI265" s="8">
        <v>0</v>
      </c>
      <c r="AJ265" s="8">
        <v>0</v>
      </c>
      <c r="AK265" s="8">
        <v>0</v>
      </c>
      <c r="AL265" s="8">
        <v>0</v>
      </c>
      <c r="AM265" s="8">
        <v>0</v>
      </c>
      <c r="AN265" s="8">
        <v>0</v>
      </c>
      <c r="AO265" s="8">
        <v>0</v>
      </c>
    </row>
    <row r="266" spans="1:41" x14ac:dyDescent="0.25">
      <c r="A266" s="55"/>
      <c r="B266" s="80" t="s">
        <v>444</v>
      </c>
      <c r="C266" s="1"/>
      <c r="D266" s="1"/>
      <c r="E266" s="1"/>
      <c r="F266" s="1"/>
      <c r="G266" s="1"/>
      <c r="H266" s="1"/>
      <c r="I266" s="1"/>
      <c r="J266" s="1"/>
      <c r="K266" s="1"/>
      <c r="L266" s="4" t="s">
        <v>11</v>
      </c>
      <c r="M266" s="8">
        <v>4</v>
      </c>
      <c r="N266" s="8">
        <v>4</v>
      </c>
      <c r="O266" s="8">
        <v>4</v>
      </c>
      <c r="P266" s="8">
        <v>5</v>
      </c>
      <c r="Q266" s="8">
        <v>8</v>
      </c>
      <c r="R266" s="8">
        <v>7</v>
      </c>
      <c r="S266" s="8">
        <v>8</v>
      </c>
      <c r="T266" s="8">
        <v>9</v>
      </c>
      <c r="U266" s="8">
        <v>9</v>
      </c>
      <c r="V266" s="8">
        <v>7</v>
      </c>
      <c r="W266" s="8">
        <v>3</v>
      </c>
      <c r="X266" s="8">
        <v>-0.999999999999999</v>
      </c>
      <c r="Y266" s="8">
        <v>-3.9999999999999898</v>
      </c>
      <c r="Z266" s="8">
        <v>-6.9999999999999902</v>
      </c>
      <c r="AA266" s="8">
        <v>-6.9999999999999902</v>
      </c>
      <c r="AB266" s="8">
        <v>-7</v>
      </c>
      <c r="AC266" s="8">
        <v>-6</v>
      </c>
      <c r="AD266" s="8">
        <v>-6</v>
      </c>
      <c r="AE266" s="8">
        <v>-6</v>
      </c>
      <c r="AF266" s="8">
        <v>-5</v>
      </c>
      <c r="AG266" s="8">
        <v>-4</v>
      </c>
      <c r="AH266" s="8">
        <v>0</v>
      </c>
      <c r="AI266" s="8">
        <v>0</v>
      </c>
      <c r="AJ266" s="8">
        <v>0</v>
      </c>
      <c r="AK266" s="8">
        <v>0</v>
      </c>
      <c r="AL266" s="8">
        <v>0</v>
      </c>
      <c r="AM266" s="8">
        <v>0</v>
      </c>
      <c r="AN266" s="8">
        <v>0</v>
      </c>
      <c r="AO266" s="8">
        <v>0</v>
      </c>
    </row>
    <row r="267" spans="1:41" x14ac:dyDescent="0.25">
      <c r="A267" s="55"/>
      <c r="B267" s="80" t="s">
        <v>445</v>
      </c>
      <c r="C267" s="1"/>
      <c r="D267" s="1"/>
      <c r="E267" s="1"/>
      <c r="F267" s="1"/>
      <c r="G267" s="1"/>
      <c r="H267" s="1"/>
      <c r="I267" s="1"/>
      <c r="J267" s="1"/>
      <c r="K267" s="1"/>
      <c r="L267" s="4" t="s">
        <v>11</v>
      </c>
      <c r="M267" s="8">
        <v>22</v>
      </c>
      <c r="N267" s="8">
        <v>20</v>
      </c>
      <c r="O267" s="8">
        <v>6</v>
      </c>
      <c r="P267" s="8">
        <v>6</v>
      </c>
      <c r="Q267" s="8">
        <v>6</v>
      </c>
      <c r="R267" s="8">
        <v>-4</v>
      </c>
      <c r="S267" s="8">
        <v>2</v>
      </c>
      <c r="T267" s="8">
        <v>3</v>
      </c>
      <c r="U267" s="8">
        <v>-1</v>
      </c>
      <c r="V267" s="8">
        <v>-2</v>
      </c>
      <c r="W267" s="8">
        <v>-13</v>
      </c>
      <c r="X267" s="8">
        <v>-13</v>
      </c>
      <c r="Y267" s="8">
        <v>-14</v>
      </c>
      <c r="Z267" s="8">
        <v>-22</v>
      </c>
      <c r="AA267" s="8">
        <v>-18</v>
      </c>
      <c r="AB267" s="8">
        <v>-17</v>
      </c>
      <c r="AC267" s="8">
        <v>-14</v>
      </c>
      <c r="AD267" s="8">
        <v>-11</v>
      </c>
      <c r="AE267" s="8">
        <v>-9</v>
      </c>
      <c r="AF267" s="8">
        <v>-7</v>
      </c>
      <c r="AG267" s="8">
        <v>-6</v>
      </c>
      <c r="AH267" s="8">
        <v>0</v>
      </c>
      <c r="AI267" s="8">
        <v>0</v>
      </c>
      <c r="AJ267" s="8">
        <v>0</v>
      </c>
      <c r="AK267" s="8">
        <v>0</v>
      </c>
      <c r="AL267" s="8">
        <v>0</v>
      </c>
      <c r="AM267" s="8">
        <v>0</v>
      </c>
      <c r="AN267" s="8">
        <v>0</v>
      </c>
      <c r="AO267" s="8">
        <v>0</v>
      </c>
    </row>
    <row r="268" spans="1:41" x14ac:dyDescent="0.25">
      <c r="A268" s="55"/>
      <c r="B268" s="80" t="s">
        <v>446</v>
      </c>
      <c r="C268" s="1"/>
      <c r="D268" s="1"/>
      <c r="E268" s="1"/>
      <c r="F268" s="1"/>
      <c r="G268" s="1"/>
      <c r="H268" s="1"/>
      <c r="I268" s="1"/>
      <c r="J268" s="1"/>
      <c r="K268" s="1"/>
      <c r="L268" s="4" t="s">
        <v>11</v>
      </c>
      <c r="M268" s="8">
        <v>3.3</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row>
    <row r="269" spans="1:41" x14ac:dyDescent="0.25">
      <c r="A269" s="55"/>
      <c r="B269" s="80" t="s">
        <v>447</v>
      </c>
      <c r="C269" s="1"/>
      <c r="D269" s="1"/>
      <c r="E269" s="1"/>
      <c r="F269" s="1"/>
      <c r="G269" s="1"/>
      <c r="H269" s="1"/>
      <c r="I269" s="1"/>
      <c r="J269" s="1"/>
      <c r="K269" s="1"/>
      <c r="L269" s="4" t="s">
        <v>11</v>
      </c>
      <c r="M269" s="8">
        <v>0</v>
      </c>
      <c r="N269" s="8">
        <v>0</v>
      </c>
      <c r="O269" s="8">
        <v>0</v>
      </c>
      <c r="P269" s="8">
        <v>0</v>
      </c>
      <c r="Q269" s="8">
        <v>0</v>
      </c>
      <c r="R269" s="8">
        <v>3.2</v>
      </c>
      <c r="S269" s="8">
        <v>0.46899999999999997</v>
      </c>
      <c r="T269" s="8">
        <v>7.0999999999999994E-2</v>
      </c>
      <c r="U269" s="8">
        <v>0</v>
      </c>
      <c r="V269" s="8">
        <v>0.5</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row>
    <row r="270" spans="1:41" x14ac:dyDescent="0.25">
      <c r="A270" s="55"/>
      <c r="B270" s="80" t="s">
        <v>448</v>
      </c>
      <c r="C270" s="1"/>
      <c r="D270" s="1"/>
      <c r="E270" s="1"/>
      <c r="F270" s="1"/>
      <c r="G270" s="1"/>
      <c r="H270" s="1"/>
      <c r="I270" s="1"/>
      <c r="J270" s="1"/>
      <c r="K270" s="1"/>
      <c r="L270" s="4" t="s">
        <v>11</v>
      </c>
      <c r="M270" s="8">
        <v>118.23</v>
      </c>
      <c r="N270" s="8">
        <v>121</v>
      </c>
      <c r="O270" s="8">
        <v>106</v>
      </c>
      <c r="P270" s="8">
        <v>83.2</v>
      </c>
      <c r="Q270" s="8">
        <v>49.2</v>
      </c>
      <c r="R270" s="8">
        <v>9.9</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row>
    <row r="271" spans="1:41" x14ac:dyDescent="0.25">
      <c r="A271" s="55"/>
      <c r="B271" s="80" t="s">
        <v>449</v>
      </c>
      <c r="C271" s="1"/>
      <c r="D271" s="1"/>
      <c r="E271" s="1"/>
      <c r="F271" s="1"/>
      <c r="G271" s="1"/>
      <c r="H271" s="1"/>
      <c r="I271" s="1"/>
      <c r="J271" s="1"/>
      <c r="K271" s="1"/>
      <c r="L271" s="4" t="s">
        <v>11</v>
      </c>
      <c r="M271" s="8">
        <v>0</v>
      </c>
      <c r="N271" s="8">
        <v>0</v>
      </c>
      <c r="O271" s="8">
        <v>0</v>
      </c>
      <c r="P271" s="8">
        <v>0</v>
      </c>
      <c r="Q271" s="8">
        <v>0</v>
      </c>
      <c r="R271" s="8">
        <v>0</v>
      </c>
      <c r="S271" s="8">
        <v>0</v>
      </c>
      <c r="T271" s="8">
        <v>0</v>
      </c>
      <c r="U271" s="8">
        <v>0</v>
      </c>
      <c r="V271" s="8">
        <v>0</v>
      </c>
      <c r="W271" s="8">
        <v>5</v>
      </c>
      <c r="X271" s="8">
        <v>5</v>
      </c>
      <c r="Y271" s="8">
        <v>4.4690000000000003</v>
      </c>
      <c r="Z271" s="8">
        <v>4.6340000000000003</v>
      </c>
      <c r="AA271" s="8">
        <v>4.2359999999999998</v>
      </c>
      <c r="AB271" s="8">
        <v>0</v>
      </c>
      <c r="AC271" s="8">
        <v>0</v>
      </c>
      <c r="AD271" s="8">
        <v>0</v>
      </c>
      <c r="AE271" s="8">
        <v>0</v>
      </c>
      <c r="AF271" s="8">
        <v>0</v>
      </c>
      <c r="AG271" s="8">
        <v>0</v>
      </c>
      <c r="AH271" s="8">
        <v>0</v>
      </c>
      <c r="AI271" s="8">
        <v>0</v>
      </c>
      <c r="AJ271" s="8">
        <v>0</v>
      </c>
      <c r="AK271" s="8">
        <v>0</v>
      </c>
      <c r="AL271" s="8">
        <v>0</v>
      </c>
      <c r="AM271" s="8">
        <v>0</v>
      </c>
      <c r="AN271" s="8">
        <v>0</v>
      </c>
      <c r="AO271" s="8">
        <v>0</v>
      </c>
    </row>
    <row r="272" spans="1:41" x14ac:dyDescent="0.25">
      <c r="A272" s="55"/>
      <c r="B272" s="80" t="s">
        <v>450</v>
      </c>
      <c r="C272" s="1"/>
      <c r="D272" s="1"/>
      <c r="E272" s="1"/>
      <c r="F272" s="1"/>
      <c r="G272" s="1"/>
      <c r="H272" s="1"/>
      <c r="I272" s="1"/>
      <c r="J272" s="1"/>
      <c r="K272" s="1"/>
      <c r="L272" s="4" t="s">
        <v>11</v>
      </c>
      <c r="M272" s="8">
        <v>0</v>
      </c>
      <c r="N272" s="8">
        <v>0</v>
      </c>
      <c r="O272" s="8">
        <v>0</v>
      </c>
      <c r="P272" s="8">
        <v>0</v>
      </c>
      <c r="Q272" s="8">
        <v>0</v>
      </c>
      <c r="R272" s="8">
        <v>0</v>
      </c>
      <c r="S272" s="8">
        <v>0</v>
      </c>
      <c r="T272" s="8">
        <v>0</v>
      </c>
      <c r="U272" s="8">
        <v>0</v>
      </c>
      <c r="V272" s="8">
        <v>0</v>
      </c>
      <c r="W272" s="8">
        <v>2.16</v>
      </c>
      <c r="X272" s="8">
        <v>2.31</v>
      </c>
      <c r="Y272" s="8">
        <v>2.4138090000000001</v>
      </c>
      <c r="Z272" s="8">
        <v>2.5230000000000001</v>
      </c>
      <c r="AA272" s="8">
        <v>2.5</v>
      </c>
      <c r="AB272" s="8">
        <v>2.56200531</v>
      </c>
      <c r="AC272" s="8">
        <v>2.4388522800000101</v>
      </c>
      <c r="AD272" s="8">
        <v>2.8601489999999998</v>
      </c>
      <c r="AE272" s="8">
        <v>2.5889440000000001</v>
      </c>
      <c r="AF272" s="8">
        <v>0</v>
      </c>
      <c r="AG272" s="8">
        <v>0</v>
      </c>
      <c r="AH272" s="8">
        <v>0</v>
      </c>
      <c r="AI272" s="8">
        <v>0</v>
      </c>
      <c r="AJ272" s="8">
        <v>0</v>
      </c>
      <c r="AK272" s="8">
        <v>0</v>
      </c>
      <c r="AL272" s="8">
        <v>0</v>
      </c>
      <c r="AM272" s="8">
        <v>0</v>
      </c>
      <c r="AN272" s="8">
        <v>0</v>
      </c>
      <c r="AO272" s="8">
        <v>0</v>
      </c>
    </row>
    <row r="273" spans="1:41" x14ac:dyDescent="0.25">
      <c r="A273" s="55"/>
      <c r="B273" s="80" t="s">
        <v>451</v>
      </c>
      <c r="C273" s="1"/>
      <c r="D273" s="1"/>
      <c r="E273" s="1"/>
      <c r="F273" s="1"/>
      <c r="G273" s="1"/>
      <c r="H273" s="1"/>
      <c r="I273" s="1"/>
      <c r="J273" s="1"/>
      <c r="K273" s="1"/>
      <c r="L273" s="4" t="s">
        <v>11</v>
      </c>
      <c r="M273" s="8">
        <v>0</v>
      </c>
      <c r="N273" s="8">
        <v>0</v>
      </c>
      <c r="O273" s="8">
        <v>0</v>
      </c>
      <c r="P273" s="8">
        <v>0</v>
      </c>
      <c r="Q273" s="8">
        <v>0</v>
      </c>
      <c r="R273" s="8">
        <v>0</v>
      </c>
      <c r="S273" s="8">
        <v>0</v>
      </c>
      <c r="T273" s="8">
        <v>0</v>
      </c>
      <c r="U273" s="8">
        <v>0</v>
      </c>
      <c r="V273" s="8">
        <v>0</v>
      </c>
      <c r="W273" s="8">
        <v>0</v>
      </c>
      <c r="X273" s="8">
        <v>0</v>
      </c>
      <c r="Y273" s="8">
        <v>0</v>
      </c>
      <c r="Z273" s="8">
        <v>3.5000000000000003E-2</v>
      </c>
      <c r="AA273" s="8">
        <v>5.1849999999999996</v>
      </c>
      <c r="AB273" s="8">
        <v>8.70087543</v>
      </c>
      <c r="AC273" s="8">
        <v>7.2041050699999998</v>
      </c>
      <c r="AD273" s="8">
        <v>7.1656110000000002</v>
      </c>
      <c r="AE273" s="8">
        <v>2.6350319999999998</v>
      </c>
      <c r="AF273" s="8">
        <v>0</v>
      </c>
      <c r="AG273" s="8">
        <v>0</v>
      </c>
      <c r="AH273" s="8">
        <v>0</v>
      </c>
      <c r="AI273" s="8">
        <v>0</v>
      </c>
      <c r="AJ273" s="8">
        <v>0</v>
      </c>
      <c r="AK273" s="8">
        <v>0</v>
      </c>
      <c r="AL273" s="8">
        <v>0</v>
      </c>
      <c r="AM273" s="8">
        <v>0</v>
      </c>
      <c r="AN273" s="8">
        <v>0</v>
      </c>
      <c r="AO273" s="8">
        <v>0</v>
      </c>
    </row>
    <row r="274" spans="1:41" x14ac:dyDescent="0.25">
      <c r="A274" s="55"/>
      <c r="B274" s="80" t="s">
        <v>452</v>
      </c>
      <c r="C274" s="1"/>
      <c r="D274" s="1"/>
      <c r="E274" s="1"/>
      <c r="F274" s="1"/>
      <c r="G274" s="1"/>
      <c r="H274" s="1"/>
      <c r="I274" s="1"/>
      <c r="J274" s="1"/>
      <c r="K274" s="1"/>
      <c r="L274" s="4" t="s">
        <v>11</v>
      </c>
      <c r="M274" s="8">
        <v>0</v>
      </c>
      <c r="N274" s="8">
        <v>0</v>
      </c>
      <c r="O274" s="8">
        <v>0</v>
      </c>
      <c r="P274" s="8">
        <v>3.8</v>
      </c>
      <c r="Q274" s="8">
        <v>11.8</v>
      </c>
      <c r="R274" s="8">
        <v>150.73699999999999</v>
      </c>
      <c r="S274" s="8">
        <v>109.66016999999999</v>
      </c>
      <c r="T274" s="8">
        <v>119.13500000000001</v>
      </c>
      <c r="U274" s="8">
        <v>123.71899999999999</v>
      </c>
      <c r="V274" s="8">
        <v>123.828217</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row>
    <row r="275" spans="1:41" x14ac:dyDescent="0.25">
      <c r="A275" s="55"/>
      <c r="B275" s="80" t="s">
        <v>453</v>
      </c>
      <c r="C275" s="1"/>
      <c r="D275" s="1"/>
      <c r="E275" s="1"/>
      <c r="F275" s="1"/>
      <c r="G275" s="1"/>
      <c r="H275" s="1"/>
      <c r="I275" s="1"/>
      <c r="J275" s="1"/>
      <c r="K275" s="1"/>
      <c r="L275" s="4" t="s">
        <v>11</v>
      </c>
      <c r="M275" s="8">
        <v>0</v>
      </c>
      <c r="N275" s="8">
        <v>0</v>
      </c>
      <c r="O275" s="8">
        <v>0</v>
      </c>
      <c r="P275" s="8">
        <v>0</v>
      </c>
      <c r="Q275" s="8">
        <v>0</v>
      </c>
      <c r="R275" s="8">
        <v>0</v>
      </c>
      <c r="S275" s="8">
        <v>0</v>
      </c>
      <c r="T275" s="8">
        <v>0</v>
      </c>
      <c r="U275" s="8">
        <v>0</v>
      </c>
      <c r="V275" s="8">
        <v>4.3437830000000002</v>
      </c>
      <c r="W275" s="8">
        <v>96.15</v>
      </c>
      <c r="X275" s="8">
        <v>97.4</v>
      </c>
      <c r="Y275" s="8">
        <v>96.465346999999994</v>
      </c>
      <c r="Z275" s="8">
        <v>98.522999999999996</v>
      </c>
      <c r="AA275" s="8">
        <v>99.16</v>
      </c>
      <c r="AB275" s="8">
        <v>0</v>
      </c>
      <c r="AC275" s="8">
        <v>0</v>
      </c>
      <c r="AD275" s="8">
        <v>0</v>
      </c>
      <c r="AE275" s="8">
        <v>0</v>
      </c>
      <c r="AF275" s="8">
        <v>0</v>
      </c>
      <c r="AG275" s="8">
        <v>0</v>
      </c>
      <c r="AH275" s="8">
        <v>0</v>
      </c>
      <c r="AI275" s="8">
        <v>0</v>
      </c>
      <c r="AJ275" s="8">
        <v>0</v>
      </c>
      <c r="AK275" s="8">
        <v>0</v>
      </c>
      <c r="AL275" s="8">
        <v>0</v>
      </c>
      <c r="AM275" s="8">
        <v>0</v>
      </c>
      <c r="AN275" s="8">
        <v>0</v>
      </c>
      <c r="AO275" s="8">
        <v>0</v>
      </c>
    </row>
    <row r="276" spans="1:41" x14ac:dyDescent="0.25">
      <c r="A276" s="55"/>
      <c r="B276" s="80" t="s">
        <v>454</v>
      </c>
      <c r="C276" s="1"/>
      <c r="D276" s="1"/>
      <c r="E276" s="1"/>
      <c r="F276" s="1"/>
      <c r="G276" s="1"/>
      <c r="H276" s="1"/>
      <c r="I276" s="1"/>
      <c r="J276" s="1"/>
      <c r="K276" s="1"/>
      <c r="L276" s="4" t="s">
        <v>11</v>
      </c>
      <c r="M276" s="8">
        <v>0</v>
      </c>
      <c r="N276" s="8">
        <v>0</v>
      </c>
      <c r="O276" s="8">
        <v>0</v>
      </c>
      <c r="P276" s="8">
        <v>0</v>
      </c>
      <c r="Q276" s="8">
        <v>0</v>
      </c>
      <c r="R276" s="8">
        <v>0</v>
      </c>
      <c r="S276" s="8">
        <v>0</v>
      </c>
      <c r="T276" s="8">
        <v>0</v>
      </c>
      <c r="U276" s="8">
        <v>0</v>
      </c>
      <c r="V276" s="8">
        <v>2.8</v>
      </c>
      <c r="W276" s="8">
        <v>3.0390000000000001</v>
      </c>
      <c r="X276" s="8">
        <v>2.31</v>
      </c>
      <c r="Y276" s="8">
        <v>1.3157209999999999</v>
      </c>
      <c r="Z276" s="8">
        <v>5.9370000000000003</v>
      </c>
      <c r="AA276" s="8">
        <v>2.2713631400000001</v>
      </c>
      <c r="AB276" s="8">
        <v>6.2314189999999998</v>
      </c>
      <c r="AC276" s="8">
        <v>1.3413250000000001</v>
      </c>
      <c r="AD276" s="8">
        <v>1.254097</v>
      </c>
      <c r="AE276" s="8">
        <v>0.96979000000000004</v>
      </c>
      <c r="AF276" s="8">
        <v>0</v>
      </c>
      <c r="AG276" s="8">
        <v>0</v>
      </c>
      <c r="AH276" s="8">
        <v>0</v>
      </c>
      <c r="AI276" s="8">
        <v>0</v>
      </c>
      <c r="AJ276" s="8">
        <v>0</v>
      </c>
      <c r="AK276" s="8">
        <v>0</v>
      </c>
      <c r="AL276" s="8">
        <v>0</v>
      </c>
      <c r="AM276" s="8">
        <v>0</v>
      </c>
      <c r="AN276" s="8">
        <v>0</v>
      </c>
      <c r="AO276" s="8">
        <v>0</v>
      </c>
    </row>
    <row r="277" spans="1:41" x14ac:dyDescent="0.25">
      <c r="A277" s="55"/>
      <c r="B277" s="80" t="s">
        <v>455</v>
      </c>
      <c r="C277" s="1"/>
      <c r="D277" s="1"/>
      <c r="E277" s="1"/>
      <c r="F277" s="1"/>
      <c r="G277" s="1"/>
      <c r="H277" s="1"/>
      <c r="I277" s="1"/>
      <c r="J277" s="1"/>
      <c r="K277" s="1"/>
      <c r="L277" s="4" t="s">
        <v>11</v>
      </c>
      <c r="M277" s="8">
        <v>0</v>
      </c>
      <c r="N277" s="8">
        <v>0</v>
      </c>
      <c r="O277" s="8">
        <v>0</v>
      </c>
      <c r="P277" s="8">
        <v>0</v>
      </c>
      <c r="Q277" s="8">
        <v>0</v>
      </c>
      <c r="R277" s="8">
        <v>0</v>
      </c>
      <c r="S277" s="8">
        <v>8.75</v>
      </c>
      <c r="T277" s="8">
        <v>6.58</v>
      </c>
      <c r="U277" s="8">
        <v>8</v>
      </c>
      <c r="V277" s="8">
        <v>7.0380000000000003</v>
      </c>
      <c r="W277" s="8">
        <v>12.542999999999999</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row>
    <row r="278" spans="1:41" x14ac:dyDescent="0.25">
      <c r="A278" s="55"/>
      <c r="B278" s="80" t="s">
        <v>456</v>
      </c>
      <c r="C278" s="1"/>
      <c r="D278" s="1"/>
      <c r="E278" s="1"/>
      <c r="F278" s="1"/>
      <c r="G278" s="1"/>
      <c r="H278" s="1"/>
      <c r="I278" s="1"/>
      <c r="J278" s="1"/>
      <c r="K278" s="1"/>
      <c r="L278" s="4" t="s">
        <v>11</v>
      </c>
      <c r="M278" s="8">
        <v>0</v>
      </c>
      <c r="N278" s="8">
        <v>0</v>
      </c>
      <c r="O278" s="8">
        <v>0</v>
      </c>
      <c r="P278" s="8">
        <v>0</v>
      </c>
      <c r="Q278" s="8">
        <v>0</v>
      </c>
      <c r="R278" s="8">
        <v>0</v>
      </c>
      <c r="S278" s="8">
        <v>0</v>
      </c>
      <c r="T278" s="8">
        <v>0</v>
      </c>
      <c r="U278" s="8">
        <v>0</v>
      </c>
      <c r="V278" s="8">
        <v>0</v>
      </c>
      <c r="W278" s="8">
        <v>39.31</v>
      </c>
      <c r="X278" s="8">
        <v>14.37</v>
      </c>
      <c r="Y278" s="8">
        <v>0.32500000000000001</v>
      </c>
      <c r="Z278" s="8">
        <v>0</v>
      </c>
      <c r="AA278" s="8">
        <v>5.7000000000000002E-2</v>
      </c>
      <c r="AB278" s="8">
        <v>0</v>
      </c>
      <c r="AC278" s="8">
        <v>0</v>
      </c>
      <c r="AD278" s="8">
        <v>0</v>
      </c>
      <c r="AE278" s="8">
        <v>0</v>
      </c>
      <c r="AF278" s="8">
        <v>0</v>
      </c>
      <c r="AG278" s="8">
        <v>0</v>
      </c>
      <c r="AH278" s="8">
        <v>0</v>
      </c>
      <c r="AI278" s="8">
        <v>0</v>
      </c>
      <c r="AJ278" s="8">
        <v>0</v>
      </c>
      <c r="AK278" s="8">
        <v>0</v>
      </c>
      <c r="AL278" s="8">
        <v>0</v>
      </c>
      <c r="AM278" s="8">
        <v>0</v>
      </c>
      <c r="AN278" s="8">
        <v>0</v>
      </c>
      <c r="AO278" s="8">
        <v>0</v>
      </c>
    </row>
    <row r="279" spans="1:41" x14ac:dyDescent="0.25">
      <c r="A279" s="55"/>
      <c r="B279" s="80" t="s">
        <v>457</v>
      </c>
      <c r="C279" s="1"/>
      <c r="D279" s="1"/>
      <c r="E279" s="1"/>
      <c r="F279" s="1"/>
      <c r="G279" s="1"/>
      <c r="H279" s="1"/>
      <c r="I279" s="1"/>
      <c r="J279" s="1"/>
      <c r="K279" s="1"/>
      <c r="L279" s="4" t="s">
        <v>11</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215.37131600000001</v>
      </c>
      <c r="AL279" s="8">
        <v>0</v>
      </c>
      <c r="AM279" s="8">
        <v>0</v>
      </c>
      <c r="AN279" s="8">
        <v>0</v>
      </c>
      <c r="AO279" s="8">
        <v>0</v>
      </c>
    </row>
    <row r="280" spans="1:41" x14ac:dyDescent="0.25">
      <c r="A280" s="55"/>
      <c r="B280" s="80" t="s">
        <v>458</v>
      </c>
      <c r="C280" s="1"/>
      <c r="D280" s="1"/>
      <c r="E280" s="1"/>
      <c r="F280" s="1"/>
      <c r="G280" s="1"/>
      <c r="H280" s="1"/>
      <c r="I280" s="1"/>
      <c r="J280" s="1"/>
      <c r="K280" s="1"/>
      <c r="L280" s="4" t="s">
        <v>11</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15.5</v>
      </c>
      <c r="AF280" s="8">
        <v>2.1</v>
      </c>
      <c r="AG280" s="8">
        <v>1</v>
      </c>
      <c r="AH280" s="8">
        <v>0.66666700000000001</v>
      </c>
      <c r="AI280" s="8">
        <v>0</v>
      </c>
      <c r="AJ280" s="8">
        <v>0</v>
      </c>
      <c r="AK280" s="8">
        <v>0</v>
      </c>
      <c r="AL280" s="8">
        <v>0</v>
      </c>
      <c r="AM280" s="8">
        <v>0</v>
      </c>
      <c r="AN280" s="8">
        <v>0</v>
      </c>
      <c r="AO280" s="8">
        <v>0</v>
      </c>
    </row>
    <row r="281" spans="1:41" x14ac:dyDescent="0.25">
      <c r="A281" s="55"/>
      <c r="B281" s="80" t="s">
        <v>459</v>
      </c>
      <c r="C281" s="1"/>
      <c r="D281" s="1"/>
      <c r="E281" s="1"/>
      <c r="F281" s="1"/>
      <c r="G281" s="1"/>
      <c r="H281" s="1"/>
      <c r="I281" s="1"/>
      <c r="J281" s="1"/>
      <c r="K281" s="1"/>
      <c r="L281" s="4" t="s">
        <v>11</v>
      </c>
      <c r="M281" s="8">
        <v>0</v>
      </c>
      <c r="N281" s="8">
        <v>0</v>
      </c>
      <c r="O281" s="8">
        <v>0</v>
      </c>
      <c r="P281" s="8">
        <v>0</v>
      </c>
      <c r="Q281" s="8">
        <v>0</v>
      </c>
      <c r="R281" s="8">
        <v>5</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row>
    <row r="282" spans="1:41" x14ac:dyDescent="0.25">
      <c r="A282" s="55"/>
      <c r="B282" s="80" t="s">
        <v>460</v>
      </c>
      <c r="C282" s="1"/>
      <c r="D282" s="1"/>
      <c r="E282" s="1"/>
      <c r="F282" s="1"/>
      <c r="G282" s="1"/>
      <c r="H282" s="1"/>
      <c r="I282" s="1"/>
      <c r="J282" s="1"/>
      <c r="K282" s="1"/>
      <c r="L282" s="4" t="s">
        <v>11</v>
      </c>
      <c r="M282" s="8">
        <v>9.0999999999999998E-2</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row>
    <row r="283" spans="1:41" x14ac:dyDescent="0.25">
      <c r="A283" s="55"/>
      <c r="B283" s="80" t="s">
        <v>461</v>
      </c>
      <c r="C283" s="1"/>
      <c r="D283" s="1"/>
      <c r="E283" s="1"/>
      <c r="F283" s="1"/>
      <c r="G283" s="1"/>
      <c r="H283" s="1"/>
      <c r="I283" s="1"/>
      <c r="J283" s="1"/>
      <c r="K283" s="1"/>
      <c r="L283" s="4" t="s">
        <v>11</v>
      </c>
      <c r="M283" s="8">
        <v>0</v>
      </c>
      <c r="N283" s="8">
        <v>0</v>
      </c>
      <c r="O283" s="8">
        <v>1.1436580000000001</v>
      </c>
      <c r="P283" s="8">
        <v>0</v>
      </c>
      <c r="Q283" s="8">
        <v>0</v>
      </c>
      <c r="R283" s="8">
        <v>0</v>
      </c>
      <c r="S283" s="8">
        <v>0</v>
      </c>
      <c r="T283" s="8">
        <v>1</v>
      </c>
      <c r="U283" s="8">
        <v>0.6</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row>
    <row r="284" spans="1:41" x14ac:dyDescent="0.25">
      <c r="A284" s="55"/>
      <c r="B284" s="80" t="s">
        <v>462</v>
      </c>
      <c r="C284" s="1"/>
      <c r="D284" s="1"/>
      <c r="E284" s="1"/>
      <c r="F284" s="1"/>
      <c r="G284" s="1"/>
      <c r="H284" s="1"/>
      <c r="I284" s="1"/>
      <c r="J284" s="1"/>
      <c r="K284" s="1"/>
      <c r="L284" s="4" t="s">
        <v>11</v>
      </c>
      <c r="M284" s="8">
        <v>0</v>
      </c>
      <c r="N284" s="8">
        <v>0</v>
      </c>
      <c r="O284" s="8">
        <v>0</v>
      </c>
      <c r="P284" s="8">
        <v>0</v>
      </c>
      <c r="Q284" s="8">
        <v>0</v>
      </c>
      <c r="R284" s="8">
        <v>0</v>
      </c>
      <c r="S284" s="8">
        <v>0</v>
      </c>
      <c r="T284" s="8">
        <v>15.9</v>
      </c>
      <c r="U284" s="8">
        <v>24.4</v>
      </c>
      <c r="V284" s="8">
        <v>13.7</v>
      </c>
      <c r="W284" s="8">
        <v>13.2</v>
      </c>
      <c r="X284" s="8">
        <v>0.1</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row>
    <row r="285" spans="1:41" x14ac:dyDescent="0.25">
      <c r="A285" s="55"/>
      <c r="B285" s="80" t="s">
        <v>463</v>
      </c>
      <c r="C285" s="1"/>
      <c r="D285" s="1"/>
      <c r="E285" s="1"/>
      <c r="F285" s="1"/>
      <c r="G285" s="1"/>
      <c r="H285" s="1"/>
      <c r="I285" s="1"/>
      <c r="J285" s="1"/>
      <c r="K285" s="1"/>
      <c r="L285" s="4" t="s">
        <v>11</v>
      </c>
      <c r="M285" s="8">
        <v>0</v>
      </c>
      <c r="N285" s="8">
        <v>0</v>
      </c>
      <c r="O285" s="8">
        <v>0</v>
      </c>
      <c r="P285" s="8">
        <v>0</v>
      </c>
      <c r="Q285" s="8">
        <v>0</v>
      </c>
      <c r="R285" s="8">
        <v>0</v>
      </c>
      <c r="S285" s="8">
        <v>0</v>
      </c>
      <c r="T285" s="8">
        <v>3</v>
      </c>
      <c r="U285" s="8">
        <v>35</v>
      </c>
      <c r="V285" s="8">
        <v>9</v>
      </c>
      <c r="W285" s="8">
        <v>10</v>
      </c>
      <c r="X285" s="8">
        <v>10.5</v>
      </c>
      <c r="Y285" s="8">
        <v>11.5</v>
      </c>
      <c r="Z285" s="8">
        <v>11.5</v>
      </c>
      <c r="AA285" s="8">
        <v>11.5</v>
      </c>
      <c r="AB285" s="8">
        <v>11.5</v>
      </c>
      <c r="AC285" s="8">
        <v>11.5</v>
      </c>
      <c r="AD285" s="8">
        <v>11.5</v>
      </c>
      <c r="AE285" s="8">
        <v>11.5</v>
      </c>
      <c r="AF285" s="8">
        <v>11.5</v>
      </c>
      <c r="AG285" s="8">
        <v>11.5</v>
      </c>
      <c r="AH285" s="8">
        <v>11.5</v>
      </c>
      <c r="AI285" s="8">
        <v>11.5</v>
      </c>
      <c r="AJ285" s="8">
        <v>11.5</v>
      </c>
      <c r="AK285" s="8">
        <v>0</v>
      </c>
      <c r="AL285" s="8">
        <v>0</v>
      </c>
      <c r="AM285" s="8">
        <v>0</v>
      </c>
      <c r="AN285" s="8">
        <v>0</v>
      </c>
      <c r="AO285" s="8">
        <v>0</v>
      </c>
    </row>
    <row r="286" spans="1:41" x14ac:dyDescent="0.25">
      <c r="A286" s="55"/>
      <c r="B286" s="80" t="s">
        <v>464</v>
      </c>
      <c r="C286" s="1"/>
      <c r="D286" s="1"/>
      <c r="E286" s="1"/>
      <c r="F286" s="1"/>
      <c r="G286" s="1"/>
      <c r="H286" s="1"/>
      <c r="I286" s="1"/>
      <c r="J286" s="1"/>
      <c r="K286" s="1"/>
      <c r="L286" s="4" t="s">
        <v>11</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4</v>
      </c>
      <c r="AD286" s="8">
        <v>0</v>
      </c>
      <c r="AE286" s="8">
        <v>0</v>
      </c>
      <c r="AF286" s="8">
        <v>0</v>
      </c>
      <c r="AG286" s="8">
        <v>0</v>
      </c>
      <c r="AH286" s="8">
        <v>0</v>
      </c>
      <c r="AI286" s="8">
        <v>0</v>
      </c>
      <c r="AJ286" s="8">
        <v>0</v>
      </c>
      <c r="AK286" s="8">
        <v>0</v>
      </c>
      <c r="AL286" s="8">
        <v>0</v>
      </c>
      <c r="AM286" s="8">
        <v>0</v>
      </c>
      <c r="AN286" s="8">
        <v>0</v>
      </c>
      <c r="AO286" s="8">
        <v>0</v>
      </c>
    </row>
    <row r="287" spans="1:41" x14ac:dyDescent="0.25">
      <c r="A287" s="55"/>
      <c r="B287" s="80" t="s">
        <v>465</v>
      </c>
      <c r="C287" s="1"/>
      <c r="D287" s="1"/>
      <c r="E287" s="1"/>
      <c r="F287" s="1"/>
      <c r="G287" s="1"/>
      <c r="H287" s="1"/>
      <c r="I287" s="1"/>
      <c r="J287" s="1"/>
      <c r="K287" s="1"/>
      <c r="L287" s="4" t="s">
        <v>11</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92.5</v>
      </c>
      <c r="AK287" s="8">
        <v>159.245</v>
      </c>
      <c r="AL287" s="8">
        <v>45.667000000000002</v>
      </c>
      <c r="AM287" s="8">
        <v>0</v>
      </c>
      <c r="AN287" s="8">
        <v>0</v>
      </c>
      <c r="AO287" s="8">
        <v>0</v>
      </c>
    </row>
    <row r="288" spans="1:41" x14ac:dyDescent="0.25">
      <c r="A288" s="55"/>
      <c r="B288" s="80" t="s">
        <v>196</v>
      </c>
      <c r="C288" s="1"/>
      <c r="D288" s="1"/>
      <c r="E288" s="1"/>
      <c r="F288" s="1"/>
      <c r="G288" s="1"/>
      <c r="H288" s="1"/>
      <c r="I288" s="1"/>
      <c r="J288" s="1"/>
      <c r="K288" s="1"/>
      <c r="L288" s="4" t="s">
        <v>11</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4</v>
      </c>
      <c r="AN288" s="8">
        <v>2</v>
      </c>
      <c r="AO288" s="8">
        <v>0</v>
      </c>
    </row>
    <row r="289" spans="1:41" x14ac:dyDescent="0.25">
      <c r="A289" s="55"/>
      <c r="B289" s="80" t="s">
        <v>197</v>
      </c>
      <c r="C289" s="1"/>
      <c r="D289" s="1"/>
      <c r="E289" s="1"/>
      <c r="F289" s="1"/>
      <c r="G289" s="1"/>
      <c r="H289" s="1"/>
      <c r="I289" s="1"/>
      <c r="J289" s="1"/>
      <c r="K289" s="1"/>
      <c r="L289" s="4" t="s">
        <v>11</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0.29299999999999998</v>
      </c>
      <c r="AO289" s="8">
        <v>0</v>
      </c>
    </row>
    <row r="290" spans="1:41" x14ac:dyDescent="0.25">
      <c r="A290" s="55"/>
      <c r="B290" s="80" t="s">
        <v>466</v>
      </c>
      <c r="C290" s="1"/>
      <c r="D290" s="1"/>
      <c r="E290" s="1"/>
      <c r="F290" s="1"/>
      <c r="G290" s="1"/>
      <c r="H290" s="1"/>
      <c r="I290" s="1"/>
      <c r="J290" s="1"/>
      <c r="K290" s="1"/>
      <c r="L290" s="4" t="s">
        <v>11</v>
      </c>
      <c r="M290" s="8">
        <v>0</v>
      </c>
      <c r="N290" s="8">
        <v>0</v>
      </c>
      <c r="O290" s="8">
        <v>0</v>
      </c>
      <c r="P290" s="8">
        <v>0</v>
      </c>
      <c r="Q290" s="8">
        <v>0</v>
      </c>
      <c r="R290" s="8">
        <v>0</v>
      </c>
      <c r="S290" s="8">
        <v>0</v>
      </c>
      <c r="T290" s="8">
        <v>0</v>
      </c>
      <c r="U290" s="8">
        <v>0</v>
      </c>
      <c r="V290" s="8">
        <v>0</v>
      </c>
      <c r="W290" s="8">
        <v>0</v>
      </c>
      <c r="X290" s="8">
        <v>2</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row>
    <row r="291" spans="1:41" x14ac:dyDescent="0.25">
      <c r="A291" s="55"/>
      <c r="B291" s="80" t="s">
        <v>467</v>
      </c>
      <c r="C291" s="1"/>
      <c r="D291" s="1"/>
      <c r="E291" s="1"/>
      <c r="F291" s="1"/>
      <c r="G291" s="1"/>
      <c r="H291" s="1"/>
      <c r="I291" s="1"/>
      <c r="J291" s="1"/>
      <c r="K291" s="1"/>
      <c r="L291" s="4" t="s">
        <v>11</v>
      </c>
      <c r="M291" s="8">
        <v>0</v>
      </c>
      <c r="N291" s="8">
        <v>0</v>
      </c>
      <c r="O291" s="8">
        <v>0</v>
      </c>
      <c r="P291" s="8">
        <v>0</v>
      </c>
      <c r="Q291" s="8">
        <v>0</v>
      </c>
      <c r="R291" s="8">
        <v>0</v>
      </c>
      <c r="S291" s="8">
        <v>0</v>
      </c>
      <c r="T291" s="8">
        <v>0</v>
      </c>
      <c r="U291" s="8">
        <v>0</v>
      </c>
      <c r="V291" s="8">
        <v>0</v>
      </c>
      <c r="W291" s="8">
        <v>0.66500000000000004</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row>
    <row r="292" spans="1:41" x14ac:dyDescent="0.25">
      <c r="A292" s="55"/>
      <c r="B292" s="80" t="s">
        <v>468</v>
      </c>
      <c r="C292" s="1"/>
      <c r="D292" s="1"/>
      <c r="E292" s="1"/>
      <c r="F292" s="1"/>
      <c r="G292" s="1"/>
      <c r="H292" s="1"/>
      <c r="I292" s="1"/>
      <c r="J292" s="1"/>
      <c r="K292" s="1"/>
      <c r="L292" s="4" t="s">
        <v>11</v>
      </c>
      <c r="M292" s="8">
        <v>0</v>
      </c>
      <c r="N292" s="8">
        <v>0</v>
      </c>
      <c r="O292" s="8">
        <v>0</v>
      </c>
      <c r="P292" s="8">
        <v>0</v>
      </c>
      <c r="Q292" s="8">
        <v>0</v>
      </c>
      <c r="R292" s="8">
        <v>0</v>
      </c>
      <c r="S292" s="8">
        <v>0</v>
      </c>
      <c r="T292" s="8">
        <v>0</v>
      </c>
      <c r="U292" s="8">
        <v>0</v>
      </c>
      <c r="V292" s="8">
        <v>0</v>
      </c>
      <c r="W292" s="8">
        <v>0</v>
      </c>
      <c r="X292" s="8">
        <v>0</v>
      </c>
      <c r="Y292" s="8">
        <v>0</v>
      </c>
      <c r="Z292" s="8">
        <v>0</v>
      </c>
      <c r="AA292" s="8">
        <v>5.4880000000000004</v>
      </c>
      <c r="AB292" s="8">
        <v>5.5519999999999996</v>
      </c>
      <c r="AC292" s="8">
        <v>5.3769999999999998</v>
      </c>
      <c r="AD292" s="8">
        <v>5.7770000000000001</v>
      </c>
      <c r="AE292" s="8">
        <v>0</v>
      </c>
      <c r="AF292" s="8">
        <v>0</v>
      </c>
      <c r="AG292" s="8">
        <v>0</v>
      </c>
      <c r="AH292" s="8">
        <v>0</v>
      </c>
      <c r="AI292" s="8">
        <v>0</v>
      </c>
      <c r="AJ292" s="8">
        <v>0</v>
      </c>
      <c r="AK292" s="8">
        <v>0</v>
      </c>
      <c r="AL292" s="8">
        <v>0</v>
      </c>
      <c r="AM292" s="8">
        <v>0</v>
      </c>
      <c r="AN292" s="8">
        <v>0</v>
      </c>
      <c r="AO292" s="8">
        <v>0</v>
      </c>
    </row>
    <row r="293" spans="1:41" x14ac:dyDescent="0.25">
      <c r="A293" s="55"/>
      <c r="B293" s="80" t="s">
        <v>469</v>
      </c>
      <c r="C293" s="1"/>
      <c r="D293" s="1"/>
      <c r="E293" s="1"/>
      <c r="F293" s="1"/>
      <c r="G293" s="1"/>
      <c r="H293" s="1"/>
      <c r="I293" s="1"/>
      <c r="J293" s="1"/>
      <c r="K293" s="1"/>
      <c r="L293" s="4" t="s">
        <v>11</v>
      </c>
      <c r="M293" s="8">
        <v>1.5</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row>
    <row r="294" spans="1:41" x14ac:dyDescent="0.25">
      <c r="A294" s="55"/>
      <c r="B294" s="80" t="s">
        <v>470</v>
      </c>
      <c r="C294" s="1"/>
      <c r="D294" s="1"/>
      <c r="E294" s="1"/>
      <c r="F294" s="1"/>
      <c r="G294" s="1"/>
      <c r="H294" s="1"/>
      <c r="I294" s="1"/>
      <c r="J294" s="1"/>
      <c r="K294" s="1"/>
      <c r="L294" s="4" t="s">
        <v>11</v>
      </c>
      <c r="M294" s="8">
        <v>0.3</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row>
    <row r="295" spans="1:41" x14ac:dyDescent="0.25">
      <c r="A295" s="55"/>
      <c r="B295" s="80" t="s">
        <v>198</v>
      </c>
      <c r="C295" s="1"/>
      <c r="D295" s="1"/>
      <c r="E295" s="1"/>
      <c r="F295" s="1"/>
      <c r="G295" s="1"/>
      <c r="H295" s="1"/>
      <c r="I295" s="1"/>
      <c r="J295" s="1"/>
      <c r="K295" s="1"/>
      <c r="L295" s="4" t="s">
        <v>11</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10</v>
      </c>
      <c r="AK295" s="8">
        <v>10</v>
      </c>
      <c r="AL295" s="8">
        <v>10</v>
      </c>
      <c r="AM295" s="8">
        <v>10</v>
      </c>
      <c r="AN295" s="8">
        <v>10</v>
      </c>
      <c r="AO295" s="8">
        <v>10</v>
      </c>
    </row>
    <row r="296" spans="1:41" x14ac:dyDescent="0.25">
      <c r="A296" s="55" t="s">
        <v>471</v>
      </c>
      <c r="B296" s="1"/>
      <c r="C296" s="1"/>
      <c r="D296" s="1"/>
      <c r="E296" s="1"/>
      <c r="F296" s="1"/>
      <c r="G296" s="1"/>
      <c r="H296" s="1"/>
      <c r="I296" s="1"/>
      <c r="J296" s="1"/>
      <c r="K296" s="1"/>
      <c r="L296" s="4"/>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row>
    <row r="297" spans="1:41" x14ac:dyDescent="0.25">
      <c r="A297" s="55"/>
      <c r="B297" t="s">
        <v>472</v>
      </c>
      <c r="C297" s="1"/>
      <c r="D297" s="1"/>
      <c r="E297" s="1"/>
      <c r="F297" s="1"/>
      <c r="G297" s="1"/>
      <c r="H297" s="1"/>
      <c r="I297" s="1"/>
      <c r="J297" s="1"/>
      <c r="K297" s="1"/>
      <c r="L297" s="4" t="s">
        <v>11</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2.810959</v>
      </c>
      <c r="AI297" s="8">
        <v>19.668557</v>
      </c>
      <c r="AJ297" s="8">
        <v>3.9189069999999999</v>
      </c>
      <c r="AK297" s="8">
        <v>5.9149060000000002</v>
      </c>
      <c r="AL297" s="8">
        <v>0</v>
      </c>
      <c r="AM297" s="8">
        <v>0</v>
      </c>
      <c r="AN297" s="8">
        <v>0</v>
      </c>
      <c r="AO297" s="8">
        <v>0</v>
      </c>
    </row>
    <row r="298" spans="1:41" x14ac:dyDescent="0.25">
      <c r="A298" s="55"/>
      <c r="B298" t="s">
        <v>85</v>
      </c>
      <c r="C298" s="1"/>
      <c r="D298" s="1"/>
      <c r="E298" s="1"/>
      <c r="F298" s="1"/>
      <c r="G298" s="1"/>
      <c r="H298" s="1"/>
      <c r="I298" s="1"/>
      <c r="J298" s="1"/>
      <c r="K298" s="1"/>
      <c r="L298" s="4" t="s">
        <v>11</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8.5</v>
      </c>
      <c r="AD298" s="8">
        <v>12.5</v>
      </c>
      <c r="AE298" s="8">
        <v>13.5</v>
      </c>
      <c r="AF298" s="8">
        <v>14</v>
      </c>
      <c r="AG298" s="8">
        <v>14</v>
      </c>
      <c r="AH298" s="8">
        <v>14</v>
      </c>
      <c r="AI298" s="8">
        <v>14</v>
      </c>
      <c r="AJ298" s="8">
        <v>14</v>
      </c>
      <c r="AK298" s="8">
        <v>19.922999999999998</v>
      </c>
      <c r="AL298" s="8">
        <v>19.981000000000002</v>
      </c>
      <c r="AM298" s="8">
        <v>20.04</v>
      </c>
      <c r="AN298" s="8">
        <v>20.100000000000001</v>
      </c>
      <c r="AO298" s="8">
        <v>20.161000000000001</v>
      </c>
    </row>
    <row r="299" spans="1:41" x14ac:dyDescent="0.25">
      <c r="A299" s="55"/>
      <c r="B299" t="s">
        <v>473</v>
      </c>
      <c r="C299" s="1"/>
      <c r="D299" s="1"/>
      <c r="E299" s="1"/>
      <c r="F299" s="1"/>
      <c r="G299" s="1"/>
      <c r="H299" s="1"/>
      <c r="I299" s="1"/>
      <c r="J299" s="1"/>
      <c r="K299" s="1"/>
      <c r="L299" s="4" t="s">
        <v>11</v>
      </c>
      <c r="M299" s="8">
        <v>0</v>
      </c>
      <c r="N299" s="8">
        <v>0</v>
      </c>
      <c r="O299" s="8">
        <v>0</v>
      </c>
      <c r="P299" s="8">
        <v>0</v>
      </c>
      <c r="Q299" s="8">
        <v>0</v>
      </c>
      <c r="R299" s="8">
        <v>0</v>
      </c>
      <c r="S299" s="8">
        <v>0</v>
      </c>
      <c r="T299" s="8">
        <v>0</v>
      </c>
      <c r="U299" s="8">
        <v>0</v>
      </c>
      <c r="V299" s="8">
        <v>0</v>
      </c>
      <c r="W299" s="8">
        <v>0</v>
      </c>
      <c r="X299" s="8">
        <v>0</v>
      </c>
      <c r="Y299" s="8">
        <v>0</v>
      </c>
      <c r="Z299" s="8">
        <v>19.751000000000001</v>
      </c>
      <c r="AA299" s="8">
        <v>10.978999999999999</v>
      </c>
      <c r="AB299" s="8">
        <v>2.2730000000000001</v>
      </c>
      <c r="AC299" s="8">
        <v>0.18</v>
      </c>
      <c r="AD299" s="8">
        <v>0</v>
      </c>
      <c r="AE299" s="8">
        <v>0</v>
      </c>
      <c r="AF299" s="8">
        <v>0</v>
      </c>
      <c r="AG299" s="8">
        <v>0</v>
      </c>
      <c r="AH299" s="8">
        <v>0</v>
      </c>
      <c r="AI299" s="8">
        <v>0</v>
      </c>
      <c r="AJ299" s="8">
        <v>0</v>
      </c>
      <c r="AK299" s="8">
        <v>0</v>
      </c>
      <c r="AL299" s="8">
        <v>0</v>
      </c>
      <c r="AM299" s="8">
        <v>0</v>
      </c>
      <c r="AN299" s="8">
        <v>0</v>
      </c>
      <c r="AO299" s="8">
        <v>0</v>
      </c>
    </row>
    <row r="300" spans="1:41" x14ac:dyDescent="0.25">
      <c r="A300" s="55"/>
      <c r="B300" t="s">
        <v>474</v>
      </c>
      <c r="C300" s="1"/>
      <c r="D300" s="1"/>
      <c r="E300" s="1"/>
      <c r="F300" s="1"/>
      <c r="G300" s="1"/>
      <c r="H300" s="1"/>
      <c r="I300" s="1"/>
      <c r="J300" s="1"/>
      <c r="K300" s="1"/>
      <c r="L300" s="4" t="s">
        <v>11</v>
      </c>
      <c r="M300" s="8">
        <v>0.1</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row>
    <row r="301" spans="1:41" x14ac:dyDescent="0.25">
      <c r="A301" s="55"/>
      <c r="B301" t="s">
        <v>475</v>
      </c>
      <c r="C301" s="1"/>
      <c r="D301" s="1"/>
      <c r="E301" s="1"/>
      <c r="F301" s="1"/>
      <c r="G301" s="1"/>
      <c r="H301" s="1"/>
      <c r="I301" s="1"/>
      <c r="J301" s="1"/>
      <c r="K301" s="1"/>
      <c r="L301" s="4" t="s">
        <v>11</v>
      </c>
      <c r="M301" s="8">
        <v>0</v>
      </c>
      <c r="N301" s="8">
        <v>0</v>
      </c>
      <c r="O301" s="8">
        <v>0</v>
      </c>
      <c r="P301" s="8">
        <v>0</v>
      </c>
      <c r="Q301" s="8">
        <v>0</v>
      </c>
      <c r="R301" s="8">
        <v>0</v>
      </c>
      <c r="S301" s="8">
        <v>0</v>
      </c>
      <c r="T301" s="8">
        <v>0</v>
      </c>
      <c r="U301" s="8">
        <v>4.0359999999999996</v>
      </c>
      <c r="V301" s="8">
        <v>7.03</v>
      </c>
      <c r="W301" s="8">
        <v>6.84</v>
      </c>
      <c r="X301" s="8">
        <v>4.3600000000000003</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row>
    <row r="302" spans="1:41" x14ac:dyDescent="0.25">
      <c r="A302" s="55"/>
      <c r="B302" t="s">
        <v>476</v>
      </c>
      <c r="C302" s="1"/>
      <c r="D302" s="1"/>
      <c r="E302" s="1"/>
      <c r="F302" s="1"/>
      <c r="G302" s="1"/>
      <c r="H302" s="1"/>
      <c r="I302" s="1"/>
      <c r="J302" s="1"/>
      <c r="K302" s="1"/>
      <c r="L302" s="4" t="s">
        <v>11</v>
      </c>
      <c r="M302" s="8">
        <v>0.4</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row>
    <row r="303" spans="1:41" x14ac:dyDescent="0.25">
      <c r="A303" s="55"/>
      <c r="B303" t="s">
        <v>477</v>
      </c>
      <c r="C303" s="1"/>
      <c r="D303" s="1"/>
      <c r="E303" s="1"/>
      <c r="F303" s="1"/>
      <c r="G303" s="1"/>
      <c r="H303" s="1"/>
      <c r="I303" s="1"/>
      <c r="J303" s="1"/>
      <c r="K303" s="1"/>
      <c r="L303" s="4" t="s">
        <v>11</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6.146566</v>
      </c>
      <c r="AL303" s="8">
        <v>11.6</v>
      </c>
      <c r="AM303" s="8">
        <v>11.6</v>
      </c>
      <c r="AN303" s="8">
        <v>6.1685030000000003</v>
      </c>
      <c r="AO303" s="8">
        <v>5.3448039999999999</v>
      </c>
    </row>
    <row r="304" spans="1:41" x14ac:dyDescent="0.25">
      <c r="A304" s="55"/>
      <c r="B304" t="s">
        <v>478</v>
      </c>
      <c r="C304" s="1"/>
      <c r="D304" s="1"/>
      <c r="E304" s="1"/>
      <c r="F304" s="1"/>
      <c r="G304" s="1"/>
      <c r="H304" s="1"/>
      <c r="I304" s="1"/>
      <c r="J304" s="1"/>
      <c r="K304" s="1"/>
      <c r="L304" s="4" t="s">
        <v>11</v>
      </c>
      <c r="M304" s="8">
        <v>0</v>
      </c>
      <c r="N304" s="8">
        <v>0</v>
      </c>
      <c r="O304" s="8">
        <v>0</v>
      </c>
      <c r="P304" s="8">
        <v>0</v>
      </c>
      <c r="Q304" s="8">
        <v>0</v>
      </c>
      <c r="R304" s="8">
        <v>0</v>
      </c>
      <c r="S304" s="8">
        <v>0</v>
      </c>
      <c r="T304" s="8">
        <v>0</v>
      </c>
      <c r="U304" s="8">
        <v>0</v>
      </c>
      <c r="V304" s="8">
        <v>0</v>
      </c>
      <c r="W304" s="8">
        <v>0</v>
      </c>
      <c r="X304" s="8">
        <v>0</v>
      </c>
      <c r="Y304" s="8">
        <v>0</v>
      </c>
      <c r="Z304" s="8">
        <v>16.665838999999998</v>
      </c>
      <c r="AA304" s="8">
        <v>23.961243</v>
      </c>
      <c r="AB304" s="8">
        <v>31.886275999999999</v>
      </c>
      <c r="AC304" s="8">
        <v>24.661619999999999</v>
      </c>
      <c r="AD304" s="8">
        <v>5.9770479999999999</v>
      </c>
      <c r="AE304" s="8">
        <v>0</v>
      </c>
      <c r="AF304" s="8">
        <v>0</v>
      </c>
      <c r="AG304" s="8">
        <v>0</v>
      </c>
      <c r="AH304" s="8">
        <v>0</v>
      </c>
      <c r="AI304" s="8">
        <v>0</v>
      </c>
      <c r="AJ304" s="8">
        <v>0</v>
      </c>
      <c r="AK304" s="8">
        <v>0</v>
      </c>
      <c r="AL304" s="8">
        <v>0</v>
      </c>
      <c r="AM304" s="8">
        <v>0</v>
      </c>
      <c r="AN304" s="8">
        <v>0</v>
      </c>
      <c r="AO304" s="8">
        <v>0</v>
      </c>
    </row>
    <row r="305" spans="1:41" x14ac:dyDescent="0.25">
      <c r="A305" s="55"/>
      <c r="B305" t="s">
        <v>479</v>
      </c>
      <c r="C305" s="1"/>
      <c r="D305" s="1"/>
      <c r="E305" s="1"/>
      <c r="F305" s="1"/>
      <c r="G305" s="1"/>
      <c r="H305" s="1"/>
      <c r="I305" s="1"/>
      <c r="J305" s="1"/>
      <c r="K305" s="1"/>
      <c r="L305" s="4" t="s">
        <v>11</v>
      </c>
      <c r="M305" s="8">
        <v>0.44700000000000001</v>
      </c>
      <c r="N305" s="8">
        <v>0.5</v>
      </c>
      <c r="O305" s="8">
        <v>0.5</v>
      </c>
      <c r="P305" s="8">
        <v>1</v>
      </c>
      <c r="Q305" s="8">
        <v>1</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row>
    <row r="306" spans="1:41" x14ac:dyDescent="0.25">
      <c r="A306" s="55"/>
      <c r="B306" t="s">
        <v>96</v>
      </c>
      <c r="C306" s="1"/>
      <c r="D306" s="1"/>
      <c r="E306" s="1"/>
      <c r="F306" s="1"/>
      <c r="G306" s="1"/>
      <c r="H306" s="1"/>
      <c r="I306" s="1"/>
      <c r="J306" s="1"/>
      <c r="K306" s="1"/>
      <c r="L306" s="4" t="s">
        <v>11</v>
      </c>
      <c r="M306" s="8">
        <v>0</v>
      </c>
      <c r="N306" s="8">
        <v>0</v>
      </c>
      <c r="O306" s="8">
        <v>0</v>
      </c>
      <c r="P306" s="8">
        <v>0</v>
      </c>
      <c r="Q306" s="8">
        <v>0</v>
      </c>
      <c r="R306" s="8">
        <v>0</v>
      </c>
      <c r="S306" s="8">
        <v>0</v>
      </c>
      <c r="T306" s="8">
        <v>0</v>
      </c>
      <c r="U306" s="8">
        <v>0</v>
      </c>
      <c r="V306" s="8">
        <v>0</v>
      </c>
      <c r="W306" s="8">
        <v>0</v>
      </c>
      <c r="X306" s="8">
        <v>0</v>
      </c>
      <c r="Y306" s="8">
        <v>30</v>
      </c>
      <c r="Z306" s="8">
        <v>70</v>
      </c>
      <c r="AA306" s="8">
        <v>155</v>
      </c>
      <c r="AB306" s="8">
        <v>195</v>
      </c>
      <c r="AC306" s="8">
        <v>140</v>
      </c>
      <c r="AD306" s="8">
        <v>295</v>
      </c>
      <c r="AE306" s="8">
        <v>220</v>
      </c>
      <c r="AF306" s="8">
        <v>300</v>
      </c>
      <c r="AG306" s="8">
        <v>325</v>
      </c>
      <c r="AH306" s="8">
        <v>445</v>
      </c>
      <c r="AI306" s="8">
        <v>505</v>
      </c>
      <c r="AJ306" s="8">
        <v>570</v>
      </c>
      <c r="AK306" s="8">
        <v>610</v>
      </c>
      <c r="AL306" s="8">
        <v>1045</v>
      </c>
      <c r="AM306" s="8">
        <v>760</v>
      </c>
      <c r="AN306" s="8">
        <v>710</v>
      </c>
      <c r="AO306" s="8">
        <v>805</v>
      </c>
    </row>
    <row r="307" spans="1:41" x14ac:dyDescent="0.25">
      <c r="A307" s="55"/>
      <c r="B307" t="s">
        <v>480</v>
      </c>
      <c r="C307" s="1"/>
      <c r="D307" s="1"/>
      <c r="E307" s="1"/>
      <c r="F307" s="1"/>
      <c r="G307" s="1"/>
      <c r="H307" s="1"/>
      <c r="I307" s="1"/>
      <c r="J307" s="1"/>
      <c r="K307" s="1"/>
      <c r="L307" s="4" t="s">
        <v>11</v>
      </c>
      <c r="M307" s="8">
        <v>0</v>
      </c>
      <c r="N307" s="8">
        <v>0</v>
      </c>
      <c r="O307" s="8">
        <v>0</v>
      </c>
      <c r="P307" s="8">
        <v>0</v>
      </c>
      <c r="Q307" s="8">
        <v>0</v>
      </c>
      <c r="R307" s="8">
        <v>0</v>
      </c>
      <c r="S307" s="8">
        <v>0</v>
      </c>
      <c r="T307" s="8">
        <v>0</v>
      </c>
      <c r="U307" s="8">
        <v>0</v>
      </c>
      <c r="V307" s="8">
        <v>0</v>
      </c>
      <c r="W307" s="8">
        <v>0</v>
      </c>
      <c r="X307" s="8">
        <v>0</v>
      </c>
      <c r="Y307" s="8">
        <v>0</v>
      </c>
      <c r="Z307" s="8">
        <v>0</v>
      </c>
      <c r="AA307" s="8">
        <v>0</v>
      </c>
      <c r="AB307" s="8">
        <v>4</v>
      </c>
      <c r="AC307" s="8">
        <v>1.9</v>
      </c>
      <c r="AD307" s="8">
        <v>5.2</v>
      </c>
      <c r="AE307" s="8">
        <v>0.26306499999999999</v>
      </c>
      <c r="AF307" s="8">
        <v>0</v>
      </c>
      <c r="AG307" s="8">
        <v>0</v>
      </c>
      <c r="AH307" s="8">
        <v>0</v>
      </c>
      <c r="AI307" s="8">
        <v>0</v>
      </c>
      <c r="AJ307" s="8">
        <v>0</v>
      </c>
      <c r="AK307" s="8">
        <v>0</v>
      </c>
      <c r="AL307" s="8">
        <v>0</v>
      </c>
      <c r="AM307" s="8">
        <v>0</v>
      </c>
      <c r="AN307" s="8">
        <v>0</v>
      </c>
      <c r="AO307" s="8">
        <v>0</v>
      </c>
    </row>
    <row r="308" spans="1:41" x14ac:dyDescent="0.25">
      <c r="A308" s="55"/>
      <c r="B308" t="s">
        <v>481</v>
      </c>
      <c r="C308" s="1"/>
      <c r="D308" s="1"/>
      <c r="E308" s="1"/>
      <c r="F308" s="1"/>
      <c r="G308" s="1"/>
      <c r="H308" s="1"/>
      <c r="I308" s="1"/>
      <c r="J308" s="1"/>
      <c r="K308" s="1"/>
      <c r="L308" s="4" t="s">
        <v>11</v>
      </c>
      <c r="M308" s="8">
        <v>0</v>
      </c>
      <c r="N308" s="8">
        <v>0</v>
      </c>
      <c r="O308" s="8">
        <v>0</v>
      </c>
      <c r="P308" s="8">
        <v>0</v>
      </c>
      <c r="Q308" s="8">
        <v>0</v>
      </c>
      <c r="R308" s="8">
        <v>0</v>
      </c>
      <c r="S308" s="8">
        <v>0</v>
      </c>
      <c r="T308" s="8">
        <v>0</v>
      </c>
      <c r="U308" s="8">
        <v>0</v>
      </c>
      <c r="V308" s="8">
        <v>0</v>
      </c>
      <c r="W308" s="8">
        <v>0</v>
      </c>
      <c r="X308" s="8">
        <v>0</v>
      </c>
      <c r="Y308" s="8">
        <v>0</v>
      </c>
      <c r="Z308" s="8">
        <v>0</v>
      </c>
      <c r="AA308" s="8">
        <v>0</v>
      </c>
      <c r="AB308" s="8">
        <v>7.3431347000000002</v>
      </c>
      <c r="AC308" s="8">
        <v>20.821874699999999</v>
      </c>
      <c r="AD308" s="8">
        <v>9.5100423000000003</v>
      </c>
      <c r="AE308" s="8">
        <v>0</v>
      </c>
      <c r="AF308" s="8">
        <v>0</v>
      </c>
      <c r="AG308" s="8">
        <v>0</v>
      </c>
      <c r="AH308" s="8">
        <v>0</v>
      </c>
      <c r="AI308" s="8">
        <v>0</v>
      </c>
      <c r="AJ308" s="8">
        <v>0</v>
      </c>
      <c r="AK308" s="8">
        <v>0</v>
      </c>
      <c r="AL308" s="8">
        <v>0</v>
      </c>
      <c r="AM308" s="8">
        <v>0</v>
      </c>
      <c r="AN308" s="8">
        <v>0</v>
      </c>
      <c r="AO308" s="8">
        <v>0</v>
      </c>
    </row>
    <row r="309" spans="1:41" x14ac:dyDescent="0.25">
      <c r="A309" s="55"/>
      <c r="B309" t="s">
        <v>482</v>
      </c>
      <c r="C309" s="1"/>
      <c r="D309" s="1"/>
      <c r="E309" s="1"/>
      <c r="F309" s="1"/>
      <c r="G309" s="1"/>
      <c r="H309" s="1"/>
      <c r="I309" s="1"/>
      <c r="J309" s="1"/>
      <c r="K309" s="1"/>
      <c r="L309" s="4" t="s">
        <v>11</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0.16500000000000001</v>
      </c>
      <c r="AL309" s="8">
        <v>0</v>
      </c>
      <c r="AM309" s="8">
        <v>0</v>
      </c>
      <c r="AN309" s="8">
        <v>0</v>
      </c>
      <c r="AO309" s="8">
        <v>0</v>
      </c>
    </row>
    <row r="310" spans="1:41" x14ac:dyDescent="0.25">
      <c r="A310" s="55"/>
      <c r="B310" t="s">
        <v>483</v>
      </c>
      <c r="C310" s="1"/>
      <c r="D310" s="1"/>
      <c r="E310" s="1"/>
      <c r="F310" s="1"/>
      <c r="G310" s="1"/>
      <c r="H310" s="1"/>
      <c r="I310" s="1"/>
      <c r="J310" s="1"/>
      <c r="K310" s="1"/>
      <c r="L310" s="4" t="s">
        <v>11</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0.24441299999999999</v>
      </c>
      <c r="AK310" s="8">
        <v>18.518568999999999</v>
      </c>
      <c r="AL310" s="8">
        <v>0.78065600000000002</v>
      </c>
      <c r="AM310" s="8">
        <v>0</v>
      </c>
      <c r="AN310" s="8">
        <v>0</v>
      </c>
      <c r="AO310" s="8">
        <v>0</v>
      </c>
    </row>
    <row r="311" spans="1:41" x14ac:dyDescent="0.25">
      <c r="A311" s="55"/>
      <c r="B311" t="s">
        <v>484</v>
      </c>
      <c r="C311" s="1"/>
      <c r="D311" s="1"/>
      <c r="E311" s="1"/>
      <c r="F311" s="1"/>
      <c r="G311" s="1"/>
      <c r="H311" s="1"/>
      <c r="I311" s="1"/>
      <c r="J311" s="1"/>
      <c r="K311" s="1"/>
      <c r="L311" s="4" t="s">
        <v>11</v>
      </c>
      <c r="M311" s="8">
        <v>0</v>
      </c>
      <c r="N311" s="8">
        <v>0</v>
      </c>
      <c r="O311" s="8">
        <v>0</v>
      </c>
      <c r="P311" s="8">
        <v>0</v>
      </c>
      <c r="Q311" s="8">
        <v>0</v>
      </c>
      <c r="R311" s="8">
        <v>0</v>
      </c>
      <c r="S311" s="8">
        <v>0</v>
      </c>
      <c r="T311" s="8">
        <v>0</v>
      </c>
      <c r="U311" s="8">
        <v>0</v>
      </c>
      <c r="V311" s="8">
        <v>0</v>
      </c>
      <c r="W311" s="8">
        <v>0</v>
      </c>
      <c r="X311" s="8">
        <v>5.31</v>
      </c>
      <c r="Y311" s="8">
        <v>5.3237749699999997</v>
      </c>
      <c r="Z311" s="8">
        <v>21.507000000000001</v>
      </c>
      <c r="AA311" s="8">
        <v>26.170840429999998</v>
      </c>
      <c r="AB311" s="8">
        <v>26.097338000000001</v>
      </c>
      <c r="AC311" s="8">
        <v>22.077605689999999</v>
      </c>
      <c r="AD311" s="8">
        <v>19.692986999999999</v>
      </c>
      <c r="AE311" s="8">
        <v>15.086961000000001</v>
      </c>
      <c r="AF311" s="8">
        <v>0.96259899999999998</v>
      </c>
      <c r="AG311" s="8">
        <v>0</v>
      </c>
      <c r="AH311" s="8">
        <v>0</v>
      </c>
      <c r="AI311" s="8">
        <v>0</v>
      </c>
      <c r="AJ311" s="8">
        <v>0</v>
      </c>
      <c r="AK311" s="8">
        <v>0</v>
      </c>
      <c r="AL311" s="8">
        <v>0</v>
      </c>
      <c r="AM311" s="8">
        <v>0</v>
      </c>
      <c r="AN311" s="8">
        <v>0</v>
      </c>
      <c r="AO311" s="8">
        <v>0</v>
      </c>
    </row>
    <row r="312" spans="1:41" x14ac:dyDescent="0.25">
      <c r="A312" s="55"/>
      <c r="B312" t="s">
        <v>485</v>
      </c>
      <c r="C312" s="1"/>
      <c r="D312" s="1"/>
      <c r="E312" s="1"/>
      <c r="F312" s="1"/>
      <c r="G312" s="1"/>
      <c r="H312" s="1"/>
      <c r="I312" s="1"/>
      <c r="J312" s="1"/>
      <c r="K312" s="1"/>
      <c r="L312" s="4" t="s">
        <v>11</v>
      </c>
      <c r="M312" s="8">
        <v>22.212</v>
      </c>
      <c r="N312" s="8">
        <v>28</v>
      </c>
      <c r="O312" s="8">
        <v>14</v>
      </c>
      <c r="P312" s="8">
        <v>6</v>
      </c>
      <c r="Q312" s="8">
        <v>1.3</v>
      </c>
      <c r="R312" s="8">
        <v>0.7</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row>
    <row r="313" spans="1:41" x14ac:dyDescent="0.25">
      <c r="A313" s="55"/>
      <c r="B313" t="s">
        <v>486</v>
      </c>
      <c r="C313" s="1"/>
      <c r="D313" s="1"/>
      <c r="E313" s="1"/>
      <c r="F313" s="1"/>
      <c r="G313" s="1"/>
      <c r="H313" s="1"/>
      <c r="I313" s="1"/>
      <c r="J313" s="1"/>
      <c r="K313" s="1"/>
      <c r="L313" s="4" t="s">
        <v>11</v>
      </c>
      <c r="M313" s="8">
        <v>6.6859999999999999</v>
      </c>
      <c r="N313" s="8">
        <v>7</v>
      </c>
      <c r="O313" s="8">
        <v>4</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row>
    <row r="314" spans="1:41" x14ac:dyDescent="0.25">
      <c r="A314" s="55"/>
      <c r="B314" t="s">
        <v>112</v>
      </c>
      <c r="C314" s="1"/>
      <c r="D314" s="1"/>
      <c r="E314" s="1"/>
      <c r="F314" s="1"/>
      <c r="G314" s="1"/>
      <c r="H314" s="1"/>
      <c r="I314" s="1"/>
      <c r="J314" s="1"/>
      <c r="K314" s="1"/>
      <c r="L314" s="4" t="s">
        <v>11</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3.992292</v>
      </c>
      <c r="AF314" s="8">
        <v>35.950277499999999</v>
      </c>
      <c r="AG314" s="8">
        <v>58.891331919999999</v>
      </c>
      <c r="AH314" s="8">
        <v>45.764194089999997</v>
      </c>
      <c r="AI314" s="8">
        <v>37.512073905000001</v>
      </c>
      <c r="AJ314" s="8">
        <v>23.02685</v>
      </c>
      <c r="AK314" s="8">
        <v>38.108280999999998</v>
      </c>
      <c r="AL314" s="8">
        <v>34.873429999999999</v>
      </c>
      <c r="AM314" s="8">
        <v>29.989360000000001</v>
      </c>
      <c r="AN314" s="8">
        <v>18.037237999999999</v>
      </c>
      <c r="AO314" s="8">
        <v>3.1356549999999999</v>
      </c>
    </row>
    <row r="315" spans="1:41" x14ac:dyDescent="0.25">
      <c r="A315" s="55"/>
      <c r="B315" t="s">
        <v>113</v>
      </c>
      <c r="C315" s="1"/>
      <c r="D315" s="1"/>
      <c r="E315" s="1"/>
      <c r="F315" s="1"/>
      <c r="G315" s="1"/>
      <c r="H315" s="1"/>
      <c r="I315" s="1"/>
      <c r="J315" s="1"/>
      <c r="K315" s="1"/>
      <c r="L315" s="4" t="s">
        <v>11</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2.904973</v>
      </c>
      <c r="AF315" s="8">
        <v>10.50411418</v>
      </c>
      <c r="AG315" s="8">
        <v>8.4923131000000005</v>
      </c>
      <c r="AH315" s="8">
        <v>10.883872070000001</v>
      </c>
      <c r="AI315" s="8">
        <v>13.03725899</v>
      </c>
      <c r="AJ315" s="8">
        <v>15.307523</v>
      </c>
      <c r="AK315" s="8">
        <v>18.446427</v>
      </c>
      <c r="AL315" s="8">
        <v>24.214241000000001</v>
      </c>
      <c r="AM315" s="8">
        <v>19.815339999999999</v>
      </c>
      <c r="AN315" s="8">
        <v>13.229206</v>
      </c>
      <c r="AO315" s="8">
        <v>0.61830300000000005</v>
      </c>
    </row>
    <row r="316" spans="1:41" x14ac:dyDescent="0.25">
      <c r="A316" s="55"/>
      <c r="B316" t="s">
        <v>487</v>
      </c>
      <c r="C316" s="1"/>
      <c r="D316" s="1"/>
      <c r="E316" s="1"/>
      <c r="F316" s="1"/>
      <c r="G316" s="1"/>
      <c r="H316" s="1"/>
      <c r="I316" s="1"/>
      <c r="J316" s="1"/>
      <c r="K316" s="1"/>
      <c r="L316" s="4" t="s">
        <v>11</v>
      </c>
      <c r="M316" s="8">
        <v>0</v>
      </c>
      <c r="N316" s="8">
        <v>0</v>
      </c>
      <c r="O316" s="8">
        <v>0</v>
      </c>
      <c r="P316" s="8">
        <v>0</v>
      </c>
      <c r="Q316" s="8">
        <v>0</v>
      </c>
      <c r="R316" s="8">
        <v>0</v>
      </c>
      <c r="S316" s="8">
        <v>0</v>
      </c>
      <c r="T316" s="8">
        <v>0</v>
      </c>
      <c r="U316" s="8">
        <v>0</v>
      </c>
      <c r="V316" s="8">
        <v>0</v>
      </c>
      <c r="W316" s="8">
        <v>20</v>
      </c>
      <c r="X316" s="8">
        <v>90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row>
    <row r="317" spans="1:41" x14ac:dyDescent="0.25">
      <c r="A317" s="55"/>
      <c r="B317" t="s">
        <v>488</v>
      </c>
      <c r="C317" s="1"/>
      <c r="D317" s="1"/>
      <c r="E317" s="1"/>
      <c r="F317" s="1"/>
      <c r="G317" s="1"/>
      <c r="H317" s="1"/>
      <c r="I317" s="1"/>
      <c r="J317" s="1"/>
      <c r="K317" s="1"/>
      <c r="L317" s="4" t="s">
        <v>11</v>
      </c>
      <c r="M317" s="8">
        <v>0</v>
      </c>
      <c r="N317" s="8">
        <v>0</v>
      </c>
      <c r="O317" s="8">
        <v>0</v>
      </c>
      <c r="P317" s="8">
        <v>0</v>
      </c>
      <c r="Q317" s="8">
        <v>3.3</v>
      </c>
      <c r="R317" s="8">
        <v>6.6</v>
      </c>
      <c r="S317" s="8">
        <v>1.5</v>
      </c>
      <c r="T317" s="8">
        <v>0.21</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row>
    <row r="318" spans="1:41" x14ac:dyDescent="0.25">
      <c r="A318" s="55"/>
      <c r="B318" t="s">
        <v>489</v>
      </c>
      <c r="C318" s="1"/>
      <c r="D318" s="1"/>
      <c r="E318" s="1"/>
      <c r="F318" s="1"/>
      <c r="G318" s="1"/>
      <c r="H318" s="1"/>
      <c r="I318" s="1"/>
      <c r="J318" s="1"/>
      <c r="K318" s="1"/>
      <c r="L318" s="4" t="s">
        <v>11</v>
      </c>
      <c r="M318" s="8">
        <v>0</v>
      </c>
      <c r="N318" s="8">
        <v>0</v>
      </c>
      <c r="O318" s="8">
        <v>0</v>
      </c>
      <c r="P318" s="8">
        <v>0</v>
      </c>
      <c r="Q318" s="8">
        <v>0</v>
      </c>
      <c r="R318" s="8">
        <v>0</v>
      </c>
      <c r="S318" s="8">
        <v>0</v>
      </c>
      <c r="T318" s="8">
        <v>0</v>
      </c>
      <c r="U318" s="8">
        <v>0</v>
      </c>
      <c r="V318" s="8">
        <v>0</v>
      </c>
      <c r="W318" s="8">
        <v>4</v>
      </c>
      <c r="X318" s="8">
        <v>4</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row>
    <row r="319" spans="1:41" x14ac:dyDescent="0.25">
      <c r="A319" s="55"/>
      <c r="B319" t="s">
        <v>490</v>
      </c>
      <c r="C319" s="1"/>
      <c r="D319" s="1"/>
      <c r="E319" s="1"/>
      <c r="F319" s="1"/>
      <c r="G319" s="1"/>
      <c r="H319" s="1"/>
      <c r="I319" s="1"/>
      <c r="J319" s="1"/>
      <c r="K319" s="1"/>
      <c r="L319" s="4" t="s">
        <v>11</v>
      </c>
      <c r="M319" s="8">
        <v>0</v>
      </c>
      <c r="N319" s="8">
        <v>0</v>
      </c>
      <c r="O319" s="8">
        <v>0</v>
      </c>
      <c r="P319" s="8">
        <v>0</v>
      </c>
      <c r="Q319" s="8">
        <v>0</v>
      </c>
      <c r="R319" s="8">
        <v>5</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row>
    <row r="320" spans="1:41" x14ac:dyDescent="0.25">
      <c r="A320" s="55"/>
      <c r="B320" t="s">
        <v>491</v>
      </c>
      <c r="C320" s="1"/>
      <c r="D320" s="1"/>
      <c r="E320" s="1"/>
      <c r="F320" s="1"/>
      <c r="G320" s="1"/>
      <c r="H320" s="1"/>
      <c r="I320" s="1"/>
      <c r="J320" s="1"/>
      <c r="K320" s="1"/>
      <c r="L320" s="4" t="s">
        <v>11</v>
      </c>
      <c r="M320" s="8">
        <v>1.4</v>
      </c>
      <c r="N320" s="8">
        <v>1</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row>
    <row r="321" spans="1:41" x14ac:dyDescent="0.25">
      <c r="A321" s="55"/>
      <c r="B321" t="s">
        <v>492</v>
      </c>
      <c r="C321" s="1"/>
      <c r="D321" s="1"/>
      <c r="E321" s="1"/>
      <c r="F321" s="1"/>
      <c r="G321" s="1"/>
      <c r="H321" s="1"/>
      <c r="I321" s="1"/>
      <c r="J321" s="1"/>
      <c r="K321" s="1"/>
      <c r="L321" s="4" t="s">
        <v>11</v>
      </c>
      <c r="M321" s="8">
        <v>0</v>
      </c>
      <c r="N321" s="8">
        <v>0</v>
      </c>
      <c r="O321" s="8">
        <v>0</v>
      </c>
      <c r="P321" s="8">
        <v>0</v>
      </c>
      <c r="Q321" s="8">
        <v>0</v>
      </c>
      <c r="R321" s="8">
        <v>0</v>
      </c>
      <c r="S321" s="8">
        <v>0</v>
      </c>
      <c r="T321" s="8">
        <v>0</v>
      </c>
      <c r="U321" s="8">
        <v>0</v>
      </c>
      <c r="V321" s="8">
        <v>0</v>
      </c>
      <c r="W321" s="8">
        <v>0.41</v>
      </c>
      <c r="X321" s="8">
        <v>0.34</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row>
    <row r="322" spans="1:41" x14ac:dyDescent="0.25">
      <c r="A322" s="55"/>
      <c r="B322" t="s">
        <v>493</v>
      </c>
      <c r="C322" s="1"/>
      <c r="D322" s="1"/>
      <c r="E322" s="1"/>
      <c r="F322" s="1"/>
      <c r="G322" s="1"/>
      <c r="H322" s="1"/>
      <c r="I322" s="1"/>
      <c r="J322" s="1"/>
      <c r="K322" s="1"/>
      <c r="L322" s="4" t="s">
        <v>11</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0.5</v>
      </c>
      <c r="AL322" s="8">
        <v>0</v>
      </c>
      <c r="AM322" s="8">
        <v>0</v>
      </c>
      <c r="AN322" s="8">
        <v>0</v>
      </c>
      <c r="AO322" s="8">
        <v>0</v>
      </c>
    </row>
    <row r="323" spans="1:41" x14ac:dyDescent="0.25">
      <c r="A323" s="55"/>
      <c r="B323" t="s">
        <v>141</v>
      </c>
      <c r="C323" s="1"/>
      <c r="D323" s="1"/>
      <c r="E323" s="1"/>
      <c r="F323" s="1"/>
      <c r="G323" s="1"/>
      <c r="H323" s="1"/>
      <c r="I323" s="1"/>
      <c r="J323" s="1"/>
      <c r="K323" s="1"/>
      <c r="L323" s="4" t="s">
        <v>11</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3.4267560000000001</v>
      </c>
      <c r="AI323" s="8">
        <v>8.0837809800000002</v>
      </c>
      <c r="AJ323" s="8">
        <v>7.3146050000000002</v>
      </c>
      <c r="AK323" s="8">
        <v>5.141921</v>
      </c>
      <c r="AL323" s="8">
        <v>3.5101550000000001</v>
      </c>
      <c r="AM323" s="8">
        <v>1.0516719999999999</v>
      </c>
      <c r="AN323" s="8">
        <v>0.229406</v>
      </c>
      <c r="AO323" s="8">
        <v>0</v>
      </c>
    </row>
    <row r="324" spans="1:41" x14ac:dyDescent="0.25">
      <c r="A324" s="55"/>
      <c r="B324" t="s">
        <v>494</v>
      </c>
      <c r="C324" s="1"/>
      <c r="D324" s="1"/>
      <c r="E324" s="1"/>
      <c r="F324" s="1"/>
      <c r="G324" s="1"/>
      <c r="H324" s="1"/>
      <c r="I324" s="1"/>
      <c r="J324" s="1"/>
      <c r="K324" s="1"/>
      <c r="L324" s="4" t="s">
        <v>11</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0.9</v>
      </c>
      <c r="AD324" s="8">
        <v>1.4550000000000001</v>
      </c>
      <c r="AE324" s="8">
        <v>0.37637720000000002</v>
      </c>
      <c r="AF324" s="8">
        <v>0.37637720000000002</v>
      </c>
      <c r="AG324" s="8">
        <v>0.37637720000000002</v>
      </c>
      <c r="AH324" s="8">
        <v>0</v>
      </c>
      <c r="AI324" s="8">
        <v>0</v>
      </c>
      <c r="AJ324" s="8">
        <v>0</v>
      </c>
      <c r="AK324" s="8">
        <v>0</v>
      </c>
      <c r="AL324" s="8">
        <v>0</v>
      </c>
      <c r="AM324" s="8">
        <v>0</v>
      </c>
      <c r="AN324" s="8">
        <v>0</v>
      </c>
      <c r="AO324" s="8">
        <v>0</v>
      </c>
    </row>
    <row r="325" spans="1:41" x14ac:dyDescent="0.25">
      <c r="A325" s="55"/>
      <c r="B325" t="s">
        <v>495</v>
      </c>
      <c r="C325" s="1"/>
      <c r="D325" s="1"/>
      <c r="E325" s="1"/>
      <c r="F325" s="1"/>
      <c r="G325" s="1"/>
      <c r="H325" s="1"/>
      <c r="I325" s="1"/>
      <c r="J325" s="1"/>
      <c r="K325" s="1"/>
      <c r="L325" s="4" t="s">
        <v>11</v>
      </c>
      <c r="M325" s="8">
        <v>0</v>
      </c>
      <c r="N325" s="8">
        <v>0</v>
      </c>
      <c r="O325" s="8">
        <v>0</v>
      </c>
      <c r="P325" s="8">
        <v>0</v>
      </c>
      <c r="Q325" s="8">
        <v>0</v>
      </c>
      <c r="R325" s="8">
        <v>0</v>
      </c>
      <c r="S325" s="8">
        <v>0</v>
      </c>
      <c r="T325" s="8">
        <v>0</v>
      </c>
      <c r="U325" s="8">
        <v>0.16900000000000001</v>
      </c>
      <c r="V325" s="8">
        <v>0.82399999999999995</v>
      </c>
      <c r="W325" s="8">
        <v>1.06</v>
      </c>
      <c r="X325" s="8">
        <v>0.43</v>
      </c>
      <c r="Y325" s="8">
        <v>1.17</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row>
    <row r="326" spans="1:41" x14ac:dyDescent="0.25">
      <c r="A326" s="55"/>
      <c r="B326" t="s">
        <v>496</v>
      </c>
      <c r="C326" s="1"/>
      <c r="D326" s="1"/>
      <c r="E326" s="1"/>
      <c r="F326" s="1"/>
      <c r="G326" s="1"/>
      <c r="H326" s="1"/>
      <c r="I326" s="1"/>
      <c r="J326" s="1"/>
      <c r="K326" s="1"/>
      <c r="L326" s="4" t="s">
        <v>11</v>
      </c>
      <c r="M326" s="8">
        <v>0</v>
      </c>
      <c r="N326" s="8">
        <v>0</v>
      </c>
      <c r="O326" s="8">
        <v>0</v>
      </c>
      <c r="P326" s="8">
        <v>0</v>
      </c>
      <c r="Q326" s="8">
        <v>0</v>
      </c>
      <c r="R326" s="8">
        <v>0</v>
      </c>
      <c r="S326" s="8">
        <v>0</v>
      </c>
      <c r="T326" s="8">
        <v>1.48</v>
      </c>
      <c r="U326" s="8">
        <v>1.7669999999999999</v>
      </c>
      <c r="V326" s="8">
        <v>1.5</v>
      </c>
      <c r="W326" s="8">
        <v>2.3029999999999999</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row>
    <row r="327" spans="1:41" x14ac:dyDescent="0.25">
      <c r="A327" s="55"/>
      <c r="B327" t="s">
        <v>497</v>
      </c>
      <c r="C327" s="1"/>
      <c r="D327" s="1"/>
      <c r="E327" s="1"/>
      <c r="F327" s="1"/>
      <c r="G327" s="1"/>
      <c r="H327" s="1"/>
      <c r="I327" s="1"/>
      <c r="J327" s="1"/>
      <c r="K327" s="1"/>
      <c r="L327" s="4" t="s">
        <v>11</v>
      </c>
      <c r="M327" s="8">
        <v>0</v>
      </c>
      <c r="N327" s="8">
        <v>0</v>
      </c>
      <c r="O327" s="8">
        <v>0</v>
      </c>
      <c r="P327" s="8">
        <v>0</v>
      </c>
      <c r="Q327" s="8">
        <v>0</v>
      </c>
      <c r="R327" s="8">
        <v>0</v>
      </c>
      <c r="S327" s="8">
        <v>0</v>
      </c>
      <c r="T327" s="8">
        <v>0</v>
      </c>
      <c r="U327" s="8">
        <v>0</v>
      </c>
      <c r="V327" s="8">
        <v>1.1399999999999999</v>
      </c>
      <c r="W327" s="8">
        <v>3.74</v>
      </c>
      <c r="X327" s="8">
        <v>4.53</v>
      </c>
      <c r="Y327" s="8">
        <v>4.8792720000000003</v>
      </c>
      <c r="Z327" s="8">
        <v>3.823</v>
      </c>
      <c r="AA327" s="8">
        <v>1.37</v>
      </c>
      <c r="AB327" s="8">
        <v>0</v>
      </c>
      <c r="AC327" s="8">
        <v>0</v>
      </c>
      <c r="AD327" s="8">
        <v>0</v>
      </c>
      <c r="AE327" s="8">
        <v>0</v>
      </c>
      <c r="AF327" s="8">
        <v>0</v>
      </c>
      <c r="AG327" s="8">
        <v>0</v>
      </c>
      <c r="AH327" s="8">
        <v>0</v>
      </c>
      <c r="AI327" s="8">
        <v>0</v>
      </c>
      <c r="AJ327" s="8">
        <v>0</v>
      </c>
      <c r="AK327" s="8">
        <v>0</v>
      </c>
      <c r="AL327" s="8">
        <v>0</v>
      </c>
      <c r="AM327" s="8">
        <v>0</v>
      </c>
      <c r="AN327" s="8">
        <v>0</v>
      </c>
      <c r="AO327" s="8">
        <v>0</v>
      </c>
    </row>
    <row r="328" spans="1:41" x14ac:dyDescent="0.25">
      <c r="A328" s="55"/>
      <c r="B328" t="s">
        <v>498</v>
      </c>
      <c r="C328" s="1"/>
      <c r="D328" s="1"/>
      <c r="E328" s="1"/>
      <c r="F328" s="1"/>
      <c r="G328" s="1"/>
      <c r="H328" s="1"/>
      <c r="I328" s="1"/>
      <c r="J328" s="1"/>
      <c r="K328" s="1"/>
      <c r="L328" s="4" t="s">
        <v>11</v>
      </c>
      <c r="M328" s="8">
        <v>0</v>
      </c>
      <c r="N328" s="8">
        <v>3</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row>
    <row r="329" spans="1:41" x14ac:dyDescent="0.25">
      <c r="A329" s="55"/>
      <c r="B329" t="s">
        <v>499</v>
      </c>
      <c r="C329" s="1"/>
      <c r="D329" s="1"/>
      <c r="E329" s="1"/>
      <c r="F329" s="1"/>
      <c r="G329" s="1"/>
      <c r="H329" s="1"/>
      <c r="I329" s="1"/>
      <c r="J329" s="1"/>
      <c r="K329" s="1"/>
      <c r="L329" s="4" t="s">
        <v>11</v>
      </c>
      <c r="M329" s="8">
        <v>0</v>
      </c>
      <c r="N329" s="8">
        <v>0</v>
      </c>
      <c r="O329" s="8">
        <v>0</v>
      </c>
      <c r="P329" s="8">
        <v>0</v>
      </c>
      <c r="Q329" s="8">
        <v>0</v>
      </c>
      <c r="R329" s="8">
        <v>0</v>
      </c>
      <c r="S329" s="8">
        <v>0</v>
      </c>
      <c r="T329" s="8">
        <v>0</v>
      </c>
      <c r="U329" s="8">
        <v>0</v>
      </c>
      <c r="V329" s="8">
        <v>0</v>
      </c>
      <c r="W329" s="8">
        <v>0</v>
      </c>
      <c r="X329" s="8">
        <v>0</v>
      </c>
      <c r="Y329" s="8">
        <v>0</v>
      </c>
      <c r="Z329" s="8">
        <v>0</v>
      </c>
      <c r="AA329" s="8">
        <v>22.89</v>
      </c>
      <c r="AB329" s="8">
        <v>0</v>
      </c>
      <c r="AC329" s="8">
        <v>0</v>
      </c>
      <c r="AD329" s="8">
        <v>0</v>
      </c>
      <c r="AE329" s="8">
        <v>0</v>
      </c>
      <c r="AF329" s="8">
        <v>0</v>
      </c>
      <c r="AG329" s="8">
        <v>0</v>
      </c>
      <c r="AH329" s="8">
        <v>0</v>
      </c>
      <c r="AI329" s="8">
        <v>0</v>
      </c>
      <c r="AJ329" s="8">
        <v>0</v>
      </c>
      <c r="AK329" s="8">
        <v>0</v>
      </c>
      <c r="AL329" s="8">
        <v>0</v>
      </c>
      <c r="AM329" s="8">
        <v>0</v>
      </c>
      <c r="AN329" s="8">
        <v>0</v>
      </c>
      <c r="AO329" s="8">
        <v>0</v>
      </c>
    </row>
    <row r="330" spans="1:41" x14ac:dyDescent="0.25">
      <c r="A330" s="55"/>
      <c r="B330" t="s">
        <v>500</v>
      </c>
      <c r="C330" s="1"/>
      <c r="D330" s="1"/>
      <c r="E330" s="1"/>
      <c r="F330" s="1"/>
      <c r="G330" s="1"/>
      <c r="H330" s="1"/>
      <c r="I330" s="1"/>
      <c r="J330" s="1"/>
      <c r="K330" s="1"/>
      <c r="L330" s="4" t="s">
        <v>11</v>
      </c>
      <c r="M330" s="8">
        <v>0</v>
      </c>
      <c r="N330" s="8">
        <v>0</v>
      </c>
      <c r="O330" s="8">
        <v>0</v>
      </c>
      <c r="P330" s="8">
        <v>0</v>
      </c>
      <c r="Q330" s="8">
        <v>0</v>
      </c>
      <c r="R330" s="8">
        <v>0</v>
      </c>
      <c r="S330" s="8">
        <v>0</v>
      </c>
      <c r="T330" s="8">
        <v>0</v>
      </c>
      <c r="U330" s="8">
        <v>0</v>
      </c>
      <c r="V330" s="8">
        <v>0</v>
      </c>
      <c r="W330" s="8">
        <v>1.05</v>
      </c>
      <c r="X330" s="8">
        <v>1.85</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row>
    <row r="331" spans="1:41" x14ac:dyDescent="0.25">
      <c r="A331" s="55"/>
      <c r="B331" t="s">
        <v>501</v>
      </c>
      <c r="C331" s="1"/>
      <c r="D331" s="1"/>
      <c r="E331" s="1"/>
      <c r="F331" s="1"/>
      <c r="G331" s="1"/>
      <c r="H331" s="1"/>
      <c r="I331" s="1"/>
      <c r="J331" s="1"/>
      <c r="K331" s="1"/>
      <c r="L331" s="4" t="s">
        <v>11</v>
      </c>
      <c r="M331" s="8">
        <v>0</v>
      </c>
      <c r="N331" s="8">
        <v>0</v>
      </c>
      <c r="O331" s="8">
        <v>0</v>
      </c>
      <c r="P331" s="8">
        <v>0</v>
      </c>
      <c r="Q331" s="8">
        <v>0</v>
      </c>
      <c r="R331" s="8">
        <v>0</v>
      </c>
      <c r="S331" s="8">
        <v>0</v>
      </c>
      <c r="T331" s="8">
        <v>0</v>
      </c>
      <c r="U331" s="8">
        <v>0</v>
      </c>
      <c r="V331" s="8">
        <v>0</v>
      </c>
      <c r="W331" s="8">
        <v>0</v>
      </c>
      <c r="X331" s="8">
        <v>0</v>
      </c>
      <c r="Y331" s="8">
        <v>0</v>
      </c>
      <c r="Z331" s="8">
        <v>0</v>
      </c>
      <c r="AA331" s="8">
        <v>0</v>
      </c>
      <c r="AB331" s="8">
        <v>13.311</v>
      </c>
      <c r="AC331" s="8">
        <v>2.2930000000000001</v>
      </c>
      <c r="AD331" s="8">
        <v>3.077</v>
      </c>
      <c r="AE331" s="8">
        <v>0.27300000000000002</v>
      </c>
      <c r="AF331" s="8">
        <v>0</v>
      </c>
      <c r="AG331" s="8">
        <v>0</v>
      </c>
      <c r="AH331" s="8">
        <v>0</v>
      </c>
      <c r="AI331" s="8">
        <v>0</v>
      </c>
      <c r="AJ331" s="8">
        <v>0</v>
      </c>
      <c r="AK331" s="8">
        <v>0</v>
      </c>
      <c r="AL331" s="8">
        <v>0</v>
      </c>
      <c r="AM331" s="8">
        <v>0</v>
      </c>
      <c r="AN331" s="8">
        <v>0</v>
      </c>
      <c r="AO331" s="8">
        <v>0</v>
      </c>
    </row>
    <row r="332" spans="1:41" x14ac:dyDescent="0.25">
      <c r="A332" s="55"/>
      <c r="B332" t="s">
        <v>502</v>
      </c>
      <c r="C332" s="1"/>
      <c r="D332" s="1"/>
      <c r="E332" s="1"/>
      <c r="F332" s="1"/>
      <c r="G332" s="1"/>
      <c r="H332" s="1"/>
      <c r="I332" s="1"/>
      <c r="J332" s="1"/>
      <c r="K332" s="1"/>
      <c r="L332" s="4" t="s">
        <v>11</v>
      </c>
      <c r="M332" s="8">
        <v>0</v>
      </c>
      <c r="N332" s="8">
        <v>0</v>
      </c>
      <c r="O332" s="8">
        <v>0</v>
      </c>
      <c r="P332" s="8">
        <v>0</v>
      </c>
      <c r="Q332" s="8">
        <v>0</v>
      </c>
      <c r="R332" s="8">
        <v>0</v>
      </c>
      <c r="S332" s="8">
        <v>0</v>
      </c>
      <c r="T332" s="8">
        <v>0</v>
      </c>
      <c r="U332" s="8">
        <v>0</v>
      </c>
      <c r="V332" s="8">
        <v>1.95</v>
      </c>
      <c r="W332" s="8">
        <v>6.7359999999999998</v>
      </c>
      <c r="X332" s="8">
        <v>3.0670000000000002</v>
      </c>
      <c r="Y332" s="8">
        <v>1.6950000000000001</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row>
    <row r="333" spans="1:41" x14ac:dyDescent="0.25">
      <c r="A333" s="55"/>
      <c r="B333" t="s">
        <v>503</v>
      </c>
      <c r="C333" s="1"/>
      <c r="D333" s="1"/>
      <c r="E333" s="1"/>
      <c r="F333" s="1"/>
      <c r="G333" s="1"/>
      <c r="H333" s="1"/>
      <c r="I333" s="1"/>
      <c r="J333" s="1"/>
      <c r="K333" s="1"/>
      <c r="L333" s="4" t="s">
        <v>11</v>
      </c>
      <c r="M333" s="8">
        <v>3.9169999999999998</v>
      </c>
      <c r="N333" s="8">
        <v>1.867624</v>
      </c>
      <c r="O333" s="8">
        <v>0.55323500000000003</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row>
    <row r="334" spans="1:41" x14ac:dyDescent="0.25">
      <c r="A334" s="55"/>
      <c r="B334" t="s">
        <v>504</v>
      </c>
      <c r="C334" s="1"/>
      <c r="D334" s="1"/>
      <c r="E334" s="1"/>
      <c r="F334" s="1"/>
      <c r="G334" s="1"/>
      <c r="H334" s="1"/>
      <c r="I334" s="1"/>
      <c r="J334" s="1"/>
      <c r="K334" s="1"/>
      <c r="L334" s="4" t="s">
        <v>11</v>
      </c>
      <c r="M334" s="8">
        <v>0</v>
      </c>
      <c r="N334" s="8">
        <v>0</v>
      </c>
      <c r="O334" s="8">
        <v>0</v>
      </c>
      <c r="P334" s="8">
        <v>0</v>
      </c>
      <c r="Q334" s="8">
        <v>0</v>
      </c>
      <c r="R334" s="8">
        <v>0</v>
      </c>
      <c r="S334" s="8">
        <v>0</v>
      </c>
      <c r="T334" s="8">
        <v>0</v>
      </c>
      <c r="U334" s="8">
        <v>0.749</v>
      </c>
      <c r="V334" s="8">
        <v>0.77300000000000002</v>
      </c>
      <c r="W334" s="8">
        <v>0.47799999999999998</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row>
    <row r="335" spans="1:41" x14ac:dyDescent="0.25">
      <c r="A335" s="55"/>
      <c r="B335" t="s">
        <v>505</v>
      </c>
      <c r="C335" s="1"/>
      <c r="D335" s="1"/>
      <c r="E335" s="1"/>
      <c r="F335" s="1"/>
      <c r="G335" s="1"/>
      <c r="H335" s="1"/>
      <c r="I335" s="1"/>
      <c r="J335" s="1"/>
      <c r="K335" s="1"/>
      <c r="L335" s="4" t="s">
        <v>11</v>
      </c>
      <c r="M335" s="8">
        <v>1</v>
      </c>
      <c r="N335" s="8">
        <v>1</v>
      </c>
      <c r="O335" s="8">
        <v>1</v>
      </c>
      <c r="P335" s="8">
        <v>7</v>
      </c>
      <c r="Q335" s="8">
        <v>5</v>
      </c>
      <c r="R335" s="8">
        <v>6</v>
      </c>
      <c r="S335" s="8">
        <v>6</v>
      </c>
      <c r="T335" s="8">
        <v>7</v>
      </c>
      <c r="U335" s="8">
        <v>9</v>
      </c>
      <c r="V335" s="8">
        <v>7</v>
      </c>
      <c r="W335" s="8">
        <v>9</v>
      </c>
      <c r="X335" s="8">
        <v>11</v>
      </c>
      <c r="Y335" s="8">
        <v>10</v>
      </c>
      <c r="Z335" s="8">
        <v>5</v>
      </c>
      <c r="AA335" s="8">
        <v>5</v>
      </c>
      <c r="AB335" s="8">
        <v>40</v>
      </c>
      <c r="AC335" s="8">
        <v>0.5</v>
      </c>
      <c r="AD335" s="8">
        <v>0</v>
      </c>
      <c r="AE335" s="8">
        <v>0</v>
      </c>
      <c r="AF335" s="8">
        <v>0</v>
      </c>
      <c r="AG335" s="8">
        <v>0</v>
      </c>
      <c r="AH335" s="8">
        <v>0</v>
      </c>
      <c r="AI335" s="8">
        <v>0</v>
      </c>
      <c r="AJ335" s="8">
        <v>0</v>
      </c>
      <c r="AK335" s="8">
        <v>0</v>
      </c>
      <c r="AL335" s="8">
        <v>0</v>
      </c>
      <c r="AM335" s="8">
        <v>0</v>
      </c>
      <c r="AN335" s="8">
        <v>0</v>
      </c>
      <c r="AO335" s="8">
        <v>0</v>
      </c>
    </row>
    <row r="336" spans="1:41" x14ac:dyDescent="0.25">
      <c r="A336" s="55"/>
      <c r="B336" t="s">
        <v>506</v>
      </c>
      <c r="C336" s="1"/>
      <c r="D336" s="1"/>
      <c r="E336" s="1"/>
      <c r="F336" s="1"/>
      <c r="G336" s="1"/>
      <c r="H336" s="1"/>
      <c r="I336" s="1"/>
      <c r="J336" s="1"/>
      <c r="K336" s="1"/>
      <c r="L336" s="4" t="s">
        <v>11</v>
      </c>
      <c r="M336" s="8">
        <v>2.8</v>
      </c>
      <c r="N336" s="8">
        <v>3</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row>
    <row r="337" spans="1:41" x14ac:dyDescent="0.25">
      <c r="A337" s="55"/>
      <c r="B337" t="s">
        <v>507</v>
      </c>
      <c r="C337" s="1"/>
      <c r="D337" s="1"/>
      <c r="E337" s="1"/>
      <c r="F337" s="1"/>
      <c r="G337" s="1"/>
      <c r="H337" s="1"/>
      <c r="I337" s="1"/>
      <c r="J337" s="1"/>
      <c r="K337" s="1"/>
      <c r="L337" s="4" t="s">
        <v>11</v>
      </c>
      <c r="M337" s="8">
        <v>0</v>
      </c>
      <c r="N337" s="8">
        <v>0</v>
      </c>
      <c r="O337" s="8">
        <v>0</v>
      </c>
      <c r="P337" s="8">
        <v>0</v>
      </c>
      <c r="Q337" s="8">
        <v>0</v>
      </c>
      <c r="R337" s="8">
        <v>0</v>
      </c>
      <c r="S337" s="8">
        <v>0</v>
      </c>
      <c r="T337" s="8">
        <v>0</v>
      </c>
      <c r="U337" s="8">
        <v>0</v>
      </c>
      <c r="V337" s="8">
        <v>0</v>
      </c>
      <c r="W337" s="8">
        <v>0</v>
      </c>
      <c r="X337" s="8">
        <v>0</v>
      </c>
      <c r="Y337" s="8">
        <v>0</v>
      </c>
      <c r="Z337" s="8">
        <v>1.8460000000000001</v>
      </c>
      <c r="AA337" s="8">
        <v>3.524</v>
      </c>
      <c r="AB337" s="8">
        <v>6.4</v>
      </c>
      <c r="AC337" s="8">
        <v>0</v>
      </c>
      <c r="AD337" s="8">
        <v>0</v>
      </c>
      <c r="AE337" s="8">
        <v>0</v>
      </c>
      <c r="AF337" s="8">
        <v>0</v>
      </c>
      <c r="AG337" s="8">
        <v>0</v>
      </c>
      <c r="AH337" s="8">
        <v>0</v>
      </c>
      <c r="AI337" s="8">
        <v>0</v>
      </c>
      <c r="AJ337" s="8">
        <v>0</v>
      </c>
      <c r="AK337" s="8">
        <v>0</v>
      </c>
      <c r="AL337" s="8">
        <v>0</v>
      </c>
      <c r="AM337" s="8">
        <v>0</v>
      </c>
      <c r="AN337" s="8">
        <v>0</v>
      </c>
      <c r="AO337" s="8">
        <v>0</v>
      </c>
    </row>
    <row r="338" spans="1:41" x14ac:dyDescent="0.25">
      <c r="A338" s="55"/>
      <c r="B338" t="s">
        <v>508</v>
      </c>
      <c r="C338" s="1"/>
      <c r="D338" s="1"/>
      <c r="E338" s="1"/>
      <c r="F338" s="1"/>
      <c r="G338" s="1"/>
      <c r="H338" s="1"/>
      <c r="I338" s="1"/>
      <c r="J338" s="1"/>
      <c r="K338" s="1"/>
      <c r="L338" s="4" t="s">
        <v>11</v>
      </c>
      <c r="M338" s="8">
        <v>0</v>
      </c>
      <c r="N338" s="8">
        <v>0</v>
      </c>
      <c r="O338" s="8">
        <v>0</v>
      </c>
      <c r="P338" s="8">
        <v>0</v>
      </c>
      <c r="Q338" s="8">
        <v>0</v>
      </c>
      <c r="R338" s="8">
        <v>0</v>
      </c>
      <c r="S338" s="8">
        <v>0</v>
      </c>
      <c r="T338" s="8">
        <v>0</v>
      </c>
      <c r="U338" s="8">
        <v>0</v>
      </c>
      <c r="V338" s="8">
        <v>0</v>
      </c>
      <c r="W338" s="8">
        <v>0</v>
      </c>
      <c r="X338" s="8">
        <v>0</v>
      </c>
      <c r="Y338" s="8">
        <v>0.32</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row>
    <row r="339" spans="1:41" x14ac:dyDescent="0.25">
      <c r="A339" s="55"/>
      <c r="B339" t="s">
        <v>509</v>
      </c>
      <c r="C339" s="1"/>
      <c r="D339" s="1"/>
      <c r="E339" s="1"/>
      <c r="F339" s="1"/>
      <c r="G339" s="1"/>
      <c r="H339" s="1"/>
      <c r="I339" s="1"/>
      <c r="J339" s="1"/>
      <c r="K339" s="1"/>
      <c r="L339" s="4" t="s">
        <v>11</v>
      </c>
      <c r="M339" s="8">
        <v>0</v>
      </c>
      <c r="N339" s="8">
        <v>0</v>
      </c>
      <c r="O339" s="8">
        <v>0</v>
      </c>
      <c r="P339" s="8">
        <v>0</v>
      </c>
      <c r="Q339" s="8">
        <v>0</v>
      </c>
      <c r="R339" s="8">
        <v>0</v>
      </c>
      <c r="S339" s="8">
        <v>1.5</v>
      </c>
      <c r="T339" s="8">
        <v>1.5</v>
      </c>
      <c r="U339" s="8">
        <v>2.4129999999999998</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row>
    <row r="340" spans="1:41" x14ac:dyDescent="0.25">
      <c r="A340" s="55"/>
      <c r="B340" t="s">
        <v>510</v>
      </c>
      <c r="C340" s="1"/>
      <c r="D340" s="1"/>
      <c r="E340" s="1"/>
      <c r="F340" s="1"/>
      <c r="G340" s="1"/>
      <c r="H340" s="1"/>
      <c r="I340" s="1"/>
      <c r="J340" s="1"/>
      <c r="K340" s="1"/>
      <c r="L340" s="4" t="s">
        <v>11</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1.31</v>
      </c>
      <c r="AK340" s="8">
        <v>2.54</v>
      </c>
      <c r="AL340" s="8">
        <v>1.3555600000000001</v>
      </c>
      <c r="AM340" s="8">
        <v>0</v>
      </c>
      <c r="AN340" s="8">
        <v>0</v>
      </c>
      <c r="AO340" s="8">
        <v>0</v>
      </c>
    </row>
    <row r="341" spans="1:41" x14ac:dyDescent="0.25">
      <c r="A341" s="55"/>
      <c r="B341" t="s">
        <v>511</v>
      </c>
      <c r="C341" s="1"/>
      <c r="D341" s="1"/>
      <c r="E341" s="1"/>
      <c r="F341" s="1"/>
      <c r="G341" s="1"/>
      <c r="H341" s="1"/>
      <c r="I341" s="1"/>
      <c r="J341" s="1"/>
      <c r="K341" s="1"/>
      <c r="L341" s="4" t="s">
        <v>11</v>
      </c>
      <c r="M341" s="8">
        <v>0</v>
      </c>
      <c r="N341" s="8">
        <v>0</v>
      </c>
      <c r="O341" s="8">
        <v>0</v>
      </c>
      <c r="P341" s="8">
        <v>0</v>
      </c>
      <c r="Q341" s="8">
        <v>0</v>
      </c>
      <c r="R341" s="8">
        <v>0</v>
      </c>
      <c r="S341" s="8">
        <v>0</v>
      </c>
      <c r="T341" s="8">
        <v>0</v>
      </c>
      <c r="U341" s="8">
        <v>0</v>
      </c>
      <c r="V341" s="8">
        <v>0</v>
      </c>
      <c r="W341" s="8">
        <v>11</v>
      </c>
      <c r="X341" s="8">
        <v>11</v>
      </c>
      <c r="Y341" s="8">
        <v>8</v>
      </c>
      <c r="Z341" s="8">
        <v>8</v>
      </c>
      <c r="AA341" s="8">
        <v>6</v>
      </c>
      <c r="AB341" s="8">
        <v>58</v>
      </c>
      <c r="AC341" s="8">
        <v>31</v>
      </c>
      <c r="AD341" s="8">
        <v>10</v>
      </c>
      <c r="AE341" s="8">
        <v>3</v>
      </c>
      <c r="AF341" s="8">
        <v>3</v>
      </c>
      <c r="AG341" s="8">
        <v>0</v>
      </c>
      <c r="AH341" s="8">
        <v>0</v>
      </c>
      <c r="AI341" s="8">
        <v>0</v>
      </c>
      <c r="AJ341" s="8">
        <v>0</v>
      </c>
      <c r="AK341" s="8">
        <v>0</v>
      </c>
      <c r="AL341" s="8">
        <v>0</v>
      </c>
      <c r="AM341" s="8">
        <v>0</v>
      </c>
      <c r="AN341" s="8">
        <v>0</v>
      </c>
      <c r="AO341" s="8">
        <v>0</v>
      </c>
    </row>
    <row r="342" spans="1:41" x14ac:dyDescent="0.25">
      <c r="A342" s="55"/>
      <c r="B342" t="s">
        <v>190</v>
      </c>
      <c r="C342" s="1"/>
      <c r="D342" s="1"/>
      <c r="E342" s="1"/>
      <c r="F342" s="1"/>
      <c r="G342" s="1"/>
      <c r="H342" s="1"/>
      <c r="I342" s="1"/>
      <c r="J342" s="1"/>
      <c r="K342" s="1"/>
      <c r="L342" s="4" t="s">
        <v>11</v>
      </c>
      <c r="M342" s="8">
        <v>0</v>
      </c>
      <c r="N342" s="8">
        <v>0</v>
      </c>
      <c r="O342" s="8">
        <v>0</v>
      </c>
      <c r="P342" s="8">
        <v>0</v>
      </c>
      <c r="Q342" s="8">
        <v>0</v>
      </c>
      <c r="R342" s="8">
        <v>37.4</v>
      </c>
      <c r="S342" s="8">
        <v>41.1</v>
      </c>
      <c r="T342" s="8">
        <v>52.247</v>
      </c>
      <c r="U342" s="8">
        <v>46</v>
      </c>
      <c r="V342" s="8">
        <v>50.9</v>
      </c>
      <c r="W342" s="8">
        <v>56.4</v>
      </c>
      <c r="X342" s="8">
        <v>66.599999999999994</v>
      </c>
      <c r="Y342" s="8">
        <v>74.071426099898801</v>
      </c>
      <c r="Z342" s="8">
        <v>93.1</v>
      </c>
      <c r="AA342" s="8">
        <v>85.4</v>
      </c>
      <c r="AB342" s="8">
        <v>85.4</v>
      </c>
      <c r="AC342" s="8">
        <v>85.4</v>
      </c>
      <c r="AD342" s="8">
        <v>85.4</v>
      </c>
      <c r="AE342" s="8">
        <v>30</v>
      </c>
      <c r="AF342" s="8">
        <v>30</v>
      </c>
      <c r="AG342" s="8">
        <v>30</v>
      </c>
      <c r="AH342" s="8">
        <v>30</v>
      </c>
      <c r="AI342" s="8">
        <v>30</v>
      </c>
      <c r="AJ342" s="8">
        <v>30</v>
      </c>
      <c r="AK342" s="8">
        <v>30</v>
      </c>
      <c r="AL342" s="8">
        <v>33</v>
      </c>
      <c r="AM342" s="8">
        <v>33</v>
      </c>
      <c r="AN342" s="8">
        <v>42.54</v>
      </c>
      <c r="AO342" s="8">
        <v>42.54</v>
      </c>
    </row>
    <row r="343" spans="1:41" ht="14.5" x14ac:dyDescent="0.35">
      <c r="A343" s="57"/>
      <c r="B343" t="s">
        <v>512</v>
      </c>
      <c r="C343" s="1"/>
      <c r="D343" s="1"/>
      <c r="E343" s="1"/>
      <c r="F343" s="1"/>
      <c r="G343" s="1"/>
      <c r="H343" s="1"/>
      <c r="I343" s="1"/>
      <c r="J343" s="1"/>
      <c r="K343" s="1"/>
      <c r="L343" s="4" t="s">
        <v>11</v>
      </c>
      <c r="M343" s="8">
        <v>0</v>
      </c>
      <c r="N343" s="8">
        <v>0</v>
      </c>
      <c r="O343" s="8">
        <v>0</v>
      </c>
      <c r="P343" s="8">
        <v>0</v>
      </c>
      <c r="Q343" s="8">
        <v>0</v>
      </c>
      <c r="R343" s="8">
        <v>0</v>
      </c>
      <c r="S343" s="8">
        <v>0</v>
      </c>
      <c r="T343" s="8">
        <v>0</v>
      </c>
      <c r="U343" s="8">
        <v>2.4689999999999999</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row>
    <row r="344" spans="1:41" x14ac:dyDescent="0.25">
      <c r="A344" s="55"/>
      <c r="B344" t="s">
        <v>513</v>
      </c>
      <c r="C344" s="1"/>
      <c r="D344" s="1"/>
      <c r="E344" s="1"/>
      <c r="F344" s="1"/>
      <c r="G344" s="1"/>
      <c r="H344" s="1"/>
      <c r="I344" s="1"/>
      <c r="J344" s="1"/>
      <c r="K344" s="1"/>
      <c r="L344" s="4" t="s">
        <v>11</v>
      </c>
      <c r="M344" s="8">
        <v>7.2</v>
      </c>
      <c r="N344" s="8">
        <v>14</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row>
    <row r="345" spans="1:41" x14ac:dyDescent="0.25">
      <c r="A345" s="55"/>
      <c r="B345" t="s">
        <v>514</v>
      </c>
      <c r="C345" s="1"/>
      <c r="D345" s="1"/>
      <c r="E345" s="1"/>
      <c r="F345" s="1"/>
      <c r="G345" s="1"/>
      <c r="H345" s="1"/>
      <c r="I345" s="1"/>
      <c r="J345" s="1"/>
      <c r="K345" s="1"/>
      <c r="L345" s="4" t="s">
        <v>11</v>
      </c>
      <c r="M345" s="8">
        <v>0</v>
      </c>
      <c r="N345" s="8">
        <v>0</v>
      </c>
      <c r="O345" s="8">
        <v>0</v>
      </c>
      <c r="P345" s="8">
        <v>0</v>
      </c>
      <c r="Q345" s="8">
        <v>0</v>
      </c>
      <c r="R345" s="8">
        <v>5</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row>
    <row r="346" spans="1:41" x14ac:dyDescent="0.25">
      <c r="A346" s="55"/>
      <c r="B346" t="s">
        <v>515</v>
      </c>
      <c r="C346" s="1"/>
      <c r="D346" s="1"/>
      <c r="E346" s="1"/>
      <c r="F346" s="1"/>
      <c r="G346" s="1"/>
      <c r="H346" s="1"/>
      <c r="I346" s="1"/>
      <c r="J346" s="1"/>
      <c r="K346" s="1"/>
      <c r="L346" s="4" t="s">
        <v>11</v>
      </c>
      <c r="M346" s="8">
        <v>0</v>
      </c>
      <c r="N346" s="8">
        <v>0</v>
      </c>
      <c r="O346" s="8">
        <v>0</v>
      </c>
      <c r="P346" s="8">
        <v>0</v>
      </c>
      <c r="Q346" s="8">
        <v>0.47</v>
      </c>
      <c r="R346" s="8">
        <v>0.47199999999999998</v>
      </c>
      <c r="S346" s="8">
        <v>0.47199999999999998</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row>
    <row r="347" spans="1:41" x14ac:dyDescent="0.25">
      <c r="A347" s="55"/>
      <c r="B347" t="s">
        <v>516</v>
      </c>
      <c r="C347" s="1"/>
      <c r="D347" s="1"/>
      <c r="E347" s="1"/>
      <c r="F347" s="1"/>
      <c r="G347" s="1"/>
      <c r="H347" s="1"/>
      <c r="I347" s="1"/>
      <c r="J347" s="1"/>
      <c r="K347" s="1"/>
      <c r="L347" s="4" t="s">
        <v>11</v>
      </c>
      <c r="M347" s="8">
        <v>0</v>
      </c>
      <c r="N347" s="8">
        <v>0</v>
      </c>
      <c r="O347" s="8">
        <v>0</v>
      </c>
      <c r="P347" s="8">
        <v>0</v>
      </c>
      <c r="Q347" s="8">
        <v>0</v>
      </c>
      <c r="R347" s="8">
        <v>0</v>
      </c>
      <c r="S347" s="8">
        <v>0</v>
      </c>
      <c r="T347" s="8">
        <v>0</v>
      </c>
      <c r="U347" s="8">
        <v>0</v>
      </c>
      <c r="V347" s="8">
        <v>0</v>
      </c>
      <c r="W347" s="8">
        <v>0</v>
      </c>
      <c r="X347" s="8">
        <v>0</v>
      </c>
      <c r="Y347" s="8">
        <v>4.18</v>
      </c>
      <c r="Z347" s="8">
        <v>8.5630000000000006</v>
      </c>
      <c r="AA347" s="8">
        <v>3.2669999999999999</v>
      </c>
      <c r="AB347" s="8">
        <v>9.0370000000000008</v>
      </c>
      <c r="AC347" s="8">
        <v>8.3059999999999992</v>
      </c>
      <c r="AD347" s="8">
        <v>9.2815030000000007</v>
      </c>
      <c r="AE347" s="8">
        <v>0</v>
      </c>
      <c r="AF347" s="8">
        <v>0</v>
      </c>
      <c r="AG347" s="8">
        <v>0</v>
      </c>
      <c r="AH347" s="8">
        <v>0</v>
      </c>
      <c r="AI347" s="8">
        <v>0</v>
      </c>
      <c r="AJ347" s="8">
        <v>0</v>
      </c>
      <c r="AK347" s="8">
        <v>0</v>
      </c>
      <c r="AL347" s="8">
        <v>0</v>
      </c>
      <c r="AM347" s="8">
        <v>0</v>
      </c>
      <c r="AN347" s="8">
        <v>0</v>
      </c>
      <c r="AO347" s="8">
        <v>0</v>
      </c>
    </row>
    <row r="348" spans="1:41" x14ac:dyDescent="0.25">
      <c r="A348" s="55" t="s">
        <v>517</v>
      </c>
      <c r="B348" s="1"/>
      <c r="C348" s="1"/>
      <c r="D348" s="1"/>
      <c r="E348" s="1"/>
      <c r="F348" s="1"/>
      <c r="G348" s="1"/>
      <c r="H348" s="1"/>
      <c r="I348" s="1"/>
      <c r="J348" s="1"/>
      <c r="K348" s="1"/>
    </row>
    <row r="349" spans="1:41" x14ac:dyDescent="0.25">
      <c r="A349" s="55"/>
      <c r="B349" s="80" t="s">
        <v>79</v>
      </c>
      <c r="C349" s="1"/>
      <c r="D349" s="1"/>
      <c r="E349" s="1"/>
      <c r="F349" s="1"/>
      <c r="G349" s="1"/>
      <c r="H349" s="1"/>
      <c r="I349" s="1"/>
      <c r="J349" s="1"/>
      <c r="K349" s="1"/>
      <c r="L349" s="4" t="s">
        <v>11</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14.729012000000001</v>
      </c>
      <c r="AN349" s="8">
        <v>30.542408000000002</v>
      </c>
      <c r="AO349" s="8">
        <v>21.291644999999999</v>
      </c>
    </row>
    <row r="350" spans="1:41" x14ac:dyDescent="0.25">
      <c r="A350" s="55"/>
      <c r="B350" s="80" t="s">
        <v>80</v>
      </c>
      <c r="C350" s="1"/>
      <c r="D350" s="1"/>
      <c r="E350" s="1"/>
      <c r="F350" s="1"/>
      <c r="G350" s="1"/>
      <c r="H350" s="1"/>
      <c r="I350" s="1"/>
      <c r="J350" s="1"/>
      <c r="K350" s="1"/>
      <c r="L350" s="4" t="s">
        <v>11</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24</v>
      </c>
      <c r="AN350" s="8">
        <v>24</v>
      </c>
      <c r="AO350" s="8">
        <v>0</v>
      </c>
    </row>
    <row r="351" spans="1:41" x14ac:dyDescent="0.25">
      <c r="A351" s="55"/>
      <c r="B351" s="80" t="s">
        <v>852</v>
      </c>
      <c r="C351" s="1"/>
      <c r="D351" s="1"/>
      <c r="E351" s="1"/>
      <c r="F351" s="1"/>
      <c r="G351" s="1"/>
      <c r="H351" s="1"/>
      <c r="I351" s="1"/>
      <c r="J351" s="1"/>
      <c r="K351" s="1"/>
      <c r="L351" s="4" t="s">
        <v>11</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0.65900000000000003</v>
      </c>
    </row>
    <row r="352" spans="1:41" x14ac:dyDescent="0.25">
      <c r="A352" s="55"/>
      <c r="B352" s="80" t="s">
        <v>90</v>
      </c>
      <c r="C352" s="1"/>
      <c r="D352" s="1"/>
      <c r="E352" s="1"/>
      <c r="F352" s="1"/>
      <c r="G352" s="1"/>
      <c r="H352" s="1"/>
      <c r="I352" s="1"/>
      <c r="J352" s="1"/>
      <c r="K352" s="1"/>
      <c r="L352" s="4" t="s">
        <v>11</v>
      </c>
      <c r="M352" s="8">
        <v>0</v>
      </c>
      <c r="N352" s="8">
        <v>0</v>
      </c>
      <c r="O352" s="8">
        <v>0</v>
      </c>
      <c r="P352" s="8">
        <v>0</v>
      </c>
      <c r="Q352" s="8">
        <v>0</v>
      </c>
      <c r="R352" s="8">
        <v>0</v>
      </c>
      <c r="S352" s="8">
        <v>0</v>
      </c>
      <c r="T352" s="8">
        <v>0</v>
      </c>
      <c r="U352" s="8">
        <v>0</v>
      </c>
      <c r="V352" s="8">
        <v>0</v>
      </c>
      <c r="W352" s="8">
        <v>0</v>
      </c>
      <c r="X352" s="8">
        <v>0</v>
      </c>
      <c r="Y352" s="8">
        <v>0</v>
      </c>
      <c r="Z352" s="8">
        <v>15.505000000000001</v>
      </c>
      <c r="AA352" s="8">
        <v>14.37</v>
      </c>
      <c r="AB352" s="8">
        <v>23.841999999999999</v>
      </c>
      <c r="AC352" s="8">
        <v>59.58</v>
      </c>
      <c r="AD352" s="8">
        <v>261.94200000000001</v>
      </c>
      <c r="AE352" s="8">
        <v>244.42400000000001</v>
      </c>
      <c r="AF352" s="8">
        <v>114.611</v>
      </c>
      <c r="AG352" s="8">
        <v>192.10400000000001</v>
      </c>
      <c r="AH352" s="8">
        <v>209.07300000000001</v>
      </c>
      <c r="AI352" s="8">
        <v>173.96299999999999</v>
      </c>
      <c r="AJ352" s="8">
        <v>231.36799999999999</v>
      </c>
      <c r="AK352" s="8">
        <v>227.5</v>
      </c>
      <c r="AL352" s="8">
        <v>422.00900000000001</v>
      </c>
      <c r="AM352" s="8">
        <v>312.63</v>
      </c>
      <c r="AN352" s="8">
        <v>320.96300000000002</v>
      </c>
      <c r="AO352" s="8">
        <v>466.86200000000002</v>
      </c>
    </row>
    <row r="353" spans="1:41" x14ac:dyDescent="0.25">
      <c r="A353" s="55"/>
      <c r="B353" s="80" t="s">
        <v>848</v>
      </c>
      <c r="C353" s="1"/>
      <c r="D353" s="1"/>
      <c r="E353" s="1"/>
      <c r="F353" s="1"/>
      <c r="G353" s="1"/>
      <c r="H353" s="1"/>
      <c r="I353" s="1"/>
      <c r="J353" s="1"/>
      <c r="K353" s="1"/>
      <c r="L353" s="4" t="s">
        <v>11</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2.1459999999999999</v>
      </c>
    </row>
    <row r="354" spans="1:41" x14ac:dyDescent="0.25">
      <c r="A354" s="55"/>
      <c r="B354" s="80" t="s">
        <v>518</v>
      </c>
      <c r="C354" s="1"/>
      <c r="D354" s="1"/>
      <c r="E354" s="1"/>
      <c r="F354" s="1"/>
      <c r="G354" s="1"/>
      <c r="H354" s="1"/>
      <c r="I354" s="1"/>
      <c r="J354" s="1"/>
      <c r="K354" s="1"/>
      <c r="L354" s="4" t="s">
        <v>11</v>
      </c>
      <c r="M354" s="8">
        <v>0</v>
      </c>
      <c r="N354" s="8">
        <v>0</v>
      </c>
      <c r="O354" s="8">
        <v>0</v>
      </c>
      <c r="P354" s="8">
        <v>6</v>
      </c>
      <c r="Q354" s="8">
        <v>4</v>
      </c>
      <c r="R354" s="8">
        <v>2.2999999999999998</v>
      </c>
      <c r="S354" s="8">
        <v>2.0499999999999998</v>
      </c>
      <c r="T354" s="8">
        <v>2.0499999999999998</v>
      </c>
      <c r="U354" s="8">
        <v>5</v>
      </c>
      <c r="V354" s="8">
        <v>3.1379999999999999</v>
      </c>
      <c r="W354" s="8">
        <v>3.0429999999999899</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row>
    <row r="355" spans="1:41" x14ac:dyDescent="0.25">
      <c r="A355" s="55"/>
      <c r="B355" s="80" t="s">
        <v>519</v>
      </c>
      <c r="C355" s="1"/>
      <c r="D355" s="1"/>
      <c r="E355" s="1"/>
      <c r="F355" s="1"/>
      <c r="G355" s="1"/>
      <c r="H355" s="1"/>
      <c r="I355" s="1"/>
      <c r="J355" s="1"/>
      <c r="K355" s="1"/>
      <c r="L355" s="4" t="s">
        <v>11</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19.291</v>
      </c>
      <c r="AF355" s="8">
        <v>29.292999999999999</v>
      </c>
      <c r="AG355" s="8">
        <v>18.399999999999999</v>
      </c>
      <c r="AH355" s="8">
        <v>13.590999999999999</v>
      </c>
      <c r="AI355" s="8">
        <v>21.134</v>
      </c>
      <c r="AJ355" s="8">
        <v>16.59</v>
      </c>
      <c r="AK355" s="8">
        <v>17.768999999999998</v>
      </c>
      <c r="AL355" s="8">
        <v>12.555</v>
      </c>
      <c r="AM355" s="8">
        <v>5.5289999999999999</v>
      </c>
      <c r="AN355" s="8">
        <v>0</v>
      </c>
      <c r="AO355" s="8">
        <v>0</v>
      </c>
    </row>
    <row r="356" spans="1:41" x14ac:dyDescent="0.25">
      <c r="A356" s="55"/>
      <c r="B356" s="80" t="s">
        <v>839</v>
      </c>
      <c r="C356" s="1"/>
      <c r="D356" s="1"/>
      <c r="E356" s="1"/>
      <c r="F356" s="1"/>
      <c r="G356" s="1"/>
      <c r="H356" s="1"/>
      <c r="I356" s="1"/>
      <c r="J356" s="1"/>
      <c r="K356" s="1"/>
      <c r="L356" s="4" t="s">
        <v>11</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6.4649999999999999</v>
      </c>
    </row>
    <row r="357" spans="1:41" x14ac:dyDescent="0.25">
      <c r="A357" s="55"/>
      <c r="B357" s="80" t="s">
        <v>851</v>
      </c>
      <c r="C357" s="1"/>
      <c r="D357" s="1"/>
      <c r="E357" s="1"/>
      <c r="F357" s="1"/>
      <c r="G357" s="1"/>
      <c r="H357" s="1"/>
      <c r="I357" s="1"/>
      <c r="J357" s="1"/>
      <c r="K357" s="1"/>
      <c r="L357" s="4" t="s">
        <v>11</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37.5</v>
      </c>
    </row>
    <row r="358" spans="1:41" x14ac:dyDescent="0.25">
      <c r="A358" s="55"/>
      <c r="B358" s="80" t="s">
        <v>520</v>
      </c>
      <c r="C358" s="1"/>
      <c r="D358" s="1"/>
      <c r="E358" s="1"/>
      <c r="F358" s="1"/>
      <c r="G358" s="1"/>
      <c r="H358" s="1"/>
      <c r="I358" s="1"/>
      <c r="J358" s="1"/>
      <c r="K358" s="1"/>
      <c r="L358" s="4" t="s">
        <v>11</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5.2</v>
      </c>
      <c r="AL358" s="8">
        <v>19.34</v>
      </c>
      <c r="AM358" s="8">
        <v>0</v>
      </c>
      <c r="AN358" s="8">
        <v>0</v>
      </c>
      <c r="AO358" s="8">
        <v>0</v>
      </c>
    </row>
    <row r="359" spans="1:41" x14ac:dyDescent="0.25">
      <c r="A359" s="55"/>
      <c r="B359" s="80" t="s">
        <v>521</v>
      </c>
      <c r="C359" s="1"/>
      <c r="D359" s="1"/>
      <c r="E359" s="1"/>
      <c r="F359" s="1"/>
      <c r="G359" s="1"/>
      <c r="H359" s="1"/>
      <c r="I359" s="1"/>
      <c r="J359" s="1"/>
      <c r="K359" s="1"/>
      <c r="L359" s="4" t="s">
        <v>11</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0.35715576999999998</v>
      </c>
      <c r="AH359" s="8">
        <v>1.4240058</v>
      </c>
      <c r="AI359" s="8">
        <v>2.1045954</v>
      </c>
      <c r="AJ359" s="8">
        <v>4.1284188000000004</v>
      </c>
      <c r="AK359" s="8">
        <v>0</v>
      </c>
      <c r="AL359" s="8">
        <v>0</v>
      </c>
      <c r="AM359" s="8">
        <v>0</v>
      </c>
      <c r="AN359" s="8">
        <v>0</v>
      </c>
      <c r="AO359" s="8">
        <v>0</v>
      </c>
    </row>
    <row r="360" spans="1:41" x14ac:dyDescent="0.25">
      <c r="A360" s="55"/>
      <c r="B360" s="80" t="s">
        <v>522</v>
      </c>
      <c r="C360" s="1"/>
      <c r="D360" s="1"/>
      <c r="E360" s="1"/>
      <c r="F360" s="1"/>
      <c r="G360" s="1"/>
      <c r="H360" s="1"/>
      <c r="I360" s="1"/>
      <c r="J360" s="1"/>
      <c r="K360" s="1"/>
      <c r="L360" s="4" t="s">
        <v>11</v>
      </c>
      <c r="M360" s="8">
        <v>0</v>
      </c>
      <c r="N360" s="8">
        <v>0</v>
      </c>
      <c r="O360" s="8">
        <v>0</v>
      </c>
      <c r="P360" s="8">
        <v>0</v>
      </c>
      <c r="Q360" s="8">
        <v>0</v>
      </c>
      <c r="R360" s="8">
        <v>0</v>
      </c>
      <c r="S360" s="8">
        <v>0</v>
      </c>
      <c r="T360" s="8">
        <v>0</v>
      </c>
      <c r="U360" s="8">
        <v>0</v>
      </c>
      <c r="V360" s="8">
        <v>0</v>
      </c>
      <c r="W360" s="8">
        <v>0</v>
      </c>
      <c r="X360" s="8">
        <v>0</v>
      </c>
      <c r="Y360" s="8">
        <v>15.578087</v>
      </c>
      <c r="Z360" s="8">
        <v>33.301563999999999</v>
      </c>
      <c r="AA360" s="8">
        <v>14.25895</v>
      </c>
      <c r="AB360" s="8">
        <v>4.6649900000000004</v>
      </c>
      <c r="AC360" s="8">
        <v>0</v>
      </c>
      <c r="AD360" s="8">
        <v>0</v>
      </c>
      <c r="AE360" s="8">
        <v>0</v>
      </c>
      <c r="AF360" s="8">
        <v>0</v>
      </c>
      <c r="AG360" s="8">
        <v>0</v>
      </c>
      <c r="AH360" s="8">
        <v>0</v>
      </c>
      <c r="AI360" s="8">
        <v>0</v>
      </c>
      <c r="AJ360" s="8">
        <v>0</v>
      </c>
      <c r="AK360" s="8">
        <v>0</v>
      </c>
      <c r="AL360" s="8">
        <v>0</v>
      </c>
      <c r="AM360" s="8">
        <v>0</v>
      </c>
      <c r="AN360" s="8">
        <v>0</v>
      </c>
      <c r="AO360" s="8">
        <v>0</v>
      </c>
    </row>
    <row r="361" spans="1:41" x14ac:dyDescent="0.25">
      <c r="A361" s="55"/>
      <c r="B361" s="80" t="s">
        <v>523</v>
      </c>
      <c r="C361" s="1"/>
      <c r="D361" s="1"/>
      <c r="E361" s="1"/>
      <c r="F361" s="1"/>
      <c r="G361" s="1"/>
      <c r="H361" s="1"/>
      <c r="I361" s="1"/>
      <c r="J361" s="1"/>
      <c r="K361" s="1"/>
      <c r="L361" s="4" t="s">
        <v>11</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2.3783729999999998</v>
      </c>
      <c r="AD361" s="8">
        <v>19.802412</v>
      </c>
      <c r="AE361" s="8">
        <v>6.924614</v>
      </c>
      <c r="AF361" s="8">
        <v>1.4469190000000001</v>
      </c>
      <c r="AG361" s="8">
        <v>0</v>
      </c>
      <c r="AH361" s="8">
        <v>0</v>
      </c>
      <c r="AI361" s="8">
        <v>0</v>
      </c>
      <c r="AJ361" s="8">
        <v>0</v>
      </c>
      <c r="AK361" s="8">
        <v>0</v>
      </c>
      <c r="AL361" s="8">
        <v>0</v>
      </c>
      <c r="AM361" s="8">
        <v>0</v>
      </c>
      <c r="AN361" s="8">
        <v>0</v>
      </c>
      <c r="AO361" s="8">
        <v>0</v>
      </c>
    </row>
    <row r="362" spans="1:41" x14ac:dyDescent="0.25">
      <c r="A362" s="55"/>
      <c r="B362" s="80" t="s">
        <v>524</v>
      </c>
      <c r="C362" s="1"/>
      <c r="D362" s="1"/>
      <c r="E362" s="1"/>
      <c r="F362" s="1"/>
      <c r="G362" s="1"/>
      <c r="H362" s="1"/>
      <c r="I362" s="1"/>
      <c r="J362" s="1"/>
      <c r="K362" s="1"/>
      <c r="L362" s="4" t="s">
        <v>11</v>
      </c>
      <c r="M362" s="8">
        <v>0</v>
      </c>
      <c r="N362" s="8">
        <v>0</v>
      </c>
      <c r="O362" s="8">
        <v>0</v>
      </c>
      <c r="P362" s="8">
        <v>0</v>
      </c>
      <c r="Q362" s="8">
        <v>0</v>
      </c>
      <c r="R362" s="8">
        <v>0</v>
      </c>
      <c r="S362" s="8">
        <v>0</v>
      </c>
      <c r="T362" s="8">
        <v>0</v>
      </c>
      <c r="U362" s="8">
        <v>0</v>
      </c>
      <c r="V362" s="8">
        <v>0</v>
      </c>
      <c r="W362" s="8">
        <v>0</v>
      </c>
      <c r="X362" s="8">
        <v>0</v>
      </c>
      <c r="Y362" s="8">
        <v>10.064</v>
      </c>
      <c r="Z362" s="8">
        <v>19.341000000000001</v>
      </c>
      <c r="AA362" s="8">
        <v>10.843</v>
      </c>
      <c r="AB362" s="8">
        <v>8.5329999999999995</v>
      </c>
      <c r="AC362" s="8">
        <v>0</v>
      </c>
      <c r="AD362" s="8">
        <v>0</v>
      </c>
      <c r="AE362" s="8">
        <v>0</v>
      </c>
      <c r="AF362" s="8">
        <v>0</v>
      </c>
      <c r="AG362" s="8">
        <v>0</v>
      </c>
      <c r="AH362" s="8">
        <v>0</v>
      </c>
      <c r="AI362" s="8">
        <v>0</v>
      </c>
      <c r="AJ362" s="8">
        <v>0</v>
      </c>
      <c r="AK362" s="8">
        <v>0</v>
      </c>
      <c r="AL362" s="8">
        <v>0</v>
      </c>
      <c r="AM362" s="8">
        <v>0</v>
      </c>
      <c r="AN362" s="8">
        <v>0</v>
      </c>
      <c r="AO362" s="8">
        <v>0</v>
      </c>
    </row>
    <row r="363" spans="1:41" x14ac:dyDescent="0.25">
      <c r="A363" s="55"/>
      <c r="B363" s="80" t="s">
        <v>525</v>
      </c>
      <c r="C363" s="1"/>
      <c r="D363" s="1"/>
      <c r="E363" s="1"/>
      <c r="F363" s="1"/>
      <c r="G363" s="1"/>
      <c r="H363" s="1"/>
      <c r="I363" s="1"/>
      <c r="J363" s="1"/>
      <c r="K363" s="1"/>
      <c r="L363" s="4" t="s">
        <v>11</v>
      </c>
      <c r="M363" s="8">
        <v>0</v>
      </c>
      <c r="N363" s="8">
        <v>0</v>
      </c>
      <c r="O363" s="8">
        <v>0</v>
      </c>
      <c r="P363" s="8">
        <v>0</v>
      </c>
      <c r="Q363" s="8">
        <v>0</v>
      </c>
      <c r="R363" s="8">
        <v>0</v>
      </c>
      <c r="S363" s="8">
        <v>0</v>
      </c>
      <c r="T363" s="8">
        <v>0</v>
      </c>
      <c r="U363" s="8">
        <v>0</v>
      </c>
      <c r="V363" s="8">
        <v>0</v>
      </c>
      <c r="W363" s="8">
        <v>0</v>
      </c>
      <c r="X363" s="8">
        <v>0</v>
      </c>
      <c r="Y363" s="8">
        <v>10</v>
      </c>
      <c r="Z363" s="8">
        <v>15</v>
      </c>
      <c r="AA363" s="8">
        <v>15</v>
      </c>
      <c r="AB363" s="8">
        <v>6.1849999999999996</v>
      </c>
      <c r="AC363" s="8">
        <v>0</v>
      </c>
      <c r="AD363" s="8">
        <v>0</v>
      </c>
      <c r="AE363" s="8">
        <v>0</v>
      </c>
      <c r="AF363" s="8">
        <v>0</v>
      </c>
      <c r="AG363" s="8">
        <v>0</v>
      </c>
      <c r="AH363" s="8">
        <v>0</v>
      </c>
      <c r="AI363" s="8">
        <v>0</v>
      </c>
      <c r="AJ363" s="8">
        <v>0</v>
      </c>
      <c r="AK363" s="8">
        <v>0</v>
      </c>
      <c r="AL363" s="8">
        <v>0</v>
      </c>
      <c r="AM363" s="8">
        <v>0</v>
      </c>
      <c r="AN363" s="8">
        <v>0</v>
      </c>
      <c r="AO363" s="8">
        <v>0</v>
      </c>
    </row>
    <row r="364" spans="1:41" x14ac:dyDescent="0.25">
      <c r="A364" s="55"/>
      <c r="B364" s="80" t="s">
        <v>526</v>
      </c>
      <c r="C364" s="1"/>
      <c r="D364" s="1"/>
      <c r="E364" s="1"/>
      <c r="F364" s="1"/>
      <c r="G364" s="1"/>
      <c r="H364" s="1"/>
      <c r="I364" s="1"/>
      <c r="J364" s="1"/>
      <c r="K364" s="1"/>
      <c r="L364" s="4" t="s">
        <v>11</v>
      </c>
      <c r="M364" s="8">
        <v>0</v>
      </c>
      <c r="N364" s="8">
        <v>0</v>
      </c>
      <c r="O364" s="8">
        <v>0</v>
      </c>
      <c r="P364" s="8">
        <v>8.2739999999999991</v>
      </c>
      <c r="Q364" s="8">
        <v>12.345000000000001</v>
      </c>
      <c r="R364" s="8">
        <v>12.15</v>
      </c>
      <c r="S364" s="8">
        <v>10.8</v>
      </c>
      <c r="T364" s="8">
        <v>8.6059999999999999</v>
      </c>
      <c r="U364" s="8">
        <v>7.8570000000000002</v>
      </c>
      <c r="V364" s="8">
        <v>8.3989999999999991</v>
      </c>
      <c r="W364" s="8">
        <v>9.7000000000000099</v>
      </c>
      <c r="X364" s="8">
        <v>17.72</v>
      </c>
      <c r="Y364" s="8">
        <v>11.330885</v>
      </c>
      <c r="Z364" s="8">
        <v>9.5770000000000106</v>
      </c>
      <c r="AA364" s="8">
        <v>4.7940440799999999</v>
      </c>
      <c r="AB364" s="8">
        <v>0.22156600000000001</v>
      </c>
      <c r="AC364" s="8">
        <v>0</v>
      </c>
      <c r="AD364" s="8">
        <v>0</v>
      </c>
      <c r="AE364" s="8">
        <v>0</v>
      </c>
      <c r="AF364" s="8">
        <v>0</v>
      </c>
      <c r="AG364" s="8">
        <v>0</v>
      </c>
      <c r="AH364" s="8">
        <v>0</v>
      </c>
      <c r="AI364" s="8">
        <v>0</v>
      </c>
      <c r="AJ364" s="8">
        <v>0</v>
      </c>
      <c r="AK364" s="8">
        <v>0</v>
      </c>
      <c r="AL364" s="8">
        <v>0</v>
      </c>
      <c r="AM364" s="8">
        <v>0</v>
      </c>
      <c r="AN364" s="8">
        <v>0</v>
      </c>
      <c r="AO364" s="8">
        <v>0</v>
      </c>
    </row>
    <row r="365" spans="1:41" x14ac:dyDescent="0.25">
      <c r="A365" s="55"/>
      <c r="B365" s="80" t="s">
        <v>527</v>
      </c>
      <c r="C365" s="1"/>
      <c r="D365" s="1"/>
      <c r="E365" s="1"/>
      <c r="F365" s="1"/>
      <c r="G365" s="1"/>
      <c r="H365" s="1"/>
      <c r="I365" s="1"/>
      <c r="J365" s="1"/>
      <c r="K365" s="1"/>
      <c r="L365" s="4" t="s">
        <v>11</v>
      </c>
      <c r="M365" s="8">
        <v>0</v>
      </c>
      <c r="N365" s="8">
        <v>0</v>
      </c>
      <c r="O365" s="8">
        <v>0</v>
      </c>
      <c r="P365" s="8">
        <v>0</v>
      </c>
      <c r="Q365" s="8">
        <v>0</v>
      </c>
      <c r="R365" s="8">
        <v>0</v>
      </c>
      <c r="S365" s="8">
        <v>0</v>
      </c>
      <c r="T365" s="8">
        <v>0</v>
      </c>
      <c r="U365" s="8">
        <v>2.5367999999999999</v>
      </c>
      <c r="V365" s="8">
        <v>62.951811999999997</v>
      </c>
      <c r="W365" s="8">
        <v>126.289309</v>
      </c>
      <c r="X365" s="8">
        <v>145.54303400000001</v>
      </c>
      <c r="Y365" s="8">
        <v>84.578453999999994</v>
      </c>
      <c r="Z365" s="8">
        <v>26.4856155614731</v>
      </c>
      <c r="AA365" s="8">
        <v>5.5740160000000101</v>
      </c>
      <c r="AB365" s="8">
        <v>0.80463200000000001</v>
      </c>
      <c r="AC365" s="8">
        <v>0</v>
      </c>
      <c r="AD365" s="8">
        <v>0</v>
      </c>
      <c r="AE365" s="8">
        <v>0</v>
      </c>
      <c r="AF365" s="8">
        <v>0</v>
      </c>
      <c r="AG365" s="8">
        <v>0</v>
      </c>
      <c r="AH365" s="8">
        <v>0</v>
      </c>
      <c r="AI365" s="8">
        <v>0</v>
      </c>
      <c r="AJ365" s="8">
        <v>0</v>
      </c>
      <c r="AK365" s="8">
        <v>0</v>
      </c>
      <c r="AL365" s="8">
        <v>0</v>
      </c>
      <c r="AM365" s="8">
        <v>0</v>
      </c>
      <c r="AN365" s="8">
        <v>0</v>
      </c>
      <c r="AO365" s="8">
        <v>0</v>
      </c>
    </row>
    <row r="366" spans="1:41" x14ac:dyDescent="0.25">
      <c r="A366" s="55"/>
      <c r="B366" s="80" t="s">
        <v>528</v>
      </c>
      <c r="C366" s="1"/>
      <c r="D366" s="1"/>
      <c r="E366" s="1"/>
      <c r="F366" s="1"/>
      <c r="G366" s="1"/>
      <c r="H366" s="1"/>
      <c r="I366" s="1"/>
      <c r="J366" s="1"/>
      <c r="K366" s="1"/>
      <c r="L366" s="4" t="s">
        <v>11</v>
      </c>
      <c r="M366" s="8">
        <v>0</v>
      </c>
      <c r="N366" s="8">
        <v>0</v>
      </c>
      <c r="O366" s="8">
        <v>0</v>
      </c>
      <c r="P366" s="8">
        <v>0</v>
      </c>
      <c r="Q366" s="8">
        <v>0</v>
      </c>
      <c r="R366" s="8">
        <v>0</v>
      </c>
      <c r="S366" s="8">
        <v>0</v>
      </c>
      <c r="T366" s="8">
        <v>0</v>
      </c>
      <c r="U366" s="8">
        <v>0</v>
      </c>
      <c r="V366" s="8">
        <v>0</v>
      </c>
      <c r="W366" s="8">
        <v>0</v>
      </c>
      <c r="X366" s="8">
        <v>0</v>
      </c>
      <c r="Y366" s="8">
        <v>0</v>
      </c>
      <c r="Z366" s="8">
        <v>2.2959999999999998</v>
      </c>
      <c r="AA366" s="8">
        <v>23.008239</v>
      </c>
      <c r="AB366" s="8">
        <v>50.567998609999997</v>
      </c>
      <c r="AC366" s="8">
        <v>63.923128980000101</v>
      </c>
      <c r="AD366" s="8">
        <v>65.781109000000001</v>
      </c>
      <c r="AE366" s="8">
        <v>38.743662999999998</v>
      </c>
      <c r="AF366" s="8">
        <v>5.8858100000000002</v>
      </c>
      <c r="AG366" s="8">
        <v>0</v>
      </c>
      <c r="AH366" s="8">
        <v>0</v>
      </c>
      <c r="AI366" s="8">
        <v>0</v>
      </c>
      <c r="AJ366" s="8">
        <v>0</v>
      </c>
      <c r="AK366" s="8">
        <v>0</v>
      </c>
      <c r="AL366" s="8">
        <v>0</v>
      </c>
      <c r="AM366" s="8">
        <v>0</v>
      </c>
      <c r="AN366" s="8">
        <v>0</v>
      </c>
      <c r="AO366" s="8">
        <v>0</v>
      </c>
    </row>
    <row r="367" spans="1:41" x14ac:dyDescent="0.25">
      <c r="A367" s="55"/>
      <c r="B367" s="80" t="s">
        <v>529</v>
      </c>
      <c r="C367" s="1"/>
      <c r="D367" s="1"/>
      <c r="E367" s="1"/>
      <c r="F367" s="1"/>
      <c r="G367" s="1"/>
      <c r="H367" s="1"/>
      <c r="I367" s="1"/>
      <c r="J367" s="1"/>
      <c r="K367" s="1"/>
      <c r="L367" s="4" t="s">
        <v>11</v>
      </c>
      <c r="M367" s="8">
        <v>0</v>
      </c>
      <c r="N367" s="8">
        <v>0</v>
      </c>
      <c r="O367" s="8">
        <v>0</v>
      </c>
      <c r="P367" s="8">
        <v>3</v>
      </c>
      <c r="Q367" s="8">
        <v>8</v>
      </c>
      <c r="R367" s="8">
        <v>11.5</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row>
    <row r="368" spans="1:41" x14ac:dyDescent="0.25">
      <c r="A368" s="55"/>
      <c r="B368" s="80" t="s">
        <v>97</v>
      </c>
      <c r="C368" s="1"/>
      <c r="D368" s="1"/>
      <c r="E368" s="1"/>
      <c r="F368" s="1"/>
      <c r="G368" s="1"/>
      <c r="H368" s="1"/>
      <c r="I368" s="1"/>
      <c r="J368" s="1"/>
      <c r="K368" s="1"/>
      <c r="L368" s="4" t="s">
        <v>11</v>
      </c>
      <c r="M368" s="8">
        <v>116.067712</v>
      </c>
      <c r="N368" s="8">
        <v>118.01</v>
      </c>
      <c r="O368" s="8">
        <v>121</v>
      </c>
      <c r="P368" s="8">
        <v>116.71599999999999</v>
      </c>
      <c r="Q368" s="8">
        <v>117.968</v>
      </c>
      <c r="R368" s="8">
        <v>116.624001441882</v>
      </c>
      <c r="S368" s="8">
        <v>122.318052001615</v>
      </c>
      <c r="T368" s="8">
        <v>158.20463137926399</v>
      </c>
      <c r="U368" s="8">
        <v>149.00435579381201</v>
      </c>
      <c r="V368" s="8">
        <v>160.55723128735599</v>
      </c>
      <c r="W368" s="8">
        <v>149.239</v>
      </c>
      <c r="X368" s="8">
        <v>173.18600000000001</v>
      </c>
      <c r="Y368" s="8">
        <v>141.94999999999999</v>
      </c>
      <c r="Z368" s="8">
        <v>145.375</v>
      </c>
      <c r="AA368" s="8">
        <v>138.13399999999999</v>
      </c>
      <c r="AB368" s="8">
        <v>136.69049999999999</v>
      </c>
      <c r="AC368" s="8">
        <v>120.99550000000001</v>
      </c>
      <c r="AD368" s="8">
        <v>112.38</v>
      </c>
      <c r="AE368" s="8">
        <v>107.828</v>
      </c>
      <c r="AF368" s="8">
        <v>103.215</v>
      </c>
      <c r="AG368" s="8">
        <v>110.41500000000001</v>
      </c>
      <c r="AH368" s="8">
        <v>122.908237</v>
      </c>
      <c r="AI368" s="8">
        <v>134.49283199999999</v>
      </c>
      <c r="AJ368" s="8">
        <v>138.749743</v>
      </c>
      <c r="AK368" s="8">
        <v>200.959047</v>
      </c>
      <c r="AL368" s="8">
        <v>186.61690999999999</v>
      </c>
      <c r="AM368" s="8">
        <v>195.15781000000001</v>
      </c>
      <c r="AN368" s="8">
        <v>194.881552</v>
      </c>
      <c r="AO368" s="8">
        <v>197.43795700000001</v>
      </c>
    </row>
    <row r="369" spans="1:41" x14ac:dyDescent="0.25">
      <c r="A369" s="55"/>
      <c r="B369" s="80" t="s">
        <v>99</v>
      </c>
      <c r="C369" s="1"/>
      <c r="D369" s="1"/>
      <c r="E369" s="1"/>
      <c r="F369" s="1"/>
      <c r="G369" s="1"/>
      <c r="H369" s="1"/>
      <c r="I369" s="1"/>
      <c r="J369" s="1"/>
      <c r="K369" s="1"/>
      <c r="L369" s="4" t="s">
        <v>11</v>
      </c>
      <c r="M369" s="8">
        <v>0</v>
      </c>
      <c r="N369" s="8">
        <v>5.48</v>
      </c>
      <c r="O369" s="8">
        <v>5.98</v>
      </c>
      <c r="P369" s="8">
        <v>5.8</v>
      </c>
      <c r="Q369" s="8">
        <v>6.8</v>
      </c>
      <c r="R369" s="8">
        <v>7.2080669999999998</v>
      </c>
      <c r="S369" s="8">
        <v>7.28</v>
      </c>
      <c r="T369" s="8">
        <v>4.7649999999999997</v>
      </c>
      <c r="U369" s="8">
        <v>4.3183490000000004</v>
      </c>
      <c r="V369" s="8">
        <v>4.9078799999999996</v>
      </c>
      <c r="W369" s="8">
        <v>4.5766669999999996</v>
      </c>
      <c r="X369" s="8">
        <v>3.12771</v>
      </c>
      <c r="Y369" s="8">
        <v>2.435794</v>
      </c>
      <c r="Z369" s="8">
        <v>2.9969999999999999</v>
      </c>
      <c r="AA369" s="8">
        <v>5.6771039999999999</v>
      </c>
      <c r="AB369" s="8">
        <v>9.5291940000000004</v>
      </c>
      <c r="AC369" s="8">
        <v>11.799849999999999</v>
      </c>
      <c r="AD369" s="8">
        <v>11.238949</v>
      </c>
      <c r="AE369" s="8">
        <v>7.2954090000000003</v>
      </c>
      <c r="AF369" s="8">
        <v>6.053299</v>
      </c>
      <c r="AG369" s="8">
        <v>6.1289480000000003</v>
      </c>
      <c r="AH369" s="8">
        <v>9.0889579999999999</v>
      </c>
      <c r="AI369" s="8">
        <v>8.6798310000000001</v>
      </c>
      <c r="AJ369" s="8">
        <v>3.0698970000000001</v>
      </c>
      <c r="AK369" s="8">
        <v>2.0772240000000002</v>
      </c>
      <c r="AL369" s="8">
        <v>6.5517770000000004</v>
      </c>
      <c r="AM369" s="8">
        <v>12.691732</v>
      </c>
      <c r="AN369" s="8">
        <v>11.733036</v>
      </c>
      <c r="AO369" s="8">
        <v>10.599721000000001</v>
      </c>
    </row>
    <row r="370" spans="1:41" x14ac:dyDescent="0.25">
      <c r="A370" s="55"/>
      <c r="B370" s="80" t="s">
        <v>837</v>
      </c>
      <c r="C370" s="1"/>
      <c r="D370" s="1"/>
      <c r="E370" s="1"/>
      <c r="F370" s="1"/>
      <c r="G370" s="1"/>
      <c r="H370" s="1"/>
      <c r="I370" s="1"/>
      <c r="J370" s="1"/>
      <c r="K370" s="1"/>
      <c r="L370" s="4" t="s">
        <v>11</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5.1967689999999997</v>
      </c>
    </row>
    <row r="371" spans="1:41" x14ac:dyDescent="0.25">
      <c r="A371" s="55"/>
      <c r="B371" s="80" t="s">
        <v>101</v>
      </c>
      <c r="C371" s="1"/>
      <c r="D371" s="1"/>
      <c r="E371" s="1"/>
      <c r="F371" s="1"/>
      <c r="G371" s="1"/>
      <c r="H371" s="1"/>
      <c r="I371" s="1"/>
      <c r="J371" s="1"/>
      <c r="K371" s="1"/>
      <c r="L371" s="4" t="s">
        <v>11</v>
      </c>
      <c r="M371" s="8">
        <v>338.84611005600698</v>
      </c>
      <c r="N371" s="8">
        <v>355.87219288150902</v>
      </c>
      <c r="O371" s="8">
        <v>362.39218779561298</v>
      </c>
      <c r="P371" s="8">
        <v>470.41309733767599</v>
      </c>
      <c r="Q371" s="8">
        <v>465.80038960644299</v>
      </c>
      <c r="R371" s="8">
        <v>466.90496959364498</v>
      </c>
      <c r="S371" s="8">
        <v>487.31416213840203</v>
      </c>
      <c r="T371" s="8">
        <v>426.75851115929203</v>
      </c>
      <c r="U371" s="8">
        <v>412.34727027080203</v>
      </c>
      <c r="V371" s="8">
        <v>423.52794015979498</v>
      </c>
      <c r="W371" s="8">
        <v>432.96484011448098</v>
      </c>
      <c r="X371" s="8">
        <v>432.51079761273797</v>
      </c>
      <c r="Y371" s="8">
        <v>398.95346185</v>
      </c>
      <c r="Z371" s="8">
        <v>430.32823534937199</v>
      </c>
      <c r="AA371" s="8">
        <v>439.80099999999999</v>
      </c>
      <c r="AB371" s="8">
        <v>479.48200000000003</v>
      </c>
      <c r="AC371" s="8">
        <v>466.07900000000001</v>
      </c>
      <c r="AD371" s="8">
        <v>492.065</v>
      </c>
      <c r="AE371" s="8">
        <v>521.09732871980896</v>
      </c>
      <c r="AF371" s="8">
        <v>520.11534704087296</v>
      </c>
      <c r="AG371" s="8">
        <v>543.56567086384803</v>
      </c>
      <c r="AH371" s="8">
        <v>547.46825891393496</v>
      </c>
      <c r="AI371" s="8">
        <v>589.01</v>
      </c>
      <c r="AJ371" s="8">
        <v>616.39159244299003</v>
      </c>
      <c r="AK371" s="8">
        <v>595.61901490415403</v>
      </c>
      <c r="AL371" s="8">
        <v>949.03700000000003</v>
      </c>
      <c r="AM371" s="8">
        <v>641.67713049766098</v>
      </c>
      <c r="AN371" s="8">
        <v>639.38588325611101</v>
      </c>
      <c r="AO371" s="8">
        <v>529.12570471259903</v>
      </c>
    </row>
    <row r="372" spans="1:41" x14ac:dyDescent="0.25">
      <c r="A372" s="55"/>
      <c r="B372" s="80" t="s">
        <v>102</v>
      </c>
      <c r="C372" s="1"/>
      <c r="D372" s="1"/>
      <c r="E372" s="1"/>
      <c r="F372" s="1"/>
      <c r="G372" s="1"/>
      <c r="H372" s="1"/>
      <c r="I372" s="1"/>
      <c r="J372" s="1"/>
      <c r="K372" s="1"/>
      <c r="L372" s="4" t="s">
        <v>11</v>
      </c>
      <c r="M372" s="8">
        <v>0</v>
      </c>
      <c r="N372" s="8">
        <v>12.67</v>
      </c>
      <c r="O372" s="8">
        <v>13.82</v>
      </c>
      <c r="P372" s="8">
        <v>13.4</v>
      </c>
      <c r="Q372" s="8">
        <v>12.7</v>
      </c>
      <c r="R372" s="8">
        <v>15.367661</v>
      </c>
      <c r="S372" s="8">
        <v>15.32</v>
      </c>
      <c r="T372" s="8">
        <v>15.352</v>
      </c>
      <c r="U372" s="8">
        <v>14.532999999999999</v>
      </c>
      <c r="V372" s="8">
        <v>15.359</v>
      </c>
      <c r="W372" s="8">
        <v>15.997999999999999</v>
      </c>
      <c r="X372" s="8">
        <v>18.297000000000001</v>
      </c>
      <c r="Y372" s="8">
        <v>19.167000000000002</v>
      </c>
      <c r="Z372" s="8">
        <v>19.641999999999999</v>
      </c>
      <c r="AA372" s="8">
        <v>18.786999999999999</v>
      </c>
      <c r="AB372" s="8">
        <v>18.635999999999999</v>
      </c>
      <c r="AC372" s="8">
        <v>19.28</v>
      </c>
      <c r="AD372" s="8">
        <v>20.398</v>
      </c>
      <c r="AE372" s="8">
        <v>20.952000000000002</v>
      </c>
      <c r="AF372" s="8">
        <v>22.654</v>
      </c>
      <c r="AG372" s="8">
        <v>21.617999999999999</v>
      </c>
      <c r="AH372" s="8">
        <v>20.527999999999999</v>
      </c>
      <c r="AI372" s="8">
        <v>20.058</v>
      </c>
      <c r="AJ372" s="8">
        <v>21.856999999999999</v>
      </c>
      <c r="AK372" s="8">
        <v>22.632999999999999</v>
      </c>
      <c r="AL372" s="8">
        <v>22.638999999999999</v>
      </c>
      <c r="AM372" s="8">
        <v>25.704000000000001</v>
      </c>
      <c r="AN372" s="8">
        <v>27.861000000000001</v>
      </c>
      <c r="AO372" s="8">
        <v>28.404</v>
      </c>
    </row>
    <row r="373" spans="1:41" x14ac:dyDescent="0.25">
      <c r="A373" s="55"/>
      <c r="B373" s="80" t="s">
        <v>104</v>
      </c>
      <c r="C373" s="1"/>
      <c r="D373" s="1"/>
      <c r="E373" s="1"/>
      <c r="F373" s="1"/>
      <c r="G373" s="1"/>
      <c r="H373" s="1"/>
      <c r="I373" s="1"/>
      <c r="J373" s="1"/>
      <c r="K373" s="1"/>
      <c r="L373" s="4" t="s">
        <v>11</v>
      </c>
      <c r="M373" s="8">
        <v>0</v>
      </c>
      <c r="N373" s="8">
        <v>0</v>
      </c>
      <c r="O373" s="8">
        <v>0</v>
      </c>
      <c r="P373" s="8">
        <v>0</v>
      </c>
      <c r="Q373" s="8">
        <v>0</v>
      </c>
      <c r="R373" s="8">
        <v>0</v>
      </c>
      <c r="S373" s="8">
        <v>0</v>
      </c>
      <c r="T373" s="8">
        <v>0</v>
      </c>
      <c r="U373" s="8">
        <v>0</v>
      </c>
      <c r="V373" s="8">
        <v>0</v>
      </c>
      <c r="W373" s="8">
        <v>0</v>
      </c>
      <c r="X373" s="8">
        <v>0</v>
      </c>
      <c r="Y373" s="8">
        <v>4</v>
      </c>
      <c r="Z373" s="8">
        <v>4</v>
      </c>
      <c r="AA373" s="8">
        <v>4.3</v>
      </c>
      <c r="AB373" s="8">
        <v>5.4</v>
      </c>
      <c r="AC373" s="8">
        <v>6.8</v>
      </c>
      <c r="AD373" s="8">
        <v>6.8</v>
      </c>
      <c r="AE373" s="8">
        <v>4.5</v>
      </c>
      <c r="AF373" s="8">
        <v>6.05</v>
      </c>
      <c r="AG373" s="8">
        <v>6.9550000000000001</v>
      </c>
      <c r="AH373" s="8">
        <v>6.6646750041827003</v>
      </c>
      <c r="AI373" s="8">
        <v>6.9497636774301501</v>
      </c>
      <c r="AJ373" s="8">
        <v>11.112640120461799</v>
      </c>
      <c r="AK373" s="8">
        <v>7.2249999999999996</v>
      </c>
      <c r="AL373" s="8">
        <v>7.55</v>
      </c>
      <c r="AM373" s="8">
        <v>11.137</v>
      </c>
      <c r="AN373" s="8">
        <v>15.494</v>
      </c>
      <c r="AO373" s="8">
        <v>11.84</v>
      </c>
    </row>
    <row r="374" spans="1:41" x14ac:dyDescent="0.25">
      <c r="A374" s="55"/>
      <c r="B374" s="80" t="s">
        <v>107</v>
      </c>
      <c r="C374" s="1"/>
      <c r="D374" s="1"/>
      <c r="E374" s="1"/>
      <c r="F374" s="1"/>
      <c r="G374" s="1"/>
      <c r="H374" s="1"/>
      <c r="I374" s="1"/>
      <c r="J374" s="1"/>
      <c r="K374" s="1"/>
      <c r="L374" s="4" t="s">
        <v>11</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16</v>
      </c>
      <c r="AL374" s="8">
        <v>18.8</v>
      </c>
      <c r="AM374" s="8">
        <v>19</v>
      </c>
      <c r="AN374" s="8">
        <v>27</v>
      </c>
      <c r="AO374" s="8">
        <v>18</v>
      </c>
    </row>
    <row r="375" spans="1:41" x14ac:dyDescent="0.25">
      <c r="A375" s="55"/>
      <c r="B375" s="80" t="s">
        <v>109</v>
      </c>
      <c r="C375" s="1"/>
      <c r="D375" s="1"/>
      <c r="E375" s="1"/>
      <c r="F375" s="1"/>
      <c r="G375" s="1"/>
      <c r="H375" s="1"/>
      <c r="I375" s="1"/>
      <c r="J375" s="1"/>
      <c r="K375" s="1"/>
      <c r="L375" s="4" t="s">
        <v>11</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18.821000000000002</v>
      </c>
      <c r="AM375" s="8">
        <v>5.04</v>
      </c>
      <c r="AN375" s="8">
        <v>3.68</v>
      </c>
      <c r="AO375" s="8">
        <v>1.3129999999999999</v>
      </c>
    </row>
    <row r="376" spans="1:41" x14ac:dyDescent="0.25">
      <c r="A376" s="55"/>
      <c r="B376" s="80" t="s">
        <v>111</v>
      </c>
      <c r="C376" s="1"/>
      <c r="D376" s="1"/>
      <c r="E376" s="1"/>
      <c r="F376" s="1"/>
      <c r="G376" s="1"/>
      <c r="H376" s="1"/>
      <c r="I376" s="1"/>
      <c r="J376" s="1"/>
      <c r="K376" s="1"/>
      <c r="L376" s="4" t="s">
        <v>11</v>
      </c>
      <c r="M376" s="8">
        <v>0</v>
      </c>
      <c r="N376" s="8">
        <v>0</v>
      </c>
      <c r="O376" s="8">
        <v>0</v>
      </c>
      <c r="P376" s="8">
        <v>0</v>
      </c>
      <c r="Q376" s="8">
        <v>0</v>
      </c>
      <c r="R376" s="8">
        <v>0</v>
      </c>
      <c r="S376" s="8">
        <v>0.44116899999999998</v>
      </c>
      <c r="T376" s="8">
        <v>1.132628</v>
      </c>
      <c r="U376" s="8">
        <v>0.75982899999999998</v>
      </c>
      <c r="V376" s="8">
        <v>0.95488899999999999</v>
      </c>
      <c r="W376" s="8">
        <v>1.225865</v>
      </c>
      <c r="X376" s="8">
        <v>1.0349950000000001</v>
      </c>
      <c r="Y376" s="8">
        <v>1.013341</v>
      </c>
      <c r="Z376" s="8">
        <v>1.034519</v>
      </c>
      <c r="AA376" s="8">
        <v>1.5811390000000001</v>
      </c>
      <c r="AB376" s="8">
        <v>1.8936459999999999</v>
      </c>
      <c r="AC376" s="8">
        <v>1.757722</v>
      </c>
      <c r="AD376" s="8">
        <v>1.9482790000000001</v>
      </c>
      <c r="AE376" s="8">
        <v>1.5411950000000001</v>
      </c>
      <c r="AF376" s="8">
        <v>1.6889380000000001</v>
      </c>
      <c r="AG376" s="8">
        <v>1.93126</v>
      </c>
      <c r="AH376" s="8">
        <v>2.5937779999999999</v>
      </c>
      <c r="AI376" s="8">
        <v>3.5139659999999999</v>
      </c>
      <c r="AJ376" s="8">
        <v>3.223265</v>
      </c>
      <c r="AK376" s="8">
        <v>2.5204080000000002</v>
      </c>
      <c r="AL376" s="8">
        <v>2.4463119999999998</v>
      </c>
      <c r="AM376" s="8">
        <v>2.5299999999999998</v>
      </c>
      <c r="AN376" s="8">
        <v>2.495889</v>
      </c>
      <c r="AO376" s="8">
        <v>3.082986</v>
      </c>
    </row>
    <row r="377" spans="1:41" x14ac:dyDescent="0.25">
      <c r="A377" s="55"/>
      <c r="B377" s="80" t="s">
        <v>530</v>
      </c>
      <c r="C377" s="1"/>
      <c r="D377" s="1"/>
      <c r="E377" s="1"/>
      <c r="F377" s="1"/>
      <c r="G377" s="1"/>
      <c r="H377" s="1"/>
      <c r="I377" s="1"/>
      <c r="J377" s="1"/>
      <c r="K377" s="1"/>
      <c r="L377" s="4" t="s">
        <v>11</v>
      </c>
      <c r="M377" s="8">
        <v>0</v>
      </c>
      <c r="N377" s="8">
        <v>0</v>
      </c>
      <c r="O377" s="8">
        <v>0</v>
      </c>
      <c r="P377" s="8">
        <v>0</v>
      </c>
      <c r="Q377" s="8">
        <v>0</v>
      </c>
      <c r="R377" s="8">
        <v>0</v>
      </c>
      <c r="S377" s="8">
        <v>0</v>
      </c>
      <c r="T377" s="8">
        <v>0</v>
      </c>
      <c r="U377" s="8">
        <v>0</v>
      </c>
      <c r="V377" s="8">
        <v>0</v>
      </c>
      <c r="W377" s="8">
        <v>0</v>
      </c>
      <c r="X377" s="8">
        <v>0</v>
      </c>
      <c r="Y377" s="8">
        <v>5.843</v>
      </c>
      <c r="Z377" s="8">
        <v>49.793999999999997</v>
      </c>
      <c r="AA377" s="8">
        <v>30</v>
      </c>
      <c r="AB377" s="8">
        <v>32.664999999999999</v>
      </c>
      <c r="AC377" s="8">
        <v>0</v>
      </c>
      <c r="AD377" s="8">
        <v>0</v>
      </c>
      <c r="AE377" s="8">
        <v>0</v>
      </c>
      <c r="AF377" s="8">
        <v>0</v>
      </c>
      <c r="AG377" s="8">
        <v>0</v>
      </c>
      <c r="AH377" s="8">
        <v>0</v>
      </c>
      <c r="AI377" s="8">
        <v>0</v>
      </c>
      <c r="AJ377" s="8">
        <v>0</v>
      </c>
      <c r="AK377" s="8">
        <v>0</v>
      </c>
      <c r="AL377" s="8">
        <v>0</v>
      </c>
      <c r="AM377" s="8">
        <v>0</v>
      </c>
      <c r="AN377" s="8">
        <v>0</v>
      </c>
      <c r="AO377" s="8">
        <v>0</v>
      </c>
    </row>
    <row r="378" spans="1:41" x14ac:dyDescent="0.25">
      <c r="A378" s="55"/>
      <c r="B378" s="80" t="s">
        <v>531</v>
      </c>
      <c r="C378" s="1"/>
      <c r="D378" s="1"/>
      <c r="E378" s="1"/>
      <c r="F378" s="1"/>
      <c r="G378" s="1"/>
      <c r="H378" s="1"/>
      <c r="I378" s="1"/>
      <c r="J378" s="1"/>
      <c r="K378" s="1"/>
      <c r="L378" s="4" t="s">
        <v>11</v>
      </c>
      <c r="M378" s="8">
        <v>6.55</v>
      </c>
      <c r="N378" s="8">
        <v>21</v>
      </c>
      <c r="O378" s="8">
        <v>2</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row>
    <row r="379" spans="1:41" x14ac:dyDescent="0.25">
      <c r="A379" s="55"/>
      <c r="B379" s="80" t="s">
        <v>114</v>
      </c>
      <c r="C379" s="1"/>
      <c r="D379" s="1"/>
      <c r="E379" s="1"/>
      <c r="F379" s="1"/>
      <c r="G379" s="1"/>
      <c r="H379" s="1"/>
      <c r="I379" s="1"/>
      <c r="J379" s="1"/>
      <c r="K379" s="1"/>
      <c r="L379" s="4" t="s">
        <v>11</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14.102746079999999</v>
      </c>
      <c r="AI379" s="8">
        <v>13.478691169999999</v>
      </c>
      <c r="AJ379" s="8">
        <v>10.429</v>
      </c>
      <c r="AK379" s="8">
        <v>11.467233</v>
      </c>
      <c r="AL379" s="8">
        <v>12.435404999999999</v>
      </c>
      <c r="AM379" s="8">
        <v>12.642014</v>
      </c>
      <c r="AN379" s="8">
        <v>10.582527000000001</v>
      </c>
      <c r="AO379" s="8">
        <v>1.0033069999999999</v>
      </c>
    </row>
    <row r="380" spans="1:41" x14ac:dyDescent="0.25">
      <c r="A380" s="55"/>
      <c r="B380" s="80" t="s">
        <v>118</v>
      </c>
      <c r="C380" s="1"/>
      <c r="D380" s="1"/>
      <c r="E380" s="1"/>
      <c r="F380" s="1"/>
      <c r="G380" s="1"/>
      <c r="H380" s="1"/>
      <c r="I380" s="1"/>
      <c r="J380" s="1"/>
      <c r="K380" s="1"/>
      <c r="L380" s="4" t="s">
        <v>11</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31.125</v>
      </c>
      <c r="AL380" s="8">
        <v>31.25</v>
      </c>
      <c r="AM380" s="8">
        <v>31.25</v>
      </c>
      <c r="AN380" s="8">
        <v>31.25</v>
      </c>
      <c r="AO380" s="8">
        <v>0</v>
      </c>
    </row>
    <row r="381" spans="1:41" x14ac:dyDescent="0.25">
      <c r="A381" s="55"/>
      <c r="B381" s="80" t="s">
        <v>120</v>
      </c>
      <c r="C381" s="1"/>
      <c r="D381" s="1"/>
      <c r="E381" s="1"/>
      <c r="F381" s="1"/>
      <c r="G381" s="1"/>
      <c r="H381" s="1"/>
      <c r="I381" s="1"/>
      <c r="J381" s="1"/>
      <c r="K381" s="1"/>
      <c r="L381" s="4" t="s">
        <v>11</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6.75</v>
      </c>
      <c r="AO381" s="8">
        <v>0</v>
      </c>
    </row>
    <row r="382" spans="1:41" x14ac:dyDescent="0.25">
      <c r="A382" s="55"/>
      <c r="B382" s="80" t="s">
        <v>125</v>
      </c>
      <c r="C382" s="1"/>
      <c r="D382" s="1"/>
      <c r="E382" s="1"/>
      <c r="F382" s="1"/>
      <c r="G382" s="1"/>
      <c r="H382" s="1"/>
      <c r="I382" s="1"/>
      <c r="J382" s="1"/>
      <c r="K382" s="1"/>
      <c r="L382" s="4" t="s">
        <v>11</v>
      </c>
      <c r="M382" s="8">
        <v>14.55</v>
      </c>
      <c r="N382" s="8">
        <v>11.71</v>
      </c>
      <c r="O382" s="8">
        <v>12</v>
      </c>
      <c r="P382" s="8">
        <v>12.6</v>
      </c>
      <c r="Q382" s="8">
        <v>14.5</v>
      </c>
      <c r="R382" s="8">
        <v>15.836641999999999</v>
      </c>
      <c r="S382" s="8">
        <v>17.391216</v>
      </c>
      <c r="T382" s="8">
        <v>17.719892999999999</v>
      </c>
      <c r="U382" s="8">
        <v>16.897380999999999</v>
      </c>
      <c r="V382" s="8">
        <v>16.019772</v>
      </c>
      <c r="W382" s="8">
        <v>15.984660999999999</v>
      </c>
      <c r="X382" s="8">
        <v>16.284991000000002</v>
      </c>
      <c r="Y382" s="8">
        <v>16.298959</v>
      </c>
      <c r="Z382" s="8">
        <v>16.335463000000001</v>
      </c>
      <c r="AA382" s="8">
        <v>16.527667000000001</v>
      </c>
      <c r="AB382" s="8">
        <v>16.631017</v>
      </c>
      <c r="AC382" s="8">
        <v>17.229825000000002</v>
      </c>
      <c r="AD382" s="8">
        <v>17.932344000000001</v>
      </c>
      <c r="AE382" s="8">
        <v>18.708154</v>
      </c>
      <c r="AF382" s="8">
        <v>20.049662999999999</v>
      </c>
      <c r="AG382" s="8">
        <v>21.755389999999998</v>
      </c>
      <c r="AH382" s="8">
        <v>22.710840000000001</v>
      </c>
      <c r="AI382" s="8">
        <v>23.478957000000001</v>
      </c>
      <c r="AJ382" s="8">
        <v>22.083576999999998</v>
      </c>
      <c r="AK382" s="8">
        <v>23.210498000000001</v>
      </c>
      <c r="AL382" s="8">
        <v>24.037417000000001</v>
      </c>
      <c r="AM382" s="8">
        <v>24.68891</v>
      </c>
      <c r="AN382" s="8">
        <v>25.59177</v>
      </c>
      <c r="AO382" s="8">
        <v>28.263389</v>
      </c>
    </row>
    <row r="383" spans="1:41" x14ac:dyDescent="0.25">
      <c r="A383" s="55"/>
      <c r="B383" s="80" t="s">
        <v>532</v>
      </c>
      <c r="C383" s="1"/>
      <c r="D383" s="1"/>
      <c r="E383" s="1"/>
      <c r="F383" s="1"/>
      <c r="G383" s="1"/>
      <c r="H383" s="1"/>
      <c r="I383" s="1"/>
      <c r="J383" s="1"/>
      <c r="K383" s="1"/>
      <c r="L383" s="4" t="s">
        <v>11</v>
      </c>
      <c r="M383" s="8">
        <v>0</v>
      </c>
      <c r="N383" s="8">
        <v>0</v>
      </c>
      <c r="O383" s="8">
        <v>0</v>
      </c>
      <c r="P383" s="8">
        <v>0</v>
      </c>
      <c r="Q383" s="8">
        <v>0</v>
      </c>
      <c r="R383" s="8">
        <v>0</v>
      </c>
      <c r="S383" s="8">
        <v>0</v>
      </c>
      <c r="T383" s="8">
        <v>0</v>
      </c>
      <c r="U383" s="8">
        <v>0</v>
      </c>
      <c r="V383" s="8">
        <v>0</v>
      </c>
      <c r="W383" s="8">
        <v>0</v>
      </c>
      <c r="X383" s="8">
        <v>0</v>
      </c>
      <c r="Y383" s="8">
        <v>1.9</v>
      </c>
      <c r="Z383" s="8">
        <v>2.21</v>
      </c>
      <c r="AA383" s="8">
        <v>0</v>
      </c>
      <c r="AB383" s="8">
        <v>0</v>
      </c>
      <c r="AC383" s="8">
        <v>0</v>
      </c>
      <c r="AD383" s="8">
        <v>0</v>
      </c>
      <c r="AE383" s="8">
        <v>0</v>
      </c>
      <c r="AF383" s="8">
        <v>0</v>
      </c>
      <c r="AG383" s="8">
        <v>0</v>
      </c>
      <c r="AH383" s="8">
        <v>0</v>
      </c>
      <c r="AI383" s="8">
        <v>0</v>
      </c>
      <c r="AJ383" s="8">
        <v>0</v>
      </c>
      <c r="AK383" s="8">
        <v>0</v>
      </c>
      <c r="AL383" s="8">
        <v>0</v>
      </c>
      <c r="AM383" s="8">
        <v>0</v>
      </c>
      <c r="AN383" s="8">
        <v>0</v>
      </c>
      <c r="AO383" s="8">
        <v>0</v>
      </c>
    </row>
    <row r="384" spans="1:41" x14ac:dyDescent="0.25">
      <c r="A384" s="55"/>
      <c r="B384" s="80" t="s">
        <v>126</v>
      </c>
      <c r="C384" s="1"/>
      <c r="D384" s="1"/>
      <c r="E384" s="1"/>
      <c r="F384" s="1"/>
      <c r="G384" s="1"/>
      <c r="H384" s="1"/>
      <c r="I384" s="1"/>
      <c r="J384" s="1"/>
      <c r="K384" s="1"/>
      <c r="L384" s="4" t="s">
        <v>11</v>
      </c>
      <c r="M384" s="8">
        <v>0</v>
      </c>
      <c r="N384" s="8">
        <v>0</v>
      </c>
      <c r="O384" s="8">
        <v>0</v>
      </c>
      <c r="P384" s="8">
        <v>0</v>
      </c>
      <c r="Q384" s="8">
        <v>0</v>
      </c>
      <c r="R384" s="8">
        <v>0</v>
      </c>
      <c r="S384" s="8">
        <v>0</v>
      </c>
      <c r="T384" s="8">
        <v>0</v>
      </c>
      <c r="U384" s="8">
        <v>3.8</v>
      </c>
      <c r="V384" s="8">
        <v>3.1</v>
      </c>
      <c r="W384" s="8">
        <v>3.08</v>
      </c>
      <c r="X384" s="8">
        <v>3.09</v>
      </c>
      <c r="Y384" s="8">
        <v>3.1509999999999998</v>
      </c>
      <c r="Z384" s="8">
        <v>3.76</v>
      </c>
      <c r="AA384" s="8">
        <v>1.5509999999999999</v>
      </c>
      <c r="AB384" s="8">
        <v>0.13900000000000001</v>
      </c>
      <c r="AC384" s="8">
        <v>2.0939999999999999</v>
      </c>
      <c r="AD384" s="8">
        <v>2.0310000000000001</v>
      </c>
      <c r="AE384" s="8">
        <v>0.30499999999999999</v>
      </c>
      <c r="AF384" s="8">
        <v>0.38100000000000001</v>
      </c>
      <c r="AG384" s="8">
        <v>1.0429999999999999</v>
      </c>
      <c r="AH384" s="8">
        <v>0.48699999999999999</v>
      </c>
      <c r="AI384" s="8">
        <v>0.42699999999999999</v>
      </c>
      <c r="AJ384" s="8">
        <v>0.61599999999999999</v>
      </c>
      <c r="AK384" s="8">
        <v>0.56200000000000006</v>
      </c>
      <c r="AL384" s="8">
        <v>0.26100000000000001</v>
      </c>
      <c r="AM384" s="8">
        <v>0.54200000000000004</v>
      </c>
      <c r="AN384" s="8">
        <v>0.52500000000000002</v>
      </c>
      <c r="AO384" s="8">
        <v>0.68600000000000005</v>
      </c>
    </row>
    <row r="385" spans="1:41" x14ac:dyDescent="0.25">
      <c r="A385" s="55"/>
      <c r="B385" s="80" t="s">
        <v>533</v>
      </c>
      <c r="C385" s="1"/>
      <c r="D385" s="1"/>
      <c r="E385" s="1"/>
      <c r="F385" s="1"/>
      <c r="G385" s="1"/>
      <c r="H385" s="1"/>
      <c r="I385" s="1"/>
      <c r="J385" s="1"/>
      <c r="K385" s="1"/>
      <c r="L385" s="4" t="s">
        <v>11</v>
      </c>
      <c r="M385" s="8">
        <v>1.7110000000000001</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row>
    <row r="386" spans="1:41" x14ac:dyDescent="0.25">
      <c r="A386" s="55"/>
      <c r="B386" s="80" t="s">
        <v>128</v>
      </c>
      <c r="C386" s="1"/>
      <c r="D386" s="1"/>
      <c r="E386" s="1"/>
      <c r="F386" s="1"/>
      <c r="G386" s="1"/>
      <c r="H386" s="1"/>
      <c r="I386" s="1"/>
      <c r="J386" s="1"/>
      <c r="K386" s="1"/>
      <c r="L386" s="4" t="s">
        <v>11</v>
      </c>
      <c r="M386" s="8">
        <v>0</v>
      </c>
      <c r="N386" s="8">
        <v>3.03</v>
      </c>
      <c r="O386" s="8">
        <v>3.3</v>
      </c>
      <c r="P386" s="8">
        <v>3.2</v>
      </c>
      <c r="Q386" s="8">
        <v>1.608007</v>
      </c>
      <c r="R386" s="8">
        <v>2.7672159999999999</v>
      </c>
      <c r="S386" s="8">
        <v>2.9492509999999998</v>
      </c>
      <c r="T386" s="8">
        <v>3.1222020000000001</v>
      </c>
      <c r="U386" s="8">
        <v>2.970869</v>
      </c>
      <c r="V386" s="8">
        <v>3.0283530000000001</v>
      </c>
      <c r="W386" s="8">
        <v>3.011752</v>
      </c>
      <c r="X386" s="8">
        <v>3.4071880000000001</v>
      </c>
      <c r="Y386" s="8">
        <v>3.7292519999999998</v>
      </c>
      <c r="Z386" s="8">
        <v>3.5022498</v>
      </c>
      <c r="AA386" s="8">
        <v>4.4165939999999999</v>
      </c>
      <c r="AB386" s="8">
        <v>3.9036680000000001</v>
      </c>
      <c r="AC386" s="8">
        <v>2.6841810000000002</v>
      </c>
      <c r="AD386" s="8">
        <v>2.9146580000000002</v>
      </c>
      <c r="AE386" s="8">
        <v>3.3149700000000002</v>
      </c>
      <c r="AF386" s="8">
        <v>3.8018709999999998</v>
      </c>
      <c r="AG386" s="8">
        <v>4.5205489999999999</v>
      </c>
      <c r="AH386" s="8">
        <v>4.3948179999999999</v>
      </c>
      <c r="AI386" s="8">
        <v>4.5287459999999999</v>
      </c>
      <c r="AJ386" s="8">
        <v>2.7491180000000002</v>
      </c>
      <c r="AK386" s="8">
        <v>3.8177699999999999</v>
      </c>
      <c r="AL386" s="8">
        <v>3.418425</v>
      </c>
      <c r="AM386" s="8">
        <v>0</v>
      </c>
      <c r="AN386" s="8">
        <v>7.3720299999999996</v>
      </c>
      <c r="AO386" s="8">
        <v>8.9382509999999993</v>
      </c>
    </row>
    <row r="387" spans="1:41" x14ac:dyDescent="0.25">
      <c r="A387" s="55"/>
      <c r="B387" s="80" t="s">
        <v>834</v>
      </c>
      <c r="C387" s="1"/>
      <c r="D387" s="1"/>
      <c r="E387" s="1"/>
      <c r="F387" s="1"/>
      <c r="G387" s="1"/>
      <c r="H387" s="1"/>
      <c r="I387" s="1"/>
      <c r="J387" s="1"/>
      <c r="K387" s="1"/>
      <c r="L387" s="4" t="s">
        <v>11</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0.711646</v>
      </c>
    </row>
    <row r="388" spans="1:41" x14ac:dyDescent="0.25">
      <c r="A388" s="55"/>
      <c r="B388" s="80" t="s">
        <v>129</v>
      </c>
      <c r="C388" s="1"/>
      <c r="D388" s="1"/>
      <c r="E388" s="1"/>
      <c r="F388" s="1"/>
      <c r="G388" s="1"/>
      <c r="H388" s="1"/>
      <c r="I388" s="1"/>
      <c r="J388" s="1"/>
      <c r="K388" s="1"/>
      <c r="L388" s="4" t="s">
        <v>11</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2.952</v>
      </c>
      <c r="AL388" s="8">
        <v>4.609</v>
      </c>
      <c r="AM388" s="8">
        <v>2.9129999999999998</v>
      </c>
      <c r="AN388" s="8">
        <v>2.9129999999999998</v>
      </c>
      <c r="AO388" s="8">
        <v>0</v>
      </c>
    </row>
    <row r="389" spans="1:41" x14ac:dyDescent="0.25">
      <c r="A389" s="55"/>
      <c r="B389" s="80" t="s">
        <v>130</v>
      </c>
      <c r="C389" s="1"/>
      <c r="D389" s="1"/>
      <c r="E389" s="1"/>
      <c r="F389" s="1"/>
      <c r="G389" s="1"/>
      <c r="H389" s="1"/>
      <c r="I389" s="1"/>
      <c r="J389" s="1"/>
      <c r="K389" s="1"/>
      <c r="L389" s="4" t="s">
        <v>11</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16.284752000000001</v>
      </c>
      <c r="AM389" s="8">
        <v>6.8749450000000003</v>
      </c>
      <c r="AN389" s="8">
        <v>11.929902</v>
      </c>
      <c r="AO389" s="8">
        <v>9.5730979999999999</v>
      </c>
    </row>
    <row r="390" spans="1:41" x14ac:dyDescent="0.25">
      <c r="A390" s="55"/>
      <c r="B390" s="80" t="s">
        <v>131</v>
      </c>
      <c r="C390" s="1"/>
      <c r="D390" s="1"/>
      <c r="E390" s="1"/>
      <c r="F390" s="1"/>
      <c r="G390" s="1"/>
      <c r="H390" s="1"/>
      <c r="I390" s="1"/>
      <c r="J390" s="1"/>
      <c r="K390" s="1"/>
      <c r="L390" s="4" t="s">
        <v>11</v>
      </c>
      <c r="M390" s="8">
        <v>29.1</v>
      </c>
      <c r="N390" s="8">
        <v>37.200000000000003</v>
      </c>
      <c r="O390" s="8">
        <v>37.5</v>
      </c>
      <c r="P390" s="8">
        <v>31.9</v>
      </c>
      <c r="Q390" s="8">
        <v>34.5</v>
      </c>
      <c r="R390" s="8">
        <v>40.777999999999999</v>
      </c>
      <c r="S390" s="8">
        <v>39.154000000000003</v>
      </c>
      <c r="T390" s="8">
        <v>42.363999999999997</v>
      </c>
      <c r="U390" s="8">
        <v>35.741999999999997</v>
      </c>
      <c r="V390" s="8">
        <v>43.064999999999998</v>
      </c>
      <c r="W390" s="8">
        <v>35.768000000000001</v>
      </c>
      <c r="X390" s="8">
        <v>28.908999999999999</v>
      </c>
      <c r="Y390" s="8">
        <v>36.927999999999997</v>
      </c>
      <c r="Z390" s="8">
        <v>50.1</v>
      </c>
      <c r="AA390" s="8">
        <v>53.396999999999998</v>
      </c>
      <c r="AB390" s="8">
        <v>55.935000000000002</v>
      </c>
      <c r="AC390" s="8">
        <v>62.845999999999997</v>
      </c>
      <c r="AD390" s="8">
        <v>68.605000000000004</v>
      </c>
      <c r="AE390" s="8">
        <v>67.986000000000004</v>
      </c>
      <c r="AF390" s="8">
        <v>70.224999999999994</v>
      </c>
      <c r="AG390" s="8">
        <v>73.284999999999997</v>
      </c>
      <c r="AH390" s="8">
        <v>71.262</v>
      </c>
      <c r="AI390" s="8">
        <v>69.349999999999994</v>
      </c>
      <c r="AJ390" s="8">
        <v>59.362000000000002</v>
      </c>
      <c r="AK390" s="8">
        <v>68.828999999999994</v>
      </c>
      <c r="AL390" s="8">
        <v>95.665999999999997</v>
      </c>
      <c r="AM390" s="8">
        <v>132.27600000000001</v>
      </c>
      <c r="AN390" s="8">
        <v>138.34299999999999</v>
      </c>
      <c r="AO390" s="8">
        <v>134.33099999999999</v>
      </c>
    </row>
    <row r="391" spans="1:41" x14ac:dyDescent="0.25">
      <c r="A391" s="55"/>
      <c r="B391" s="80" t="s">
        <v>132</v>
      </c>
      <c r="C391" s="1"/>
      <c r="D391" s="1"/>
      <c r="E391" s="1"/>
      <c r="F391" s="1"/>
      <c r="G391" s="1"/>
      <c r="H391" s="1"/>
      <c r="I391" s="1"/>
      <c r="J391" s="1"/>
      <c r="K391" s="1"/>
      <c r="L391" s="4" t="s">
        <v>11</v>
      </c>
      <c r="M391" s="8">
        <v>0</v>
      </c>
      <c r="N391" s="8">
        <v>5</v>
      </c>
      <c r="O391" s="8">
        <v>5.47</v>
      </c>
      <c r="P391" s="8">
        <v>5.3</v>
      </c>
      <c r="Q391" s="8">
        <v>5.7</v>
      </c>
      <c r="R391" s="8">
        <v>5.8793249999999997</v>
      </c>
      <c r="S391" s="8">
        <v>7.61</v>
      </c>
      <c r="T391" s="8">
        <v>6.8672610000000001</v>
      </c>
      <c r="U391" s="8">
        <v>8.1023549999999993</v>
      </c>
      <c r="V391" s="8">
        <v>11.968954</v>
      </c>
      <c r="W391" s="8">
        <v>14.535437999999999</v>
      </c>
      <c r="X391" s="8">
        <v>11.409641000000001</v>
      </c>
      <c r="Y391" s="8">
        <v>11.703161</v>
      </c>
      <c r="Z391" s="8">
        <v>13.716664</v>
      </c>
      <c r="AA391" s="8">
        <v>12.279393000000001</v>
      </c>
      <c r="AB391" s="8">
        <v>10.337145</v>
      </c>
      <c r="AC391" s="8">
        <v>9.6576649999999997</v>
      </c>
      <c r="AD391" s="8">
        <v>11.850636</v>
      </c>
      <c r="AE391" s="8">
        <v>12.079745000000001</v>
      </c>
      <c r="AF391" s="8">
        <v>12.105465000000001</v>
      </c>
      <c r="AG391" s="8">
        <v>12.033714</v>
      </c>
      <c r="AH391" s="8">
        <v>13.867957000000001</v>
      </c>
      <c r="AI391" s="8">
        <v>14.117512</v>
      </c>
      <c r="AJ391" s="8">
        <v>13.502993999999999</v>
      </c>
      <c r="AK391" s="8">
        <v>14.157162</v>
      </c>
      <c r="AL391" s="8">
        <v>15.259499999999999</v>
      </c>
      <c r="AM391" s="8">
        <v>11.611072</v>
      </c>
      <c r="AN391" s="8">
        <v>9.4936179999999997</v>
      </c>
      <c r="AO391" s="8">
        <v>9.6776359999999997</v>
      </c>
    </row>
    <row r="392" spans="1:41" x14ac:dyDescent="0.25">
      <c r="A392" s="55"/>
      <c r="B392" s="80" t="s">
        <v>534</v>
      </c>
      <c r="C392" s="1"/>
      <c r="D392" s="1"/>
      <c r="E392" s="1"/>
      <c r="F392" s="1"/>
      <c r="G392" s="1"/>
      <c r="H392" s="1"/>
      <c r="I392" s="1"/>
      <c r="J392" s="1"/>
      <c r="K392" s="1"/>
      <c r="L392" s="4" t="s">
        <v>11</v>
      </c>
      <c r="M392" s="8">
        <v>0</v>
      </c>
      <c r="N392" s="8">
        <v>0</v>
      </c>
      <c r="O392" s="8">
        <v>0</v>
      </c>
      <c r="P392" s="8">
        <v>0</v>
      </c>
      <c r="Q392" s="8">
        <v>0</v>
      </c>
      <c r="R392" s="8">
        <v>0</v>
      </c>
      <c r="S392" s="8">
        <v>0</v>
      </c>
      <c r="T392" s="8">
        <v>0</v>
      </c>
      <c r="U392" s="8">
        <v>0</v>
      </c>
      <c r="V392" s="8">
        <v>0</v>
      </c>
      <c r="W392" s="8">
        <v>0</v>
      </c>
      <c r="X392" s="8">
        <v>0</v>
      </c>
      <c r="Y392" s="8">
        <v>0</v>
      </c>
      <c r="Z392" s="8">
        <v>1.089</v>
      </c>
      <c r="AA392" s="8">
        <v>8.5716000000000001E-2</v>
      </c>
      <c r="AB392" s="8">
        <v>0</v>
      </c>
      <c r="AC392" s="8">
        <v>0</v>
      </c>
      <c r="AD392" s="8">
        <v>0</v>
      </c>
      <c r="AE392" s="8">
        <v>0</v>
      </c>
      <c r="AF392" s="8">
        <v>0</v>
      </c>
      <c r="AG392" s="8">
        <v>0</v>
      </c>
      <c r="AH392" s="8">
        <v>0</v>
      </c>
      <c r="AI392" s="8">
        <v>0</v>
      </c>
      <c r="AJ392" s="8">
        <v>0</v>
      </c>
      <c r="AK392" s="8">
        <v>0</v>
      </c>
      <c r="AL392" s="8">
        <v>0</v>
      </c>
      <c r="AM392" s="8">
        <v>0</v>
      </c>
      <c r="AN392" s="8">
        <v>0</v>
      </c>
      <c r="AO392" s="8">
        <v>0</v>
      </c>
    </row>
    <row r="393" spans="1:41" x14ac:dyDescent="0.25">
      <c r="A393" s="55"/>
      <c r="B393" s="80" t="s">
        <v>136</v>
      </c>
      <c r="C393" s="1"/>
      <c r="D393" s="1"/>
      <c r="E393" s="1"/>
      <c r="F393" s="1"/>
      <c r="G393" s="1"/>
      <c r="H393" s="1"/>
      <c r="I393" s="1"/>
      <c r="J393" s="1"/>
      <c r="K393" s="1"/>
      <c r="L393" s="4" t="s">
        <v>11</v>
      </c>
      <c r="M393" s="8">
        <v>12</v>
      </c>
      <c r="N393" s="8">
        <v>11</v>
      </c>
      <c r="O393" s="8">
        <v>15</v>
      </c>
      <c r="P393" s="8">
        <v>13.7</v>
      </c>
      <c r="Q393" s="8">
        <v>20.3</v>
      </c>
      <c r="R393" s="8">
        <v>26.268058</v>
      </c>
      <c r="S393" s="8">
        <v>29.620792000000002</v>
      </c>
      <c r="T393" s="8">
        <v>28.37621</v>
      </c>
      <c r="U393" s="8">
        <v>32.909444000000001</v>
      </c>
      <c r="V393" s="8">
        <v>33.620156000000001</v>
      </c>
      <c r="W393" s="8">
        <v>34.5642110000001</v>
      </c>
      <c r="X393" s="8">
        <v>34.5096020000001</v>
      </c>
      <c r="Y393" s="8">
        <v>39.803018000000101</v>
      </c>
      <c r="Z393" s="8">
        <v>40.459155000000003</v>
      </c>
      <c r="AA393" s="8">
        <v>40.459407999999897</v>
      </c>
      <c r="AB393" s="8">
        <v>42.004886999999997</v>
      </c>
      <c r="AC393" s="8">
        <v>41.376655</v>
      </c>
      <c r="AD393" s="8">
        <v>41.926371000000003</v>
      </c>
      <c r="AE393" s="8">
        <v>29.239867</v>
      </c>
      <c r="AF393" s="8">
        <v>41.745027999999998</v>
      </c>
      <c r="AG393" s="8">
        <v>45.530247000000003</v>
      </c>
      <c r="AH393" s="8">
        <v>51.291843999999998</v>
      </c>
      <c r="AI393" s="8">
        <v>54.504930999999999</v>
      </c>
      <c r="AJ393" s="8">
        <v>55.772193000000001</v>
      </c>
      <c r="AK393" s="8">
        <v>49.892195999999998</v>
      </c>
      <c r="AL393" s="8">
        <v>55.855310000000003</v>
      </c>
      <c r="AM393" s="8">
        <v>68.626133999999993</v>
      </c>
      <c r="AN393" s="8">
        <v>81.594048999999998</v>
      </c>
      <c r="AO393" s="8">
        <v>107.025994</v>
      </c>
    </row>
    <row r="394" spans="1:41" x14ac:dyDescent="0.25">
      <c r="A394" s="55"/>
      <c r="B394" s="80" t="s">
        <v>535</v>
      </c>
      <c r="C394" s="1"/>
      <c r="D394" s="1"/>
      <c r="E394" s="1"/>
      <c r="F394" s="1"/>
      <c r="G394" s="1"/>
      <c r="H394" s="1"/>
      <c r="I394" s="1"/>
      <c r="J394" s="1"/>
      <c r="K394" s="1"/>
      <c r="L394" s="4" t="s">
        <v>11</v>
      </c>
      <c r="M394" s="8">
        <v>0</v>
      </c>
      <c r="N394" s="8">
        <v>0</v>
      </c>
      <c r="O394" s="8">
        <v>0</v>
      </c>
      <c r="P394" s="8">
        <v>0</v>
      </c>
      <c r="Q394" s="8">
        <v>0</v>
      </c>
      <c r="R394" s="8">
        <v>0</v>
      </c>
      <c r="S394" s="8">
        <v>10.3</v>
      </c>
      <c r="T394" s="8">
        <v>11.3</v>
      </c>
      <c r="U394" s="8">
        <v>17.2</v>
      </c>
      <c r="V394" s="8">
        <v>23.5</v>
      </c>
      <c r="W394" s="8">
        <v>23.97</v>
      </c>
      <c r="X394" s="8">
        <v>26.8</v>
      </c>
      <c r="Y394" s="8">
        <v>27.338000000000001</v>
      </c>
      <c r="Z394" s="8">
        <v>25.4</v>
      </c>
      <c r="AA394" s="8">
        <v>25.9</v>
      </c>
      <c r="AB394" s="8">
        <v>25</v>
      </c>
      <c r="AC394" s="8">
        <v>23.8</v>
      </c>
      <c r="AD394" s="8">
        <v>22.5</v>
      </c>
      <c r="AE394" s="8">
        <v>21.4</v>
      </c>
      <c r="AF394" s="8">
        <v>21</v>
      </c>
      <c r="AG394" s="8">
        <v>0</v>
      </c>
      <c r="AH394" s="8">
        <v>0</v>
      </c>
      <c r="AI394" s="8">
        <v>0</v>
      </c>
      <c r="AJ394" s="8">
        <v>0</v>
      </c>
      <c r="AK394" s="8">
        <v>0</v>
      </c>
      <c r="AL394" s="8">
        <v>0</v>
      </c>
      <c r="AM394" s="8">
        <v>0</v>
      </c>
      <c r="AN394" s="8">
        <v>0</v>
      </c>
      <c r="AO394" s="8">
        <v>0</v>
      </c>
    </row>
    <row r="395" spans="1:41" x14ac:dyDescent="0.25">
      <c r="A395" s="55"/>
      <c r="B395" s="80" t="s">
        <v>536</v>
      </c>
      <c r="C395" s="1"/>
      <c r="D395" s="1"/>
      <c r="E395" s="1"/>
      <c r="F395" s="1"/>
      <c r="G395" s="1"/>
      <c r="H395" s="1"/>
      <c r="I395" s="1"/>
      <c r="J395" s="1"/>
      <c r="K395" s="1"/>
      <c r="L395" s="4" t="s">
        <v>11</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5.65</v>
      </c>
      <c r="AJ395" s="8">
        <v>0</v>
      </c>
      <c r="AK395" s="8">
        <v>0</v>
      </c>
      <c r="AL395" s="8">
        <v>0</v>
      </c>
      <c r="AM395" s="8">
        <v>0</v>
      </c>
      <c r="AN395" s="8">
        <v>0</v>
      </c>
      <c r="AO395" s="8">
        <v>0</v>
      </c>
    </row>
    <row r="396" spans="1:41" x14ac:dyDescent="0.25">
      <c r="A396" s="55"/>
      <c r="B396" s="80" t="s">
        <v>537</v>
      </c>
      <c r="C396" s="1"/>
      <c r="D396" s="1"/>
      <c r="E396" s="1"/>
      <c r="F396" s="1"/>
      <c r="G396" s="1"/>
      <c r="H396" s="1"/>
      <c r="I396" s="1"/>
      <c r="J396" s="1"/>
      <c r="K396" s="1"/>
      <c r="L396" s="4" t="s">
        <v>11</v>
      </c>
      <c r="M396" s="8">
        <v>0</v>
      </c>
      <c r="N396" s="8">
        <v>0</v>
      </c>
      <c r="O396" s="8">
        <v>0</v>
      </c>
      <c r="P396" s="8">
        <v>0</v>
      </c>
      <c r="Q396" s="8">
        <v>0</v>
      </c>
      <c r="R396" s="8">
        <v>0</v>
      </c>
      <c r="S396" s="8">
        <v>10.733000000000001</v>
      </c>
      <c r="T396" s="8">
        <v>10.983000000000001</v>
      </c>
      <c r="U396" s="8">
        <v>5.7858650000000003</v>
      </c>
      <c r="V396" s="8">
        <v>9.3067659999999997</v>
      </c>
      <c r="W396" s="8">
        <v>0.77503299999999997</v>
      </c>
      <c r="X396" s="8">
        <v>1.139826</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row>
    <row r="397" spans="1:41" x14ac:dyDescent="0.25">
      <c r="A397" s="55"/>
      <c r="B397" s="80" t="s">
        <v>538</v>
      </c>
      <c r="C397" s="1"/>
      <c r="D397" s="1"/>
      <c r="E397" s="1"/>
      <c r="F397" s="1"/>
      <c r="G397" s="1"/>
      <c r="H397" s="1"/>
      <c r="I397" s="1"/>
      <c r="J397" s="1"/>
      <c r="K397" s="1"/>
      <c r="L397" s="4" t="s">
        <v>11</v>
      </c>
      <c r="M397" s="8">
        <v>0</v>
      </c>
      <c r="N397" s="8">
        <v>0</v>
      </c>
      <c r="O397" s="8">
        <v>0</v>
      </c>
      <c r="P397" s="8">
        <v>0</v>
      </c>
      <c r="Q397" s="8">
        <v>0</v>
      </c>
      <c r="R397" s="8">
        <v>0</v>
      </c>
      <c r="S397" s="8">
        <v>0</v>
      </c>
      <c r="T397" s="8">
        <v>0</v>
      </c>
      <c r="U397" s="8">
        <v>0</v>
      </c>
      <c r="V397" s="8">
        <v>0</v>
      </c>
      <c r="W397" s="8">
        <v>0</v>
      </c>
      <c r="X397" s="8">
        <v>0</v>
      </c>
      <c r="Y397" s="8">
        <v>0</v>
      </c>
      <c r="Z397" s="8">
        <v>40.935000000000002</v>
      </c>
      <c r="AA397" s="8">
        <v>17.2</v>
      </c>
      <c r="AB397" s="8">
        <v>1.02</v>
      </c>
      <c r="AC397" s="8">
        <v>2.19</v>
      </c>
      <c r="AD397" s="8">
        <v>0.08</v>
      </c>
      <c r="AE397" s="8">
        <v>0.05</v>
      </c>
      <c r="AF397" s="8">
        <v>0</v>
      </c>
      <c r="AG397" s="8">
        <v>0</v>
      </c>
      <c r="AH397" s="8">
        <v>0</v>
      </c>
      <c r="AI397" s="8">
        <v>0</v>
      </c>
      <c r="AJ397" s="8">
        <v>0</v>
      </c>
      <c r="AK397" s="8">
        <v>0</v>
      </c>
      <c r="AL397" s="8">
        <v>0</v>
      </c>
      <c r="AM397" s="8">
        <v>0</v>
      </c>
      <c r="AN397" s="8">
        <v>0</v>
      </c>
      <c r="AO397" s="8">
        <v>0</v>
      </c>
    </row>
    <row r="398" spans="1:41" x14ac:dyDescent="0.25">
      <c r="A398" s="55"/>
      <c r="B398" s="80" t="s">
        <v>144</v>
      </c>
      <c r="C398" s="1"/>
      <c r="D398" s="1"/>
      <c r="E398" s="1"/>
      <c r="F398" s="1"/>
      <c r="G398" s="1"/>
      <c r="H398" s="1"/>
      <c r="I398" s="1"/>
      <c r="J398" s="1"/>
      <c r="K398" s="1"/>
      <c r="L398" s="4" t="s">
        <v>11</v>
      </c>
      <c r="M398" s="8">
        <v>0</v>
      </c>
      <c r="N398" s="8">
        <v>5</v>
      </c>
      <c r="O398" s="8">
        <v>0</v>
      </c>
      <c r="P398" s="8">
        <v>35.200000000000003</v>
      </c>
      <c r="Q398" s="8">
        <v>25.3</v>
      </c>
      <c r="R398" s="8">
        <v>24.5</v>
      </c>
      <c r="S398" s="8">
        <v>24.7</v>
      </c>
      <c r="T398" s="8">
        <v>17.597999999999999</v>
      </c>
      <c r="U398" s="8">
        <v>19.452999999999999</v>
      </c>
      <c r="V398" s="8">
        <v>14.696999999999999</v>
      </c>
      <c r="W398" s="8">
        <v>12.45</v>
      </c>
      <c r="X398" s="8">
        <v>12.07</v>
      </c>
      <c r="Y398" s="8">
        <v>8.1441049999999997</v>
      </c>
      <c r="Z398" s="8">
        <v>6.98</v>
      </c>
      <c r="AA398" s="8">
        <v>12.22</v>
      </c>
      <c r="AB398" s="8">
        <v>15.93</v>
      </c>
      <c r="AC398" s="8">
        <v>18.66</v>
      </c>
      <c r="AD398" s="8">
        <v>22.48900252</v>
      </c>
      <c r="AE398" s="8">
        <v>21.265914739999999</v>
      </c>
      <c r="AF398" s="8">
        <v>18.417337360000001</v>
      </c>
      <c r="AG398" s="8">
        <v>19.027098779999999</v>
      </c>
      <c r="AH398" s="8">
        <v>36.256238369999998</v>
      </c>
      <c r="AI398" s="8">
        <v>1.24</v>
      </c>
      <c r="AJ398" s="8">
        <v>1.2</v>
      </c>
      <c r="AK398" s="8">
        <v>1.5509999999999999</v>
      </c>
      <c r="AL398" s="8">
        <v>8.3000000000000004E-2</v>
      </c>
      <c r="AM398" s="8">
        <v>0.14699999999999999</v>
      </c>
      <c r="AN398" s="8">
        <v>0</v>
      </c>
      <c r="AO398" s="8">
        <v>0</v>
      </c>
    </row>
    <row r="399" spans="1:41" x14ac:dyDescent="0.25">
      <c r="A399" s="55"/>
      <c r="B399" s="80" t="s">
        <v>539</v>
      </c>
      <c r="C399" s="1"/>
      <c r="D399" s="1"/>
      <c r="E399" s="1"/>
      <c r="F399" s="1"/>
      <c r="G399" s="1"/>
      <c r="H399" s="1"/>
      <c r="I399" s="1"/>
      <c r="J399" s="1"/>
      <c r="K399" s="1"/>
      <c r="L399" s="4" t="s">
        <v>11</v>
      </c>
      <c r="M399" s="8">
        <v>9.8000000000000007</v>
      </c>
      <c r="N399" s="8">
        <v>11</v>
      </c>
      <c r="O399" s="8">
        <v>11</v>
      </c>
      <c r="P399" s="8">
        <v>11</v>
      </c>
      <c r="Q399" s="8">
        <v>11.314</v>
      </c>
      <c r="R399" s="8">
        <v>11.586</v>
      </c>
      <c r="S399" s="8">
        <v>11.875</v>
      </c>
      <c r="T399" s="8">
        <v>12.241</v>
      </c>
      <c r="U399" s="8">
        <v>12.500999999999999</v>
      </c>
      <c r="V399" s="8">
        <v>12.513</v>
      </c>
      <c r="W399" s="8">
        <v>12.750999999999999</v>
      </c>
      <c r="X399" s="8">
        <v>13.019</v>
      </c>
      <c r="Y399" s="8">
        <v>13.018000000000001</v>
      </c>
      <c r="Z399" s="8">
        <v>5.7</v>
      </c>
      <c r="AA399" s="8">
        <v>0</v>
      </c>
      <c r="AB399" s="8">
        <v>0</v>
      </c>
      <c r="AC399" s="8">
        <v>0</v>
      </c>
      <c r="AD399" s="8">
        <v>0</v>
      </c>
      <c r="AE399" s="8">
        <v>0</v>
      </c>
      <c r="AF399" s="8">
        <v>0</v>
      </c>
      <c r="AG399" s="8">
        <v>0</v>
      </c>
      <c r="AH399" s="8">
        <v>0</v>
      </c>
      <c r="AI399" s="8">
        <v>0</v>
      </c>
      <c r="AJ399" s="8">
        <v>0</v>
      </c>
      <c r="AK399" s="8">
        <v>0</v>
      </c>
      <c r="AL399" s="8">
        <v>0</v>
      </c>
      <c r="AM399" s="8">
        <v>0</v>
      </c>
      <c r="AN399" s="8">
        <v>0</v>
      </c>
      <c r="AO399" s="8">
        <v>0</v>
      </c>
    </row>
    <row r="400" spans="1:41" x14ac:dyDescent="0.25">
      <c r="A400" s="55"/>
      <c r="B400" s="80" t="s">
        <v>146</v>
      </c>
      <c r="C400" s="1"/>
      <c r="D400" s="1"/>
      <c r="E400" s="1"/>
      <c r="F400" s="1"/>
      <c r="G400" s="1"/>
      <c r="H400" s="1"/>
      <c r="I400" s="1"/>
      <c r="J400" s="1"/>
      <c r="K400" s="1"/>
      <c r="L400" s="4" t="s">
        <v>11</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7.17</v>
      </c>
      <c r="AO400" s="8">
        <v>8.1197890000000008</v>
      </c>
    </row>
    <row r="401" spans="1:41" x14ac:dyDescent="0.25">
      <c r="A401" s="55"/>
      <c r="B401" s="80" t="s">
        <v>540</v>
      </c>
      <c r="C401" s="1"/>
      <c r="D401" s="1"/>
      <c r="E401" s="1"/>
      <c r="F401" s="1"/>
      <c r="G401" s="1"/>
      <c r="H401" s="1"/>
      <c r="I401" s="1"/>
      <c r="J401" s="1"/>
      <c r="K401" s="1"/>
      <c r="L401" s="4" t="s">
        <v>11</v>
      </c>
      <c r="M401" s="8">
        <v>0</v>
      </c>
      <c r="N401" s="8">
        <v>0</v>
      </c>
      <c r="O401" s="8">
        <v>0</v>
      </c>
      <c r="P401" s="8">
        <v>2.389659</v>
      </c>
      <c r="Q401" s="8">
        <v>2.4394429999999998</v>
      </c>
      <c r="R401" s="8">
        <v>2.2403050000000002</v>
      </c>
      <c r="S401" s="8">
        <v>12.446139000000001</v>
      </c>
      <c r="T401" s="8">
        <v>19.167052999999999</v>
      </c>
      <c r="U401" s="8">
        <v>21.038454999999999</v>
      </c>
      <c r="V401" s="8">
        <v>21.062849</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row>
    <row r="402" spans="1:41" x14ac:dyDescent="0.25">
      <c r="A402" s="55"/>
      <c r="B402" s="80" t="s">
        <v>541</v>
      </c>
      <c r="C402" s="1"/>
      <c r="D402" s="1"/>
      <c r="E402" s="1"/>
      <c r="F402" s="1"/>
      <c r="G402" s="1"/>
      <c r="H402" s="1"/>
      <c r="I402" s="1"/>
      <c r="J402" s="1"/>
      <c r="K402" s="1"/>
      <c r="L402" s="4" t="s">
        <v>11</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3.698</v>
      </c>
      <c r="AD402" s="8">
        <v>11.909000000000001</v>
      </c>
      <c r="AE402" s="8">
        <v>4.3219010000000004</v>
      </c>
      <c r="AF402" s="8">
        <v>0</v>
      </c>
      <c r="AG402" s="8">
        <v>0</v>
      </c>
      <c r="AH402" s="8">
        <v>0</v>
      </c>
      <c r="AI402" s="8">
        <v>0</v>
      </c>
      <c r="AJ402" s="8">
        <v>0</v>
      </c>
      <c r="AK402" s="8">
        <v>0</v>
      </c>
      <c r="AL402" s="8">
        <v>0</v>
      </c>
      <c r="AM402" s="8">
        <v>0</v>
      </c>
      <c r="AN402" s="8">
        <v>0</v>
      </c>
      <c r="AO402" s="8">
        <v>0</v>
      </c>
    </row>
    <row r="403" spans="1:41" x14ac:dyDescent="0.25">
      <c r="A403" s="55"/>
      <c r="B403" s="80" t="s">
        <v>148</v>
      </c>
      <c r="C403" s="1"/>
      <c r="D403" s="1"/>
      <c r="E403" s="1"/>
      <c r="F403" s="1"/>
      <c r="G403" s="1"/>
      <c r="H403" s="1"/>
      <c r="I403" s="1"/>
      <c r="J403" s="1"/>
      <c r="K403" s="1"/>
      <c r="L403" s="4" t="s">
        <v>11</v>
      </c>
      <c r="M403" s="8">
        <v>21.1</v>
      </c>
      <c r="N403" s="8">
        <v>23</v>
      </c>
      <c r="O403" s="8">
        <v>21</v>
      </c>
      <c r="P403" s="8">
        <v>20.2</v>
      </c>
      <c r="Q403" s="8">
        <v>18.3</v>
      </c>
      <c r="R403" s="8">
        <v>22.893999999999998</v>
      </c>
      <c r="S403" s="8">
        <v>26.648</v>
      </c>
      <c r="T403" s="8">
        <v>32.779000000000003</v>
      </c>
      <c r="U403" s="8">
        <v>39.036000000000001</v>
      </c>
      <c r="V403" s="8">
        <v>40.301000000000002</v>
      </c>
      <c r="W403" s="8">
        <v>35.661000000000001</v>
      </c>
      <c r="X403" s="8">
        <v>34.511000000000003</v>
      </c>
      <c r="Y403" s="8">
        <v>31.443000000000001</v>
      </c>
      <c r="Z403" s="8">
        <v>38.094000000000001</v>
      </c>
      <c r="AA403" s="8">
        <v>35.633000000000003</v>
      </c>
      <c r="AB403" s="8">
        <v>37.085999999999999</v>
      </c>
      <c r="AC403" s="8">
        <v>38.279000000000003</v>
      </c>
      <c r="AD403" s="8">
        <v>46.704000000000001</v>
      </c>
      <c r="AE403" s="8">
        <v>46.475000000000001</v>
      </c>
      <c r="AF403" s="8">
        <v>44.023000000000003</v>
      </c>
      <c r="AG403" s="8">
        <v>52.081000000000003</v>
      </c>
      <c r="AH403" s="8">
        <v>80.38</v>
      </c>
      <c r="AI403" s="8">
        <v>80.936000000000007</v>
      </c>
      <c r="AJ403" s="8">
        <v>78.451999999999998</v>
      </c>
      <c r="AK403" s="8">
        <v>85.736000000000004</v>
      </c>
      <c r="AL403" s="8">
        <v>98.847999999999999</v>
      </c>
      <c r="AM403" s="8">
        <v>94.3</v>
      </c>
      <c r="AN403" s="8">
        <v>85.4</v>
      </c>
      <c r="AO403" s="8">
        <v>87.5</v>
      </c>
    </row>
    <row r="404" spans="1:41" x14ac:dyDescent="0.25">
      <c r="A404" s="55"/>
      <c r="B404" s="80" t="s">
        <v>150</v>
      </c>
      <c r="C404" s="1"/>
      <c r="D404" s="1"/>
      <c r="E404" s="1"/>
      <c r="F404" s="1"/>
      <c r="G404" s="1"/>
      <c r="H404" s="1"/>
      <c r="I404" s="1"/>
      <c r="J404" s="1"/>
      <c r="K404" s="1"/>
      <c r="L404" s="4" t="s">
        <v>11</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2.9878339999999999</v>
      </c>
      <c r="AL404" s="8">
        <v>2.012</v>
      </c>
      <c r="AM404" s="8">
        <v>1.503152</v>
      </c>
      <c r="AN404" s="8">
        <v>1.5696270000000001</v>
      </c>
      <c r="AO404" s="8">
        <v>2</v>
      </c>
    </row>
    <row r="405" spans="1:41" x14ac:dyDescent="0.25">
      <c r="A405" s="55"/>
      <c r="B405" s="80" t="s">
        <v>542</v>
      </c>
      <c r="C405" s="1"/>
      <c r="D405" s="1"/>
      <c r="E405" s="1"/>
      <c r="F405" s="1"/>
      <c r="G405" s="1"/>
      <c r="H405" s="1"/>
      <c r="I405" s="1"/>
      <c r="J405" s="1"/>
      <c r="K405" s="1"/>
      <c r="L405" s="4" t="s">
        <v>11</v>
      </c>
      <c r="M405" s="8">
        <v>0</v>
      </c>
      <c r="N405" s="8">
        <v>0</v>
      </c>
      <c r="O405" s="8">
        <v>0</v>
      </c>
      <c r="P405" s="8">
        <v>0</v>
      </c>
      <c r="Q405" s="8">
        <v>0</v>
      </c>
      <c r="R405" s="8">
        <v>0</v>
      </c>
      <c r="S405" s="8">
        <v>0</v>
      </c>
      <c r="T405" s="8">
        <v>0</v>
      </c>
      <c r="U405" s="8">
        <v>0</v>
      </c>
      <c r="V405" s="8">
        <v>0</v>
      </c>
      <c r="W405" s="8">
        <v>0</v>
      </c>
      <c r="X405" s="8">
        <v>0</v>
      </c>
      <c r="Y405" s="8">
        <v>0</v>
      </c>
      <c r="Z405" s="8">
        <v>0.39900000000000002</v>
      </c>
      <c r="AA405" s="8">
        <v>0.59672744</v>
      </c>
      <c r="AB405" s="8">
        <v>0.81836399999999998</v>
      </c>
      <c r="AC405" s="8">
        <v>0.71479999999999999</v>
      </c>
      <c r="AD405" s="8">
        <v>0</v>
      </c>
      <c r="AE405" s="8">
        <v>0</v>
      </c>
      <c r="AF405" s="8">
        <v>0</v>
      </c>
      <c r="AG405" s="8">
        <v>0</v>
      </c>
      <c r="AH405" s="8">
        <v>0</v>
      </c>
      <c r="AI405" s="8">
        <v>0</v>
      </c>
      <c r="AJ405" s="8">
        <v>0</v>
      </c>
      <c r="AK405" s="8">
        <v>0</v>
      </c>
      <c r="AL405" s="8">
        <v>0</v>
      </c>
      <c r="AM405" s="8">
        <v>0</v>
      </c>
      <c r="AN405" s="8">
        <v>0</v>
      </c>
      <c r="AO405" s="8">
        <v>0</v>
      </c>
    </row>
    <row r="406" spans="1:41" x14ac:dyDescent="0.25">
      <c r="A406" s="55"/>
      <c r="B406" s="80" t="s">
        <v>543</v>
      </c>
      <c r="C406" s="1"/>
      <c r="D406" s="1"/>
      <c r="E406" s="1"/>
      <c r="F406" s="1"/>
      <c r="G406" s="1"/>
      <c r="H406" s="1"/>
      <c r="I406" s="1"/>
      <c r="J406" s="1"/>
      <c r="K406" s="1"/>
      <c r="L406" s="4" t="s">
        <v>11</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1.6080000000000001</v>
      </c>
      <c r="AK406" s="8">
        <v>0.80800000000000005</v>
      </c>
      <c r="AL406" s="8">
        <v>0.80800000000000005</v>
      </c>
      <c r="AM406" s="8">
        <v>0</v>
      </c>
      <c r="AN406" s="8">
        <v>0</v>
      </c>
      <c r="AO406" s="8">
        <v>0</v>
      </c>
    </row>
    <row r="407" spans="1:41" x14ac:dyDescent="0.25">
      <c r="A407" s="55"/>
      <c r="B407" s="80" t="s">
        <v>152</v>
      </c>
      <c r="C407" s="1"/>
      <c r="D407" s="1"/>
      <c r="E407" s="1"/>
      <c r="F407" s="1"/>
      <c r="G407" s="1"/>
      <c r="H407" s="1"/>
      <c r="I407" s="1"/>
      <c r="J407" s="1"/>
      <c r="K407" s="1"/>
      <c r="L407" s="4" t="s">
        <v>11</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0.2</v>
      </c>
      <c r="AH407" s="8">
        <v>1</v>
      </c>
      <c r="AI407" s="8">
        <v>1</v>
      </c>
      <c r="AJ407" s="8">
        <v>1</v>
      </c>
      <c r="AK407" s="8">
        <v>0.8</v>
      </c>
      <c r="AL407" s="8">
        <v>0.54</v>
      </c>
      <c r="AM407" s="8">
        <v>24</v>
      </c>
      <c r="AN407" s="8">
        <v>24</v>
      </c>
      <c r="AO407" s="8">
        <v>25</v>
      </c>
    </row>
    <row r="408" spans="1:41" x14ac:dyDescent="0.25">
      <c r="A408" s="55"/>
      <c r="B408" s="80" t="s">
        <v>544</v>
      </c>
      <c r="C408" s="1"/>
      <c r="D408" s="1"/>
      <c r="E408" s="1"/>
      <c r="F408" s="1"/>
      <c r="G408" s="1"/>
      <c r="H408" s="1"/>
      <c r="I408" s="1"/>
      <c r="J408" s="1"/>
      <c r="K408" s="1"/>
      <c r="L408" s="4" t="s">
        <v>11</v>
      </c>
      <c r="M408" s="8">
        <v>0</v>
      </c>
      <c r="N408" s="8">
        <v>0</v>
      </c>
      <c r="O408" s="8">
        <v>0</v>
      </c>
      <c r="P408" s="8">
        <v>0</v>
      </c>
      <c r="Q408" s="8">
        <v>0</v>
      </c>
      <c r="R408" s="8">
        <v>0.75</v>
      </c>
      <c r="S408" s="8">
        <v>3.55</v>
      </c>
      <c r="T408" s="8">
        <v>4.5999999999999996</v>
      </c>
      <c r="U408" s="8">
        <v>5.8</v>
      </c>
      <c r="V408" s="8">
        <v>7.1</v>
      </c>
      <c r="W408" s="8">
        <v>6.5000000000000098</v>
      </c>
      <c r="X408" s="8">
        <v>6</v>
      </c>
      <c r="Y408" s="8">
        <v>5.4999999999999902</v>
      </c>
      <c r="Z408" s="8">
        <v>5.0000000000000098</v>
      </c>
      <c r="AA408" s="8">
        <v>4.5</v>
      </c>
      <c r="AB408" s="8">
        <v>0</v>
      </c>
      <c r="AC408" s="8">
        <v>0</v>
      </c>
      <c r="AD408" s="8">
        <v>0</v>
      </c>
      <c r="AE408" s="8">
        <v>0</v>
      </c>
      <c r="AF408" s="8">
        <v>0</v>
      </c>
      <c r="AG408" s="8">
        <v>0</v>
      </c>
      <c r="AH408" s="8">
        <v>0</v>
      </c>
      <c r="AI408" s="8">
        <v>0</v>
      </c>
      <c r="AJ408" s="8">
        <v>0</v>
      </c>
      <c r="AK408" s="8">
        <v>0</v>
      </c>
      <c r="AL408" s="8">
        <v>0</v>
      </c>
      <c r="AM408" s="8">
        <v>0</v>
      </c>
      <c r="AN408" s="8">
        <v>0</v>
      </c>
      <c r="AO408" s="8">
        <v>0</v>
      </c>
    </row>
    <row r="409" spans="1:41" x14ac:dyDescent="0.25">
      <c r="A409" s="55"/>
      <c r="B409" s="80" t="s">
        <v>545</v>
      </c>
      <c r="C409" s="1"/>
      <c r="D409" s="1"/>
      <c r="E409" s="1"/>
      <c r="F409" s="1"/>
      <c r="G409" s="1"/>
      <c r="H409" s="1"/>
      <c r="I409" s="1"/>
      <c r="J409" s="1"/>
      <c r="K409" s="1"/>
      <c r="L409" s="4" t="s">
        <v>11</v>
      </c>
      <c r="M409" s="8">
        <v>0</v>
      </c>
      <c r="N409" s="8">
        <v>0</v>
      </c>
      <c r="O409" s="8">
        <v>0</v>
      </c>
      <c r="P409" s="8">
        <v>0</v>
      </c>
      <c r="Q409" s="8">
        <v>0</v>
      </c>
      <c r="R409" s="8">
        <v>0</v>
      </c>
      <c r="S409" s="8">
        <v>0</v>
      </c>
      <c r="T409" s="8">
        <v>0</v>
      </c>
      <c r="U409" s="8">
        <v>0</v>
      </c>
      <c r="V409" s="8">
        <v>0</v>
      </c>
      <c r="W409" s="8">
        <v>0</v>
      </c>
      <c r="X409" s="8">
        <v>0</v>
      </c>
      <c r="Y409" s="8">
        <v>3.1459999999999999</v>
      </c>
      <c r="Z409" s="8">
        <v>4.0890000000000004</v>
      </c>
      <c r="AA409" s="8">
        <v>3.9889999999999999</v>
      </c>
      <c r="AB409" s="8">
        <v>4</v>
      </c>
      <c r="AC409" s="8">
        <v>0</v>
      </c>
      <c r="AD409" s="8">
        <v>0</v>
      </c>
      <c r="AE409" s="8">
        <v>0</v>
      </c>
      <c r="AF409" s="8">
        <v>0</v>
      </c>
      <c r="AG409" s="8">
        <v>0</v>
      </c>
      <c r="AH409" s="8">
        <v>0</v>
      </c>
      <c r="AI409" s="8">
        <v>0</v>
      </c>
      <c r="AJ409" s="8">
        <v>0</v>
      </c>
      <c r="AK409" s="8">
        <v>0</v>
      </c>
      <c r="AL409" s="8">
        <v>0</v>
      </c>
      <c r="AM409" s="8">
        <v>0</v>
      </c>
      <c r="AN409" s="8">
        <v>0</v>
      </c>
      <c r="AO409" s="8">
        <v>0</v>
      </c>
    </row>
    <row r="410" spans="1:41" x14ac:dyDescent="0.25">
      <c r="A410" s="55"/>
      <c r="B410" s="80" t="s">
        <v>546</v>
      </c>
      <c r="C410" s="1"/>
      <c r="D410" s="1"/>
      <c r="E410" s="1"/>
      <c r="F410" s="1"/>
      <c r="G410" s="1"/>
      <c r="H410" s="1"/>
      <c r="I410" s="1"/>
      <c r="J410" s="1"/>
      <c r="K410" s="1"/>
      <c r="L410" s="4" t="s">
        <v>11</v>
      </c>
      <c r="M410" s="8">
        <v>0</v>
      </c>
      <c r="N410" s="8">
        <v>0</v>
      </c>
      <c r="O410" s="8">
        <v>0</v>
      </c>
      <c r="P410" s="8">
        <v>0</v>
      </c>
      <c r="Q410" s="8">
        <v>0</v>
      </c>
      <c r="R410" s="8">
        <v>4.28</v>
      </c>
      <c r="S410" s="8">
        <v>3.97</v>
      </c>
      <c r="T410" s="8">
        <v>3.1869999999999998</v>
      </c>
      <c r="U410" s="8">
        <v>3.5449999999999999</v>
      </c>
      <c r="V410" s="8">
        <v>2.64</v>
      </c>
      <c r="W410" s="8">
        <v>1.738</v>
      </c>
      <c r="X410" s="8">
        <v>0.78</v>
      </c>
      <c r="Y410" s="8">
        <v>3.5000000000000003E-2</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row>
    <row r="411" spans="1:41" x14ac:dyDescent="0.25">
      <c r="A411" s="55"/>
      <c r="B411" s="80" t="s">
        <v>547</v>
      </c>
      <c r="C411" s="1"/>
      <c r="D411" s="1"/>
      <c r="E411" s="1"/>
      <c r="F411" s="1"/>
      <c r="G411" s="1"/>
      <c r="H411" s="1"/>
      <c r="I411" s="1"/>
      <c r="J411" s="1"/>
      <c r="K411" s="1"/>
      <c r="L411" s="4" t="s">
        <v>11</v>
      </c>
      <c r="M411" s="8">
        <v>5.4</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row>
    <row r="412" spans="1:41" x14ac:dyDescent="0.25">
      <c r="A412" s="55"/>
      <c r="B412" s="80" t="s">
        <v>548</v>
      </c>
      <c r="C412" s="1"/>
      <c r="D412" s="1"/>
      <c r="E412" s="1"/>
      <c r="F412" s="1"/>
      <c r="G412" s="1"/>
      <c r="H412" s="1"/>
      <c r="I412" s="1"/>
      <c r="J412" s="1"/>
      <c r="K412" s="1"/>
      <c r="L412" s="4" t="s">
        <v>11</v>
      </c>
      <c r="M412" s="8">
        <v>26.699999999799999</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row>
    <row r="413" spans="1:41" x14ac:dyDescent="0.25">
      <c r="A413" s="55"/>
      <c r="B413" s="80" t="s">
        <v>850</v>
      </c>
      <c r="C413" s="1"/>
      <c r="D413" s="1"/>
      <c r="E413" s="1"/>
      <c r="F413" s="1"/>
      <c r="G413" s="1"/>
      <c r="H413" s="1"/>
      <c r="I413" s="1"/>
      <c r="J413" s="1"/>
      <c r="K413" s="1"/>
      <c r="L413" s="4" t="s">
        <v>11</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7.1</v>
      </c>
    </row>
    <row r="414" spans="1:41" x14ac:dyDescent="0.25">
      <c r="A414" s="55"/>
      <c r="B414" s="80" t="s">
        <v>159</v>
      </c>
      <c r="C414" s="1"/>
      <c r="D414" s="1"/>
      <c r="E414" s="1"/>
      <c r="F414" s="1"/>
      <c r="G414" s="1"/>
      <c r="H414" s="1"/>
      <c r="I414" s="1"/>
      <c r="J414" s="1"/>
      <c r="K414" s="1"/>
      <c r="L414" s="4" t="s">
        <v>11</v>
      </c>
      <c r="M414" s="8">
        <v>0</v>
      </c>
      <c r="N414" s="8">
        <v>3.4</v>
      </c>
      <c r="O414" s="8">
        <v>3.71</v>
      </c>
      <c r="P414" s="8">
        <v>3.6</v>
      </c>
      <c r="Q414" s="8">
        <v>3.8</v>
      </c>
      <c r="R414" s="8">
        <v>3.7134339999999999</v>
      </c>
      <c r="S414" s="8">
        <v>3.338149</v>
      </c>
      <c r="T414" s="8">
        <v>4.6032979999999997</v>
      </c>
      <c r="U414" s="8">
        <v>4.2166569999999997</v>
      </c>
      <c r="V414" s="8">
        <v>3.6089120000000001</v>
      </c>
      <c r="W414" s="8">
        <v>3.3612000000000002</v>
      </c>
      <c r="X414" s="8">
        <v>3.704529</v>
      </c>
      <c r="Y414" s="8">
        <v>2.7598389999999999</v>
      </c>
      <c r="Z414" s="8">
        <v>4.0355530000000002</v>
      </c>
      <c r="AA414" s="8">
        <v>4.3264649999999998</v>
      </c>
      <c r="AB414" s="8">
        <v>4.6162960000000002</v>
      </c>
      <c r="AC414" s="8">
        <v>4.5498880000000002</v>
      </c>
      <c r="AD414" s="8">
        <v>4.7874559999999997</v>
      </c>
      <c r="AE414" s="8">
        <v>4.8704900000000002</v>
      </c>
      <c r="AF414" s="8">
        <v>5.3097070000000004</v>
      </c>
      <c r="AG414" s="8">
        <v>5.0958129999999997</v>
      </c>
      <c r="AH414" s="8">
        <v>5.218</v>
      </c>
      <c r="AI414" s="8">
        <v>5.0181319999999996</v>
      </c>
      <c r="AJ414" s="8">
        <v>4.555885</v>
      </c>
      <c r="AK414" s="8">
        <v>5.9128980000000002</v>
      </c>
      <c r="AL414" s="8">
        <v>6.5806899999999997</v>
      </c>
      <c r="AM414" s="8">
        <v>7.9728060000000003</v>
      </c>
      <c r="AN414" s="8">
        <v>5.0242690000000003</v>
      </c>
      <c r="AO414" s="8">
        <v>6.259455</v>
      </c>
    </row>
    <row r="415" spans="1:41" x14ac:dyDescent="0.25">
      <c r="A415" s="55"/>
      <c r="B415" s="80" t="s">
        <v>549</v>
      </c>
      <c r="C415" s="1"/>
      <c r="D415" s="1"/>
      <c r="E415" s="1"/>
      <c r="F415" s="1"/>
      <c r="G415" s="1"/>
      <c r="H415" s="1"/>
      <c r="I415" s="1"/>
      <c r="J415" s="1"/>
      <c r="K415" s="1"/>
      <c r="L415" s="4" t="s">
        <v>11</v>
      </c>
      <c r="M415" s="8">
        <v>0</v>
      </c>
      <c r="N415" s="8">
        <v>0</v>
      </c>
      <c r="O415" s="8">
        <v>0</v>
      </c>
      <c r="P415" s="8">
        <v>0</v>
      </c>
      <c r="Q415" s="8">
        <v>0</v>
      </c>
      <c r="R415" s="8">
        <v>20</v>
      </c>
      <c r="S415" s="8">
        <v>50</v>
      </c>
      <c r="T415" s="8">
        <v>85</v>
      </c>
      <c r="U415" s="8">
        <v>100</v>
      </c>
      <c r="V415" s="8">
        <v>130</v>
      </c>
      <c r="W415" s="8">
        <v>225</v>
      </c>
      <c r="X415" s="8">
        <v>290</v>
      </c>
      <c r="Y415" s="8">
        <v>330</v>
      </c>
      <c r="Z415" s="8">
        <v>500</v>
      </c>
      <c r="AA415" s="8">
        <v>430</v>
      </c>
      <c r="AB415" s="8">
        <v>440</v>
      </c>
      <c r="AC415" s="8">
        <v>120</v>
      </c>
      <c r="AD415" s="8">
        <v>50</v>
      </c>
      <c r="AE415" s="8">
        <v>0</v>
      </c>
      <c r="AF415" s="8">
        <v>0</v>
      </c>
      <c r="AG415" s="8">
        <v>0</v>
      </c>
      <c r="AH415" s="8">
        <v>0</v>
      </c>
      <c r="AI415" s="8">
        <v>0</v>
      </c>
      <c r="AJ415" s="8">
        <v>0</v>
      </c>
      <c r="AK415" s="8">
        <v>0</v>
      </c>
      <c r="AL415" s="8">
        <v>0</v>
      </c>
      <c r="AM415" s="8">
        <v>0</v>
      </c>
      <c r="AN415" s="8">
        <v>0</v>
      </c>
      <c r="AO415" s="8">
        <v>0</v>
      </c>
    </row>
    <row r="416" spans="1:41" x14ac:dyDescent="0.25">
      <c r="A416" s="55"/>
      <c r="B416" s="80" t="s">
        <v>550</v>
      </c>
      <c r="C416" s="1"/>
      <c r="D416" s="1"/>
      <c r="E416" s="1"/>
      <c r="F416" s="1"/>
      <c r="G416" s="1"/>
      <c r="H416" s="1"/>
      <c r="I416" s="1"/>
      <c r="J416" s="1"/>
      <c r="K416" s="1"/>
      <c r="L416" s="4" t="s">
        <v>11</v>
      </c>
      <c r="M416" s="8">
        <v>0</v>
      </c>
      <c r="N416" s="8">
        <v>0</v>
      </c>
      <c r="O416" s="8">
        <v>0</v>
      </c>
      <c r="P416" s="8">
        <v>0</v>
      </c>
      <c r="Q416" s="8">
        <v>0</v>
      </c>
      <c r="R416" s="8">
        <v>0</v>
      </c>
      <c r="S416" s="8">
        <v>4.2</v>
      </c>
      <c r="T416" s="8">
        <v>6.3979999999999997</v>
      </c>
      <c r="U416" s="8">
        <v>6.2750000000000004</v>
      </c>
      <c r="V416" s="8">
        <v>12.494</v>
      </c>
      <c r="W416" s="8">
        <v>9.2200000000000006</v>
      </c>
      <c r="X416" s="8">
        <v>11.12</v>
      </c>
      <c r="Y416" s="8">
        <v>6.8761909999999897</v>
      </c>
      <c r="Z416" s="8">
        <v>5.4589999999999996</v>
      </c>
      <c r="AA416" s="8">
        <v>0</v>
      </c>
      <c r="AB416" s="8">
        <v>0</v>
      </c>
      <c r="AC416" s="8">
        <v>0</v>
      </c>
      <c r="AD416" s="8">
        <v>0</v>
      </c>
      <c r="AE416" s="8">
        <v>0</v>
      </c>
      <c r="AF416" s="8">
        <v>0</v>
      </c>
      <c r="AG416" s="8">
        <v>0</v>
      </c>
      <c r="AH416" s="8">
        <v>0</v>
      </c>
      <c r="AI416" s="8">
        <v>0</v>
      </c>
      <c r="AJ416" s="8">
        <v>0</v>
      </c>
      <c r="AK416" s="8">
        <v>0</v>
      </c>
      <c r="AL416" s="8">
        <v>0</v>
      </c>
      <c r="AM416" s="8">
        <v>0</v>
      </c>
      <c r="AN416" s="8">
        <v>0</v>
      </c>
      <c r="AO416" s="8">
        <v>0</v>
      </c>
    </row>
    <row r="417" spans="1:41" x14ac:dyDescent="0.25">
      <c r="A417" s="55"/>
      <c r="B417" s="80" t="s">
        <v>551</v>
      </c>
      <c r="C417" s="1"/>
      <c r="D417" s="1"/>
      <c r="E417" s="1"/>
      <c r="F417" s="1"/>
      <c r="G417" s="1"/>
      <c r="H417" s="1"/>
      <c r="I417" s="1"/>
      <c r="J417" s="1"/>
      <c r="K417" s="1"/>
      <c r="L417" s="4" t="s">
        <v>11</v>
      </c>
      <c r="M417" s="8">
        <v>56.399999999883001</v>
      </c>
      <c r="N417" s="8">
        <v>93.7</v>
      </c>
      <c r="O417" s="8">
        <v>133.69999999999999</v>
      </c>
      <c r="P417" s="8">
        <v>166.39601400000001</v>
      </c>
      <c r="Q417" s="8">
        <v>170.95724100000001</v>
      </c>
      <c r="R417" s="8">
        <v>221.38234600000001</v>
      </c>
      <c r="S417" s="8">
        <v>122.42683100000001</v>
      </c>
      <c r="T417" s="8">
        <v>142.56700000000001</v>
      </c>
      <c r="U417" s="8">
        <v>136.67653799999999</v>
      </c>
      <c r="V417" s="8">
        <v>81.537146000000007</v>
      </c>
      <c r="W417" s="8">
        <v>35.298271999999997</v>
      </c>
      <c r="X417" s="8">
        <v>12.711511</v>
      </c>
      <c r="Y417" s="8">
        <v>2.2165859999999999</v>
      </c>
      <c r="Z417" s="8">
        <v>0.53877444688118203</v>
      </c>
      <c r="AA417" s="8">
        <v>0</v>
      </c>
      <c r="AB417" s="8">
        <v>0</v>
      </c>
      <c r="AC417" s="8">
        <v>0</v>
      </c>
      <c r="AD417" s="8">
        <v>0</v>
      </c>
      <c r="AE417" s="8">
        <v>0</v>
      </c>
      <c r="AF417" s="8">
        <v>0</v>
      </c>
      <c r="AG417" s="8">
        <v>0</v>
      </c>
      <c r="AH417" s="8">
        <v>0</v>
      </c>
      <c r="AI417" s="8">
        <v>0</v>
      </c>
      <c r="AJ417" s="8">
        <v>0</v>
      </c>
      <c r="AK417" s="8">
        <v>0</v>
      </c>
      <c r="AL417" s="8">
        <v>0</v>
      </c>
      <c r="AM417" s="8">
        <v>0</v>
      </c>
      <c r="AN417" s="8">
        <v>0</v>
      </c>
      <c r="AO417" s="8">
        <v>0</v>
      </c>
    </row>
    <row r="418" spans="1:41" x14ac:dyDescent="0.25">
      <c r="A418" s="55"/>
      <c r="B418" s="80" t="s">
        <v>552</v>
      </c>
      <c r="C418" s="1"/>
      <c r="D418" s="1"/>
      <c r="E418" s="1"/>
      <c r="F418" s="1"/>
      <c r="G418" s="1"/>
      <c r="H418" s="1"/>
      <c r="I418" s="1"/>
      <c r="J418" s="1"/>
      <c r="K418" s="1"/>
      <c r="L418" s="4" t="s">
        <v>11</v>
      </c>
      <c r="M418" s="8">
        <v>0</v>
      </c>
      <c r="N418" s="8">
        <v>0</v>
      </c>
      <c r="O418" s="8">
        <v>0</v>
      </c>
      <c r="P418" s="8">
        <v>0</v>
      </c>
      <c r="Q418" s="8">
        <v>0</v>
      </c>
      <c r="R418" s="8">
        <v>0</v>
      </c>
      <c r="S418" s="8">
        <v>0</v>
      </c>
      <c r="T418" s="8">
        <v>0</v>
      </c>
      <c r="U418" s="8">
        <v>0</v>
      </c>
      <c r="V418" s="8">
        <v>1.54</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row>
    <row r="419" spans="1:41" x14ac:dyDescent="0.25">
      <c r="A419" s="55"/>
      <c r="B419" s="80" t="s">
        <v>553</v>
      </c>
      <c r="C419" s="1"/>
      <c r="D419" s="1"/>
      <c r="E419" s="1"/>
      <c r="F419" s="1"/>
      <c r="G419" s="1"/>
      <c r="H419" s="1"/>
      <c r="I419" s="1"/>
      <c r="J419" s="1"/>
      <c r="K419" s="1"/>
      <c r="L419" s="4" t="s">
        <v>11</v>
      </c>
      <c r="M419" s="8">
        <v>799.99999999885495</v>
      </c>
      <c r="N419" s="8">
        <v>500</v>
      </c>
      <c r="O419" s="8">
        <v>390</v>
      </c>
      <c r="P419" s="8">
        <v>340</v>
      </c>
      <c r="Q419" s="8">
        <v>430</v>
      </c>
      <c r="R419" s="8">
        <v>480</v>
      </c>
      <c r="S419" s="8">
        <v>280</v>
      </c>
      <c r="T419" s="8">
        <v>320</v>
      </c>
      <c r="U419" s="8">
        <v>330</v>
      </c>
      <c r="V419" s="8">
        <v>370</v>
      </c>
      <c r="W419" s="8">
        <v>430</v>
      </c>
      <c r="X419" s="8">
        <v>480</v>
      </c>
      <c r="Y419" s="8">
        <v>700</v>
      </c>
      <c r="Z419" s="8">
        <v>980</v>
      </c>
      <c r="AA419" s="8">
        <v>980</v>
      </c>
      <c r="AB419" s="8">
        <v>1120</v>
      </c>
      <c r="AC419" s="8">
        <v>500</v>
      </c>
      <c r="AD419" s="8">
        <v>170</v>
      </c>
      <c r="AE419" s="8">
        <v>30</v>
      </c>
      <c r="AF419" s="8">
        <v>0</v>
      </c>
      <c r="AG419" s="8">
        <v>0</v>
      </c>
      <c r="AH419" s="8">
        <v>0</v>
      </c>
      <c r="AI419" s="8">
        <v>0</v>
      </c>
      <c r="AJ419" s="8">
        <v>0</v>
      </c>
      <c r="AK419" s="8">
        <v>0</v>
      </c>
      <c r="AL419" s="8">
        <v>0</v>
      </c>
      <c r="AM419" s="8">
        <v>0</v>
      </c>
      <c r="AN419" s="8">
        <v>0</v>
      </c>
      <c r="AO419" s="8">
        <v>0</v>
      </c>
    </row>
    <row r="420" spans="1:41" x14ac:dyDescent="0.25">
      <c r="A420" s="55"/>
      <c r="B420" s="80" t="s">
        <v>165</v>
      </c>
      <c r="C420" s="1"/>
      <c r="D420" s="1"/>
      <c r="E420" s="1"/>
      <c r="F420" s="1"/>
      <c r="G420" s="1"/>
      <c r="H420" s="1"/>
      <c r="I420" s="1"/>
      <c r="J420" s="1"/>
      <c r="K420" s="1"/>
      <c r="L420" s="4" t="s">
        <v>11</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1070</v>
      </c>
      <c r="AD420" s="8">
        <v>1160</v>
      </c>
      <c r="AE420" s="8">
        <v>970</v>
      </c>
      <c r="AF420" s="8">
        <v>810</v>
      </c>
      <c r="AG420" s="8">
        <v>730</v>
      </c>
      <c r="AH420" s="8">
        <v>630</v>
      </c>
      <c r="AI420" s="8">
        <v>560</v>
      </c>
      <c r="AJ420" s="8">
        <v>570</v>
      </c>
      <c r="AK420" s="8">
        <v>570</v>
      </c>
      <c r="AL420" s="8">
        <v>580</v>
      </c>
      <c r="AM420" s="8">
        <v>510</v>
      </c>
      <c r="AN420" s="8">
        <v>780</v>
      </c>
      <c r="AO420" s="8">
        <v>780</v>
      </c>
    </row>
    <row r="421" spans="1:41" x14ac:dyDescent="0.25">
      <c r="A421" s="55"/>
      <c r="B421" s="80" t="s">
        <v>166</v>
      </c>
      <c r="C421" s="1"/>
      <c r="D421" s="1"/>
      <c r="E421" s="1"/>
      <c r="F421" s="1"/>
      <c r="G421" s="1"/>
      <c r="H421" s="1"/>
      <c r="I421" s="1"/>
      <c r="J421" s="1"/>
      <c r="K421" s="1"/>
      <c r="L421" s="4" t="s">
        <v>11</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1517</v>
      </c>
      <c r="AD421" s="8">
        <v>1718</v>
      </c>
      <c r="AE421" s="8">
        <v>1868</v>
      </c>
      <c r="AF421" s="8">
        <v>1992</v>
      </c>
      <c r="AG421" s="8">
        <v>2092</v>
      </c>
      <c r="AH421" s="8">
        <v>2003</v>
      </c>
      <c r="AI421" s="8">
        <v>1914</v>
      </c>
      <c r="AJ421" s="8">
        <v>1868</v>
      </c>
      <c r="AK421" s="8">
        <v>2119</v>
      </c>
      <c r="AL421" s="8">
        <v>2400</v>
      </c>
      <c r="AM421" s="8">
        <v>3588</v>
      </c>
      <c r="AN421" s="8">
        <v>3618</v>
      </c>
      <c r="AO421" s="8">
        <v>3828</v>
      </c>
    </row>
    <row r="422" spans="1:41" x14ac:dyDescent="0.25">
      <c r="A422" s="55"/>
      <c r="B422" s="80" t="s">
        <v>554</v>
      </c>
      <c r="C422" s="1"/>
      <c r="D422" s="1"/>
      <c r="E422" s="1"/>
      <c r="F422" s="1"/>
      <c r="G422" s="1"/>
      <c r="H422" s="1"/>
      <c r="I422" s="1"/>
      <c r="J422" s="1"/>
      <c r="K422" s="1"/>
      <c r="L422" s="4" t="s">
        <v>11</v>
      </c>
      <c r="M422" s="8">
        <v>0</v>
      </c>
      <c r="N422" s="8">
        <v>0</v>
      </c>
      <c r="O422" s="8">
        <v>0</v>
      </c>
      <c r="P422" s="8">
        <v>0</v>
      </c>
      <c r="Q422" s="8">
        <v>0</v>
      </c>
      <c r="R422" s="8">
        <v>40</v>
      </c>
      <c r="S422" s="8">
        <v>60</v>
      </c>
      <c r="T422" s="8">
        <v>35</v>
      </c>
      <c r="U422" s="8">
        <v>2</v>
      </c>
      <c r="V422" s="8">
        <v>5</v>
      </c>
      <c r="W422" s="8">
        <v>-30</v>
      </c>
      <c r="X422" s="8">
        <v>-120</v>
      </c>
      <c r="Y422" s="8">
        <v>-140</v>
      </c>
      <c r="Z422" s="8">
        <v>-170</v>
      </c>
      <c r="AA422" s="8">
        <v>-200</v>
      </c>
      <c r="AB422" s="8">
        <v>-235</v>
      </c>
      <c r="AC422" s="8">
        <v>-200</v>
      </c>
      <c r="AD422" s="8">
        <v>-135</v>
      </c>
      <c r="AE422" s="8">
        <v>-85</v>
      </c>
      <c r="AF422" s="8">
        <v>-50</v>
      </c>
      <c r="AG422" s="8">
        <v>-25</v>
      </c>
      <c r="AH422" s="8">
        <v>0</v>
      </c>
      <c r="AI422" s="8">
        <v>0</v>
      </c>
      <c r="AJ422" s="8">
        <v>0</v>
      </c>
      <c r="AK422" s="8">
        <v>0</v>
      </c>
      <c r="AL422" s="8">
        <v>0</v>
      </c>
      <c r="AM422" s="8">
        <v>0</v>
      </c>
      <c r="AN422" s="8">
        <v>0</v>
      </c>
      <c r="AO422" s="8">
        <v>0</v>
      </c>
    </row>
    <row r="423" spans="1:41" x14ac:dyDescent="0.25">
      <c r="A423" s="55"/>
      <c r="B423" s="80" t="s">
        <v>555</v>
      </c>
      <c r="C423" s="1"/>
      <c r="D423" s="1"/>
      <c r="E423" s="1"/>
      <c r="F423" s="1"/>
      <c r="G423" s="1"/>
      <c r="H423" s="1"/>
      <c r="I423" s="1"/>
      <c r="J423" s="1"/>
      <c r="K423" s="1"/>
      <c r="L423" s="4" t="s">
        <v>11</v>
      </c>
      <c r="M423" s="8">
        <v>0</v>
      </c>
      <c r="N423" s="8">
        <v>0</v>
      </c>
      <c r="O423" s="8">
        <v>0</v>
      </c>
      <c r="P423" s="8">
        <v>0</v>
      </c>
      <c r="Q423" s="8">
        <v>0</v>
      </c>
      <c r="R423" s="8">
        <v>0</v>
      </c>
      <c r="S423" s="8">
        <v>122</v>
      </c>
      <c r="T423" s="8">
        <v>200</v>
      </c>
      <c r="U423" s="8">
        <v>227</v>
      </c>
      <c r="V423" s="8">
        <v>267</v>
      </c>
      <c r="W423" s="8">
        <v>245</v>
      </c>
      <c r="X423" s="8">
        <v>333</v>
      </c>
      <c r="Y423" s="8">
        <v>428</v>
      </c>
      <c r="Z423" s="8">
        <v>535</v>
      </c>
      <c r="AA423" s="8">
        <v>575</v>
      </c>
      <c r="AB423" s="8">
        <v>655</v>
      </c>
      <c r="AC423" s="8">
        <v>0</v>
      </c>
      <c r="AD423" s="8">
        <v>0</v>
      </c>
      <c r="AE423" s="8">
        <v>0</v>
      </c>
      <c r="AF423" s="8">
        <v>0</v>
      </c>
      <c r="AG423" s="8">
        <v>0</v>
      </c>
      <c r="AH423" s="8">
        <v>0</v>
      </c>
      <c r="AI423" s="8">
        <v>0</v>
      </c>
      <c r="AJ423" s="8">
        <v>0</v>
      </c>
      <c r="AK423" s="8">
        <v>0</v>
      </c>
      <c r="AL423" s="8">
        <v>0</v>
      </c>
      <c r="AM423" s="8">
        <v>0</v>
      </c>
      <c r="AN423" s="8">
        <v>0</v>
      </c>
      <c r="AO423" s="8">
        <v>0</v>
      </c>
    </row>
    <row r="424" spans="1:41" x14ac:dyDescent="0.25">
      <c r="A424" s="55"/>
      <c r="B424" s="80" t="s">
        <v>556</v>
      </c>
      <c r="C424" s="1"/>
      <c r="D424" s="1"/>
      <c r="E424" s="1"/>
      <c r="F424" s="1"/>
      <c r="G424" s="1"/>
      <c r="H424" s="1"/>
      <c r="I424" s="1"/>
      <c r="J424" s="1"/>
      <c r="K424" s="1"/>
      <c r="L424" s="4" t="s">
        <v>11</v>
      </c>
      <c r="M424" s="8">
        <v>0</v>
      </c>
      <c r="N424" s="8">
        <v>0</v>
      </c>
      <c r="O424" s="8">
        <v>0</v>
      </c>
      <c r="P424" s="8">
        <v>0</v>
      </c>
      <c r="Q424" s="8">
        <v>0</v>
      </c>
      <c r="R424" s="8">
        <v>0</v>
      </c>
      <c r="S424" s="8">
        <v>0</v>
      </c>
      <c r="T424" s="8">
        <v>0</v>
      </c>
      <c r="U424" s="8">
        <v>2.6</v>
      </c>
      <c r="V424" s="8">
        <v>3.8305280000000002</v>
      </c>
      <c r="W424" s="8">
        <v>9.5461030000000004</v>
      </c>
      <c r="X424" s="8">
        <v>17.218297</v>
      </c>
      <c r="Y424" s="8">
        <v>18.333846999999999</v>
      </c>
      <c r="Z424" s="8">
        <v>4.32137332432817</v>
      </c>
      <c r="AA424" s="8">
        <v>0</v>
      </c>
      <c r="AB424" s="8">
        <v>0</v>
      </c>
      <c r="AC424" s="8">
        <v>0</v>
      </c>
      <c r="AD424" s="8">
        <v>0</v>
      </c>
      <c r="AE424" s="8">
        <v>0</v>
      </c>
      <c r="AF424" s="8">
        <v>0</v>
      </c>
      <c r="AG424" s="8">
        <v>0</v>
      </c>
      <c r="AH424" s="8">
        <v>0</v>
      </c>
      <c r="AI424" s="8">
        <v>0</v>
      </c>
      <c r="AJ424" s="8">
        <v>0</v>
      </c>
      <c r="AK424" s="8">
        <v>0</v>
      </c>
      <c r="AL424" s="8">
        <v>0</v>
      </c>
      <c r="AM424" s="8">
        <v>0</v>
      </c>
      <c r="AN424" s="8">
        <v>0</v>
      </c>
      <c r="AO424" s="8">
        <v>0</v>
      </c>
    </row>
    <row r="425" spans="1:41" x14ac:dyDescent="0.25">
      <c r="A425" s="55"/>
      <c r="B425" s="80" t="s">
        <v>557</v>
      </c>
      <c r="C425" s="1"/>
      <c r="D425" s="1"/>
      <c r="E425" s="1"/>
      <c r="F425" s="1"/>
      <c r="G425" s="1"/>
      <c r="H425" s="1"/>
      <c r="I425" s="1"/>
      <c r="J425" s="1"/>
      <c r="K425" s="1"/>
      <c r="L425" s="4" t="s">
        <v>11</v>
      </c>
      <c r="M425" s="8">
        <v>0</v>
      </c>
      <c r="N425" s="8">
        <v>0</v>
      </c>
      <c r="O425" s="8">
        <v>2</v>
      </c>
      <c r="P425" s="8">
        <v>2.7</v>
      </c>
      <c r="Q425" s="8">
        <v>2.8</v>
      </c>
      <c r="R425" s="8">
        <v>3.4</v>
      </c>
      <c r="S425" s="8">
        <v>3</v>
      </c>
      <c r="T425" s="8">
        <v>1.149</v>
      </c>
      <c r="U425" s="8">
        <v>1.9690000000000001</v>
      </c>
      <c r="V425" s="8">
        <v>4.2649999999999997</v>
      </c>
      <c r="W425" s="8">
        <v>0.87999999999999901</v>
      </c>
      <c r="X425" s="8">
        <v>1.8</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row>
    <row r="426" spans="1:41" x14ac:dyDescent="0.25">
      <c r="A426" s="55"/>
      <c r="B426" s="80" t="s">
        <v>847</v>
      </c>
      <c r="C426" s="1"/>
      <c r="D426" s="1"/>
      <c r="E426" s="1"/>
      <c r="F426" s="1"/>
      <c r="G426" s="1"/>
      <c r="H426" s="1"/>
      <c r="I426" s="1"/>
      <c r="J426" s="1"/>
      <c r="K426" s="1"/>
      <c r="L426" s="4" t="s">
        <v>11</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0.5</v>
      </c>
    </row>
    <row r="427" spans="1:41" x14ac:dyDescent="0.25">
      <c r="A427" s="55"/>
      <c r="B427" s="80" t="s">
        <v>846</v>
      </c>
      <c r="C427" s="1"/>
      <c r="D427" s="1"/>
      <c r="E427" s="1"/>
      <c r="F427" s="1"/>
      <c r="G427" s="1"/>
      <c r="H427" s="1"/>
      <c r="I427" s="1"/>
      <c r="J427" s="1"/>
      <c r="K427" s="1"/>
      <c r="L427" s="4" t="s">
        <v>11</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56.61</v>
      </c>
    </row>
    <row r="428" spans="1:41" x14ac:dyDescent="0.25">
      <c r="A428" s="55"/>
      <c r="B428" s="80" t="s">
        <v>173</v>
      </c>
      <c r="C428" s="1"/>
      <c r="D428" s="1"/>
      <c r="E428" s="1"/>
      <c r="F428" s="1"/>
      <c r="G428" s="1"/>
      <c r="H428" s="1"/>
      <c r="I428" s="1"/>
      <c r="J428" s="1"/>
      <c r="K428" s="1"/>
      <c r="L428" s="4" t="s">
        <v>11</v>
      </c>
      <c r="M428" s="8">
        <v>5.6270000000199998</v>
      </c>
      <c r="N428" s="8">
        <v>10.99</v>
      </c>
      <c r="O428" s="8">
        <v>10.99</v>
      </c>
      <c r="P428" s="8">
        <v>15.1</v>
      </c>
      <c r="Q428" s="8">
        <v>15.4</v>
      </c>
      <c r="R428" s="8">
        <v>15.335364</v>
      </c>
      <c r="S428" s="8">
        <v>14.609605</v>
      </c>
      <c r="T428" s="8">
        <v>14.875173</v>
      </c>
      <c r="U428" s="8">
        <v>14.654845999999999</v>
      </c>
      <c r="V428" s="8">
        <v>15.442665999999999</v>
      </c>
      <c r="W428" s="8">
        <v>15.926099000000001</v>
      </c>
      <c r="X428" s="8">
        <v>16.103926000000001</v>
      </c>
      <c r="Y428" s="8">
        <v>16.282</v>
      </c>
      <c r="Z428" s="8">
        <v>13.445</v>
      </c>
      <c r="AA428" s="8">
        <v>13.093</v>
      </c>
      <c r="AB428" s="8">
        <v>14.916</v>
      </c>
      <c r="AC428" s="8">
        <v>14.688000000000001</v>
      </c>
      <c r="AD428" s="8">
        <v>14.702</v>
      </c>
      <c r="AE428" s="8">
        <v>12.742000000000001</v>
      </c>
      <c r="AF428" s="8">
        <v>11.952</v>
      </c>
      <c r="AG428" s="8">
        <v>14.148999999999999</v>
      </c>
      <c r="AH428" s="8">
        <v>15.05</v>
      </c>
      <c r="AI428" s="8">
        <v>5.3</v>
      </c>
      <c r="AJ428" s="8">
        <v>20.713000000000001</v>
      </c>
      <c r="AK428" s="8">
        <v>20.84</v>
      </c>
      <c r="AL428" s="8">
        <v>22.053999999999998</v>
      </c>
      <c r="AM428" s="8">
        <v>26.234000000000002</v>
      </c>
      <c r="AN428" s="8">
        <v>35.649000000000001</v>
      </c>
      <c r="AO428" s="8">
        <v>37.494999999999997</v>
      </c>
    </row>
    <row r="429" spans="1:41" x14ac:dyDescent="0.25">
      <c r="A429" s="55"/>
      <c r="B429" s="80" t="s">
        <v>558</v>
      </c>
      <c r="C429" s="1"/>
      <c r="D429" s="1"/>
      <c r="E429" s="1"/>
      <c r="F429" s="1"/>
      <c r="G429" s="1"/>
      <c r="H429" s="1"/>
      <c r="I429" s="1"/>
      <c r="J429" s="1"/>
      <c r="K429" s="1"/>
      <c r="L429" s="4" t="s">
        <v>11</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0.2</v>
      </c>
      <c r="AL429" s="8">
        <v>2.1</v>
      </c>
      <c r="AM429" s="8">
        <v>0</v>
      </c>
      <c r="AN429" s="8">
        <v>0</v>
      </c>
      <c r="AO429" s="8">
        <v>0</v>
      </c>
    </row>
    <row r="430" spans="1:41" x14ac:dyDescent="0.25">
      <c r="A430" s="55"/>
      <c r="B430" s="80" t="s">
        <v>181</v>
      </c>
      <c r="C430" s="1"/>
      <c r="D430" s="1"/>
      <c r="E430" s="1"/>
      <c r="F430" s="1"/>
      <c r="G430" s="1"/>
      <c r="H430" s="1"/>
      <c r="I430" s="1"/>
      <c r="J430" s="1"/>
      <c r="K430" s="1"/>
      <c r="L430" s="4" t="s">
        <v>11</v>
      </c>
      <c r="M430" s="8">
        <v>0</v>
      </c>
      <c r="N430" s="8">
        <v>3.4</v>
      </c>
      <c r="O430" s="8">
        <v>3.71</v>
      </c>
      <c r="P430" s="8">
        <v>3.6</v>
      </c>
      <c r="Q430" s="8">
        <v>3.8</v>
      </c>
      <c r="R430" s="8">
        <v>6.9632519999999998</v>
      </c>
      <c r="S430" s="8">
        <v>5.1202259999999997</v>
      </c>
      <c r="T430" s="8">
        <v>5.1908560000000001</v>
      </c>
      <c r="U430" s="8">
        <v>3.7556280000000002</v>
      </c>
      <c r="V430" s="8">
        <v>5.1950399999999997</v>
      </c>
      <c r="W430" s="8">
        <v>5.5220000000000002</v>
      </c>
      <c r="X430" s="8">
        <v>6.2830000000000004</v>
      </c>
      <c r="Y430" s="8">
        <v>6.11</v>
      </c>
      <c r="Z430" s="8">
        <v>5.8170000000000002</v>
      </c>
      <c r="AA430" s="8">
        <v>5.867</v>
      </c>
      <c r="AB430" s="8">
        <v>5.3529999999999998</v>
      </c>
      <c r="AC430" s="8">
        <v>4.3410000000000002</v>
      </c>
      <c r="AD430" s="8">
        <v>6.6920000000000002</v>
      </c>
      <c r="AE430" s="8">
        <v>6.0640000000000001</v>
      </c>
      <c r="AF430" s="8">
        <v>6.6349999999999998</v>
      </c>
      <c r="AG430" s="8">
        <v>7.6040000000000001</v>
      </c>
      <c r="AH430" s="8">
        <v>6.7380000000000004</v>
      </c>
      <c r="AI430" s="8">
        <v>6.5990000000000002</v>
      </c>
      <c r="AJ430" s="8">
        <v>6.2590000000000003</v>
      </c>
      <c r="AK430" s="8">
        <v>6.4160000000000004</v>
      </c>
      <c r="AL430" s="8">
        <v>6.7889999999999997</v>
      </c>
      <c r="AM430" s="8">
        <v>7.76</v>
      </c>
      <c r="AN430" s="8">
        <v>9.3710000000000004</v>
      </c>
      <c r="AO430" s="8">
        <v>9.2680000000000007</v>
      </c>
    </row>
    <row r="431" spans="1:41" x14ac:dyDescent="0.25">
      <c r="A431" s="55"/>
      <c r="B431" s="80" t="s">
        <v>559</v>
      </c>
      <c r="C431" s="1"/>
      <c r="D431" s="1"/>
      <c r="E431" s="1"/>
      <c r="F431" s="1"/>
      <c r="G431" s="1"/>
      <c r="H431" s="1"/>
      <c r="I431" s="1"/>
      <c r="J431" s="1"/>
      <c r="K431" s="1"/>
      <c r="L431" s="4" t="s">
        <v>11</v>
      </c>
      <c r="M431" s="8">
        <v>0</v>
      </c>
      <c r="N431" s="8">
        <v>0</v>
      </c>
      <c r="O431" s="8">
        <v>15</v>
      </c>
      <c r="P431" s="8">
        <v>15.9</v>
      </c>
      <c r="Q431" s="8">
        <v>14.2</v>
      </c>
      <c r="R431" s="8">
        <v>12.9</v>
      </c>
      <c r="S431" s="8">
        <v>4.1989999999999998</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row>
    <row r="432" spans="1:41" x14ac:dyDescent="0.25">
      <c r="A432" s="55"/>
      <c r="B432" s="80" t="s">
        <v>560</v>
      </c>
      <c r="C432" s="1"/>
      <c r="D432" s="1"/>
      <c r="E432" s="1"/>
      <c r="F432" s="1"/>
      <c r="G432" s="1"/>
      <c r="H432" s="1"/>
      <c r="I432" s="1"/>
      <c r="J432" s="1"/>
      <c r="K432" s="1"/>
      <c r="L432" s="4" t="s">
        <v>11</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4.5</v>
      </c>
      <c r="AJ432" s="8">
        <v>0</v>
      </c>
      <c r="AK432" s="8">
        <v>2.3702000000000001</v>
      </c>
      <c r="AL432" s="8">
        <v>0</v>
      </c>
      <c r="AM432" s="8">
        <v>0</v>
      </c>
      <c r="AN432" s="8">
        <v>0</v>
      </c>
      <c r="AO432" s="8">
        <v>0</v>
      </c>
    </row>
    <row r="433" spans="1:41" x14ac:dyDescent="0.25">
      <c r="A433" s="55"/>
      <c r="B433" s="80" t="s">
        <v>561</v>
      </c>
      <c r="C433" s="1"/>
      <c r="D433" s="1"/>
      <c r="E433" s="1"/>
      <c r="F433" s="1"/>
      <c r="G433" s="1"/>
      <c r="H433" s="1"/>
      <c r="I433" s="1"/>
      <c r="J433" s="1"/>
      <c r="K433" s="1"/>
      <c r="L433" s="4" t="s">
        <v>11</v>
      </c>
      <c r="M433" s="8">
        <v>0</v>
      </c>
      <c r="N433" s="8">
        <v>0</v>
      </c>
      <c r="O433" s="8">
        <v>0</v>
      </c>
      <c r="P433" s="8">
        <v>0</v>
      </c>
      <c r="Q433" s="8">
        <v>0</v>
      </c>
      <c r="R433" s="8">
        <v>0</v>
      </c>
      <c r="S433" s="8">
        <v>0</v>
      </c>
      <c r="T433" s="8">
        <v>0</v>
      </c>
      <c r="U433" s="8">
        <v>0</v>
      </c>
      <c r="V433" s="8">
        <v>0</v>
      </c>
      <c r="W433" s="8">
        <v>0.56999999999999995</v>
      </c>
      <c r="X433" s="8">
        <v>21.07</v>
      </c>
      <c r="Y433" s="8">
        <v>0.182</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row>
    <row r="434" spans="1:41" x14ac:dyDescent="0.25">
      <c r="A434" s="55"/>
      <c r="B434" s="80" t="s">
        <v>838</v>
      </c>
      <c r="C434" s="1"/>
      <c r="D434" s="1"/>
      <c r="E434" s="1"/>
      <c r="F434" s="1"/>
      <c r="G434" s="1"/>
      <c r="H434" s="1"/>
      <c r="I434" s="1"/>
      <c r="J434" s="1"/>
      <c r="K434" s="1"/>
      <c r="L434" s="4" t="s">
        <v>11</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1</v>
      </c>
    </row>
    <row r="435" spans="1:41" x14ac:dyDescent="0.25">
      <c r="A435" s="55"/>
      <c r="B435" s="80" t="s">
        <v>562</v>
      </c>
      <c r="C435" s="1"/>
      <c r="D435" s="1"/>
      <c r="E435" s="1"/>
      <c r="F435" s="1"/>
      <c r="G435" s="1"/>
      <c r="H435" s="1"/>
      <c r="I435" s="1"/>
      <c r="J435" s="1"/>
      <c r="K435" s="1"/>
      <c r="L435" s="4" t="s">
        <v>11</v>
      </c>
      <c r="M435" s="8">
        <v>0.17399999999999999</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row>
    <row r="436" spans="1:41" x14ac:dyDescent="0.25">
      <c r="A436" s="55"/>
      <c r="B436" s="80" t="s">
        <v>199</v>
      </c>
      <c r="C436" s="1"/>
      <c r="D436" s="1"/>
      <c r="E436" s="1"/>
      <c r="F436" s="1"/>
      <c r="G436" s="1"/>
      <c r="H436" s="1"/>
      <c r="I436" s="1"/>
      <c r="J436" s="1"/>
      <c r="K436" s="1"/>
      <c r="L436" s="4" t="s">
        <v>11</v>
      </c>
      <c r="M436" s="8">
        <v>10.4</v>
      </c>
      <c r="N436" s="8">
        <v>7</v>
      </c>
      <c r="O436" s="8">
        <v>10</v>
      </c>
      <c r="P436" s="8">
        <v>9.1999999999999993</v>
      </c>
      <c r="Q436" s="8">
        <v>9.6</v>
      </c>
      <c r="R436" s="8">
        <v>14.428000000000001</v>
      </c>
      <c r="S436" s="8">
        <v>16.170000000000002</v>
      </c>
      <c r="T436" s="8">
        <v>14.124000000000001</v>
      </c>
      <c r="U436" s="8">
        <v>13.513</v>
      </c>
      <c r="V436" s="8">
        <v>11.048</v>
      </c>
      <c r="W436" s="8">
        <v>11.571999999999999</v>
      </c>
      <c r="X436" s="8">
        <v>12.311999999999999</v>
      </c>
      <c r="Y436" s="8">
        <v>11.395</v>
      </c>
      <c r="Z436" s="8">
        <v>10.483000000000001</v>
      </c>
      <c r="AA436" s="8">
        <v>11.342000000000001</v>
      </c>
      <c r="AB436" s="8">
        <v>12.454000000000001</v>
      </c>
      <c r="AC436" s="8">
        <v>13.292999999999999</v>
      </c>
      <c r="AD436" s="8">
        <v>12.97</v>
      </c>
      <c r="AE436" s="8">
        <v>12.478</v>
      </c>
      <c r="AF436" s="8">
        <v>13.423999999999999</v>
      </c>
      <c r="AG436" s="8">
        <v>14.742000000000001</v>
      </c>
      <c r="AH436" s="8">
        <v>17.87</v>
      </c>
      <c r="AI436" s="8">
        <v>20.800999999999998</v>
      </c>
      <c r="AJ436" s="8">
        <v>19.971</v>
      </c>
      <c r="AK436" s="8">
        <v>16.584</v>
      </c>
      <c r="AL436" s="8">
        <v>13.930999999999999</v>
      </c>
      <c r="AM436" s="8">
        <v>14.988</v>
      </c>
      <c r="AN436" s="8">
        <v>15.414</v>
      </c>
      <c r="AO436" s="8">
        <v>14.539</v>
      </c>
    </row>
    <row r="437" spans="1:41" x14ac:dyDescent="0.25">
      <c r="A437" s="55" t="s">
        <v>563</v>
      </c>
      <c r="B437" s="1"/>
      <c r="C437" s="1"/>
      <c r="D437" s="1"/>
      <c r="E437" s="1"/>
      <c r="F437" s="1"/>
      <c r="G437" s="1"/>
      <c r="H437" s="1"/>
      <c r="I437" s="1"/>
      <c r="J437" s="1"/>
      <c r="K437" s="1"/>
    </row>
    <row r="438" spans="1:41" x14ac:dyDescent="0.25">
      <c r="A438" s="55"/>
      <c r="B438" t="s">
        <v>564</v>
      </c>
      <c r="C438" s="1"/>
      <c r="D438" s="1"/>
      <c r="E438" s="1"/>
      <c r="F438" s="1"/>
      <c r="G438" s="1"/>
      <c r="H438" s="1"/>
      <c r="I438" s="1"/>
      <c r="J438" s="1"/>
      <c r="K438" s="1"/>
      <c r="L438" s="4" t="s">
        <v>11</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1.25</v>
      </c>
      <c r="AL438" s="8">
        <v>2.5</v>
      </c>
      <c r="AM438" s="8">
        <v>0</v>
      </c>
      <c r="AN438" s="8">
        <v>0</v>
      </c>
      <c r="AO438" s="8">
        <v>0</v>
      </c>
    </row>
    <row r="439" spans="1:41" x14ac:dyDescent="0.25">
      <c r="A439" s="55"/>
      <c r="B439" t="s">
        <v>565</v>
      </c>
      <c r="C439" s="1"/>
      <c r="D439" s="1"/>
      <c r="E439" s="1"/>
      <c r="F439" s="1"/>
      <c r="G439" s="1"/>
      <c r="H439" s="1"/>
      <c r="I439" s="1"/>
      <c r="J439" s="1"/>
      <c r="K439" s="1"/>
      <c r="L439" s="4" t="s">
        <v>11</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5</v>
      </c>
      <c r="AF439" s="8">
        <v>5.0049999999999999</v>
      </c>
      <c r="AG439" s="8">
        <v>3</v>
      </c>
      <c r="AH439" s="8">
        <v>0</v>
      </c>
      <c r="AI439" s="8">
        <v>0</v>
      </c>
      <c r="AJ439" s="8">
        <v>0</v>
      </c>
      <c r="AK439" s="8">
        <v>0</v>
      </c>
      <c r="AL439" s="8">
        <v>0</v>
      </c>
      <c r="AM439" s="8">
        <v>0</v>
      </c>
      <c r="AN439" s="8">
        <v>0</v>
      </c>
      <c r="AO439" s="8">
        <v>0</v>
      </c>
    </row>
    <row r="440" spans="1:41" x14ac:dyDescent="0.25">
      <c r="A440" s="55"/>
      <c r="B440" t="s">
        <v>566</v>
      </c>
      <c r="C440" s="1"/>
      <c r="D440" s="1"/>
      <c r="E440" s="1"/>
      <c r="F440" s="1"/>
      <c r="G440" s="1"/>
      <c r="H440" s="1"/>
      <c r="I440" s="1"/>
      <c r="J440" s="1"/>
      <c r="K440" s="1"/>
      <c r="L440" s="4" t="s">
        <v>11</v>
      </c>
      <c r="M440" s="8">
        <v>0</v>
      </c>
      <c r="N440" s="8">
        <v>0</v>
      </c>
      <c r="O440" s="8">
        <v>0</v>
      </c>
      <c r="P440" s="8">
        <v>0</v>
      </c>
      <c r="Q440" s="8">
        <v>0</v>
      </c>
      <c r="R440" s="8">
        <v>0.85</v>
      </c>
      <c r="S440" s="8">
        <v>0.15</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row>
    <row r="441" spans="1:41" x14ac:dyDescent="0.25">
      <c r="A441" s="55"/>
      <c r="B441" t="s">
        <v>567</v>
      </c>
      <c r="C441" s="1"/>
      <c r="D441" s="1"/>
      <c r="E441" s="1"/>
      <c r="F441" s="1"/>
      <c r="G441" s="1"/>
      <c r="H441" s="1"/>
      <c r="I441" s="1"/>
      <c r="J441" s="1"/>
      <c r="K441" s="1"/>
      <c r="L441" s="4" t="s">
        <v>11</v>
      </c>
      <c r="M441" s="8">
        <v>0</v>
      </c>
      <c r="N441" s="8">
        <v>0</v>
      </c>
      <c r="O441" s="8">
        <v>0</v>
      </c>
      <c r="P441" s="8">
        <v>0</v>
      </c>
      <c r="Q441" s="8">
        <v>0</v>
      </c>
      <c r="R441" s="8">
        <v>0</v>
      </c>
      <c r="S441" s="8">
        <v>0</v>
      </c>
      <c r="T441" s="8">
        <v>0</v>
      </c>
      <c r="U441" s="8">
        <v>0</v>
      </c>
      <c r="V441" s="8">
        <v>0</v>
      </c>
      <c r="W441" s="8">
        <v>4.1772169999999997</v>
      </c>
      <c r="X441" s="8">
        <v>2.4393669999999998</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row>
    <row r="442" spans="1:41" x14ac:dyDescent="0.25">
      <c r="A442" s="55"/>
      <c r="B442" t="s">
        <v>568</v>
      </c>
      <c r="C442" s="1"/>
      <c r="D442" s="1"/>
      <c r="E442" s="1"/>
      <c r="F442" s="1"/>
      <c r="G442" s="1"/>
      <c r="H442" s="1"/>
      <c r="I442" s="1"/>
      <c r="J442" s="1"/>
      <c r="K442" s="1"/>
      <c r="L442" s="4" t="s">
        <v>11</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8.25</v>
      </c>
      <c r="AN442" s="8">
        <v>0</v>
      </c>
      <c r="AO442" s="8">
        <v>0</v>
      </c>
    </row>
    <row r="443" spans="1:41" x14ac:dyDescent="0.25">
      <c r="A443" s="55"/>
      <c r="B443" t="s">
        <v>569</v>
      </c>
      <c r="C443" s="1"/>
      <c r="D443" s="1"/>
      <c r="E443" s="1"/>
      <c r="F443" s="1"/>
      <c r="G443" s="1"/>
      <c r="H443" s="1"/>
      <c r="I443" s="1"/>
      <c r="J443" s="1"/>
      <c r="K443" s="1"/>
      <c r="L443" s="4" t="s">
        <v>11</v>
      </c>
      <c r="M443" s="8">
        <v>0</v>
      </c>
      <c r="N443" s="8">
        <v>0</v>
      </c>
      <c r="O443" s="8">
        <v>0</v>
      </c>
      <c r="P443" s="8">
        <v>0</v>
      </c>
      <c r="Q443" s="8">
        <v>0</v>
      </c>
      <c r="R443" s="8">
        <v>0</v>
      </c>
      <c r="S443" s="8">
        <v>0</v>
      </c>
      <c r="T443" s="8">
        <v>0</v>
      </c>
      <c r="U443" s="8">
        <v>2.9390000000000001</v>
      </c>
      <c r="V443" s="8">
        <v>3</v>
      </c>
      <c r="W443" s="8">
        <v>1.9370000000000001</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row>
    <row r="444" spans="1:41" x14ac:dyDescent="0.25">
      <c r="A444" s="55"/>
      <c r="B444" t="s">
        <v>570</v>
      </c>
      <c r="C444" s="1"/>
      <c r="D444" s="1"/>
      <c r="E444" s="1"/>
      <c r="F444" s="1"/>
      <c r="G444" s="1"/>
      <c r="H444" s="1"/>
      <c r="I444" s="1"/>
      <c r="J444" s="1"/>
      <c r="K444" s="1"/>
      <c r="L444" s="4" t="s">
        <v>11</v>
      </c>
      <c r="M444" s="8">
        <v>0</v>
      </c>
      <c r="N444" s="8">
        <v>0</v>
      </c>
      <c r="O444" s="8">
        <v>0</v>
      </c>
      <c r="P444" s="8">
        <v>0</v>
      </c>
      <c r="Q444" s="8">
        <v>0</v>
      </c>
      <c r="R444" s="8">
        <v>0</v>
      </c>
      <c r="S444" s="8">
        <v>0</v>
      </c>
      <c r="T444" s="8">
        <v>0</v>
      </c>
      <c r="U444" s="8">
        <v>2</v>
      </c>
      <c r="V444" s="8">
        <v>2.9380000000000002</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row>
    <row r="445" spans="1:41" x14ac:dyDescent="0.25">
      <c r="A445" s="55"/>
      <c r="B445" t="s">
        <v>94</v>
      </c>
      <c r="C445" s="1"/>
      <c r="D445" s="1"/>
      <c r="E445" s="1"/>
      <c r="F445" s="1"/>
      <c r="G445" s="1"/>
      <c r="H445" s="1"/>
      <c r="I445" s="1"/>
      <c r="J445" s="1"/>
      <c r="K445" s="1"/>
      <c r="L445" s="4" t="s">
        <v>11</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2</v>
      </c>
      <c r="AO445" s="8">
        <v>11</v>
      </c>
    </row>
    <row r="446" spans="1:41" x14ac:dyDescent="0.25">
      <c r="A446" s="55"/>
      <c r="B446" t="s">
        <v>571</v>
      </c>
      <c r="C446" s="1"/>
      <c r="D446" s="1"/>
      <c r="E446" s="1"/>
      <c r="F446" s="1"/>
      <c r="G446" s="1"/>
      <c r="H446" s="1"/>
      <c r="I446" s="1"/>
      <c r="J446" s="1"/>
      <c r="K446" s="1"/>
      <c r="L446" s="4" t="s">
        <v>11</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4.5890000000000004</v>
      </c>
      <c r="AK446" s="8">
        <v>7.37</v>
      </c>
      <c r="AL446" s="8">
        <v>0</v>
      </c>
      <c r="AM446" s="8">
        <v>0</v>
      </c>
      <c r="AN446" s="8">
        <v>0</v>
      </c>
      <c r="AO446" s="8">
        <v>0</v>
      </c>
    </row>
    <row r="447" spans="1:41" x14ac:dyDescent="0.25">
      <c r="A447" s="55"/>
      <c r="B447" t="s">
        <v>572</v>
      </c>
      <c r="C447" s="1"/>
      <c r="D447" s="1"/>
      <c r="E447" s="1"/>
      <c r="F447" s="1"/>
      <c r="G447" s="1"/>
      <c r="H447" s="1"/>
      <c r="I447" s="1"/>
      <c r="J447" s="1"/>
      <c r="K447" s="1"/>
      <c r="L447" s="4" t="s">
        <v>11</v>
      </c>
      <c r="M447" s="8">
        <v>0</v>
      </c>
      <c r="N447" s="8">
        <v>0</v>
      </c>
      <c r="O447" s="8">
        <v>0</v>
      </c>
      <c r="P447" s="8">
        <v>0</v>
      </c>
      <c r="Q447" s="8">
        <v>3</v>
      </c>
      <c r="R447" s="8">
        <v>1.3720000000000001</v>
      </c>
      <c r="S447" s="8">
        <v>0.58799999999999997</v>
      </c>
      <c r="T447" s="8">
        <v>0.23100000000000001</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row>
    <row r="448" spans="1:41" x14ac:dyDescent="0.25">
      <c r="A448" s="55"/>
      <c r="B448" t="s">
        <v>573</v>
      </c>
      <c r="C448" s="1"/>
      <c r="D448" s="1"/>
      <c r="E448" s="1"/>
      <c r="F448" s="1"/>
      <c r="G448" s="1"/>
      <c r="H448" s="1"/>
      <c r="I448" s="1"/>
      <c r="J448" s="1"/>
      <c r="K448" s="1"/>
      <c r="L448" s="4" t="s">
        <v>11</v>
      </c>
      <c r="M448" s="8">
        <v>0</v>
      </c>
      <c r="N448" s="8">
        <v>0</v>
      </c>
      <c r="O448" s="8">
        <v>0</v>
      </c>
      <c r="P448" s="8">
        <v>0</v>
      </c>
      <c r="Q448" s="8">
        <v>0</v>
      </c>
      <c r="R448" s="8">
        <v>0</v>
      </c>
      <c r="S448" s="8">
        <v>0</v>
      </c>
      <c r="T448" s="8">
        <v>0</v>
      </c>
      <c r="U448" s="8">
        <v>0.69299999999999995</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row>
    <row r="449" spans="1:41" x14ac:dyDescent="0.25">
      <c r="A449" s="55"/>
      <c r="B449" t="s">
        <v>574</v>
      </c>
      <c r="C449" s="1"/>
      <c r="D449" s="1"/>
      <c r="E449" s="1"/>
      <c r="F449" s="1"/>
      <c r="G449" s="1"/>
      <c r="H449" s="1"/>
      <c r="I449" s="1"/>
      <c r="J449" s="1"/>
      <c r="K449" s="1"/>
      <c r="L449" s="4" t="s">
        <v>11</v>
      </c>
      <c r="M449" s="8">
        <v>0</v>
      </c>
      <c r="N449" s="8">
        <v>0</v>
      </c>
      <c r="O449" s="8">
        <v>0</v>
      </c>
      <c r="P449" s="8">
        <v>0</v>
      </c>
      <c r="Q449" s="8">
        <v>0</v>
      </c>
      <c r="R449" s="8">
        <v>0</v>
      </c>
      <c r="S449" s="8">
        <v>0</v>
      </c>
      <c r="T449" s="8">
        <v>0</v>
      </c>
      <c r="U449" s="8">
        <v>0</v>
      </c>
      <c r="V449" s="8">
        <v>0</v>
      </c>
      <c r="W449" s="8">
        <v>0</v>
      </c>
      <c r="X449" s="8">
        <v>5.74</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row>
    <row r="450" spans="1:41" x14ac:dyDescent="0.25">
      <c r="A450" s="55"/>
      <c r="B450" t="s">
        <v>575</v>
      </c>
      <c r="C450" s="1"/>
      <c r="D450" s="1"/>
      <c r="E450" s="1"/>
      <c r="F450" s="1"/>
      <c r="G450" s="1"/>
      <c r="H450" s="1"/>
      <c r="I450" s="1"/>
      <c r="J450" s="1"/>
      <c r="K450" s="1"/>
      <c r="L450" s="4" t="s">
        <v>11</v>
      </c>
      <c r="M450" s="8">
        <v>0</v>
      </c>
      <c r="N450" s="8">
        <v>0</v>
      </c>
      <c r="O450" s="8">
        <v>0</v>
      </c>
      <c r="P450" s="8">
        <v>0</v>
      </c>
      <c r="Q450" s="8">
        <v>0</v>
      </c>
      <c r="R450" s="8">
        <v>0</v>
      </c>
      <c r="S450" s="8">
        <v>0</v>
      </c>
      <c r="T450" s="8">
        <v>0</v>
      </c>
      <c r="U450" s="8">
        <v>0</v>
      </c>
      <c r="V450" s="8">
        <v>0</v>
      </c>
      <c r="W450" s="8">
        <v>0</v>
      </c>
      <c r="X450" s="8">
        <v>0</v>
      </c>
      <c r="Y450" s="8">
        <v>2.0430000000000001</v>
      </c>
      <c r="Z450" s="8">
        <v>6.9539999999999997</v>
      </c>
      <c r="AA450" s="8">
        <v>1.47</v>
      </c>
      <c r="AB450" s="8">
        <v>0</v>
      </c>
      <c r="AC450" s="8">
        <v>0</v>
      </c>
      <c r="AD450" s="8">
        <v>0</v>
      </c>
      <c r="AE450" s="8">
        <v>0</v>
      </c>
      <c r="AF450" s="8">
        <v>0</v>
      </c>
      <c r="AG450" s="8">
        <v>0</v>
      </c>
      <c r="AH450" s="8">
        <v>0</v>
      </c>
      <c r="AI450" s="8">
        <v>0</v>
      </c>
      <c r="AJ450" s="8">
        <v>0</v>
      </c>
      <c r="AK450" s="8">
        <v>0</v>
      </c>
      <c r="AL450" s="8">
        <v>0</v>
      </c>
      <c r="AM450" s="8">
        <v>0</v>
      </c>
      <c r="AN450" s="8">
        <v>0</v>
      </c>
      <c r="AO450" s="8">
        <v>0</v>
      </c>
    </row>
    <row r="451" spans="1:41" x14ac:dyDescent="0.25">
      <c r="A451" s="55"/>
      <c r="B451" t="s">
        <v>576</v>
      </c>
      <c r="C451" s="1"/>
      <c r="D451" s="1"/>
      <c r="E451" s="1"/>
      <c r="F451" s="1"/>
      <c r="G451" s="1"/>
      <c r="H451" s="1"/>
      <c r="I451" s="1"/>
      <c r="J451" s="1"/>
      <c r="K451" s="1"/>
      <c r="L451" s="4" t="s">
        <v>11</v>
      </c>
      <c r="M451" s="8">
        <v>0</v>
      </c>
      <c r="N451" s="8">
        <v>0</v>
      </c>
      <c r="O451" s="8">
        <v>0</v>
      </c>
      <c r="P451" s="8">
        <v>0</v>
      </c>
      <c r="Q451" s="8">
        <v>0</v>
      </c>
      <c r="R451" s="8">
        <v>0</v>
      </c>
      <c r="S451" s="8">
        <v>0</v>
      </c>
      <c r="T451" s="8">
        <v>0</v>
      </c>
      <c r="U451" s="8">
        <v>0</v>
      </c>
      <c r="V451" s="8">
        <v>0</v>
      </c>
      <c r="W451" s="8">
        <v>0</v>
      </c>
      <c r="X451" s="8">
        <v>0</v>
      </c>
      <c r="Y451" s="8">
        <v>0</v>
      </c>
      <c r="Z451" s="8">
        <v>0</v>
      </c>
      <c r="AA451" s="8">
        <v>0</v>
      </c>
      <c r="AB451" s="8">
        <v>6.4</v>
      </c>
      <c r="AC451" s="8">
        <v>7.8079999999999901</v>
      </c>
      <c r="AD451" s="8">
        <v>0</v>
      </c>
      <c r="AE451" s="8">
        <v>0</v>
      </c>
      <c r="AF451" s="8">
        <v>0.84691899999999998</v>
      </c>
      <c r="AG451" s="8">
        <v>0</v>
      </c>
      <c r="AH451" s="8">
        <v>0</v>
      </c>
      <c r="AI451" s="8">
        <v>0</v>
      </c>
      <c r="AJ451" s="8">
        <v>0</v>
      </c>
      <c r="AK451" s="8">
        <v>0</v>
      </c>
      <c r="AL451" s="8">
        <v>0</v>
      </c>
      <c r="AM451" s="8">
        <v>0</v>
      </c>
      <c r="AN451" s="8">
        <v>0</v>
      </c>
      <c r="AO451" s="8">
        <v>0</v>
      </c>
    </row>
    <row r="452" spans="1:41" x14ac:dyDescent="0.25">
      <c r="A452" s="55"/>
      <c r="B452" t="s">
        <v>137</v>
      </c>
      <c r="C452" s="1"/>
      <c r="D452" s="1"/>
      <c r="E452" s="1"/>
      <c r="F452" s="1"/>
      <c r="G452" s="1"/>
      <c r="H452" s="1"/>
      <c r="I452" s="1"/>
      <c r="J452" s="1"/>
      <c r="K452" s="1"/>
      <c r="L452" s="4" t="s">
        <v>11</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10</v>
      </c>
      <c r="AE452" s="8">
        <v>24.87</v>
      </c>
      <c r="AF452" s="8">
        <v>27.518999999999998</v>
      </c>
      <c r="AG452" s="8">
        <v>22.706</v>
      </c>
      <c r="AH452" s="8">
        <v>5.0659999999999998</v>
      </c>
      <c r="AI452" s="8">
        <v>17.64</v>
      </c>
      <c r="AJ452" s="8">
        <v>20</v>
      </c>
      <c r="AK452" s="8">
        <v>5</v>
      </c>
      <c r="AL452" s="8">
        <v>19.7</v>
      </c>
      <c r="AM452" s="8">
        <v>17</v>
      </c>
      <c r="AN452" s="8">
        <v>22.6</v>
      </c>
      <c r="AO452" s="8">
        <v>18.600000000000001</v>
      </c>
    </row>
    <row r="453" spans="1:41" x14ac:dyDescent="0.25">
      <c r="A453" s="55"/>
      <c r="B453" t="s">
        <v>577</v>
      </c>
      <c r="C453" s="1"/>
      <c r="D453" s="1"/>
      <c r="E453" s="1"/>
      <c r="F453" s="1"/>
      <c r="G453" s="1"/>
      <c r="H453" s="1"/>
      <c r="I453" s="1"/>
      <c r="J453" s="1"/>
      <c r="K453" s="1"/>
      <c r="L453" s="4" t="s">
        <v>11</v>
      </c>
      <c r="M453" s="8">
        <v>0</v>
      </c>
      <c r="N453" s="8">
        <v>0</v>
      </c>
      <c r="O453" s="8">
        <v>0</v>
      </c>
      <c r="P453" s="8">
        <v>0</v>
      </c>
      <c r="Q453" s="8">
        <v>0</v>
      </c>
      <c r="R453" s="8">
        <v>0</v>
      </c>
      <c r="S453" s="8">
        <v>0</v>
      </c>
      <c r="T453" s="8">
        <v>0</v>
      </c>
      <c r="U453" s="8">
        <v>0</v>
      </c>
      <c r="V453" s="8">
        <v>0</v>
      </c>
      <c r="W453" s="8">
        <v>0</v>
      </c>
      <c r="X453" s="8">
        <v>7.05</v>
      </c>
      <c r="Y453" s="8">
        <v>7.105696</v>
      </c>
      <c r="Z453" s="8">
        <v>6.07837607</v>
      </c>
      <c r="AA453" s="8">
        <v>0</v>
      </c>
      <c r="AB453" s="8">
        <v>0</v>
      </c>
      <c r="AC453" s="8">
        <v>0</v>
      </c>
      <c r="AD453" s="8">
        <v>0</v>
      </c>
      <c r="AE453" s="8">
        <v>0</v>
      </c>
      <c r="AF453" s="8">
        <v>0</v>
      </c>
      <c r="AG453" s="8">
        <v>0</v>
      </c>
      <c r="AH453" s="8">
        <v>0</v>
      </c>
      <c r="AI453" s="8">
        <v>0</v>
      </c>
      <c r="AJ453" s="8">
        <v>0</v>
      </c>
      <c r="AK453" s="8">
        <v>0</v>
      </c>
      <c r="AL453" s="8">
        <v>0</v>
      </c>
      <c r="AM453" s="8">
        <v>0</v>
      </c>
      <c r="AN453" s="8">
        <v>0</v>
      </c>
      <c r="AO453" s="8">
        <v>0</v>
      </c>
    </row>
    <row r="454" spans="1:41" x14ac:dyDescent="0.25">
      <c r="A454" s="55"/>
      <c r="B454" t="s">
        <v>578</v>
      </c>
      <c r="C454" s="1"/>
      <c r="D454" s="1"/>
      <c r="E454" s="1"/>
      <c r="F454" s="1"/>
      <c r="G454" s="1"/>
      <c r="H454" s="1"/>
      <c r="I454" s="1"/>
      <c r="J454" s="1"/>
      <c r="K454" s="1"/>
      <c r="L454" s="4" t="s">
        <v>11</v>
      </c>
      <c r="M454" s="8">
        <v>0</v>
      </c>
      <c r="N454" s="8">
        <v>0</v>
      </c>
      <c r="O454" s="8">
        <v>0</v>
      </c>
      <c r="P454" s="8">
        <v>0</v>
      </c>
      <c r="Q454" s="8">
        <v>0</v>
      </c>
      <c r="R454" s="8">
        <v>0</v>
      </c>
      <c r="S454" s="8">
        <v>0</v>
      </c>
      <c r="T454" s="8">
        <v>0</v>
      </c>
      <c r="U454" s="8">
        <v>0.1</v>
      </c>
      <c r="V454" s="8">
        <v>0.1</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row>
    <row r="455" spans="1:41" x14ac:dyDescent="0.25">
      <c r="A455" s="55"/>
      <c r="B455" t="s">
        <v>579</v>
      </c>
      <c r="C455" s="1"/>
      <c r="D455" s="1"/>
      <c r="E455" s="1"/>
      <c r="F455" s="1"/>
      <c r="G455" s="1"/>
      <c r="H455" s="1"/>
      <c r="I455" s="1"/>
      <c r="J455" s="1"/>
      <c r="K455" s="1"/>
      <c r="L455" s="4" t="s">
        <v>11</v>
      </c>
      <c r="M455" s="8">
        <v>0</v>
      </c>
      <c r="N455" s="8">
        <v>0</v>
      </c>
      <c r="O455" s="8">
        <v>0</v>
      </c>
      <c r="P455" s="8">
        <v>0</v>
      </c>
      <c r="Q455" s="8">
        <v>0</v>
      </c>
      <c r="R455" s="8">
        <v>0</v>
      </c>
      <c r="S455" s="8">
        <v>0</v>
      </c>
      <c r="T455" s="8">
        <v>0</v>
      </c>
      <c r="U455" s="8">
        <v>0.16</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row>
    <row r="456" spans="1:41" x14ac:dyDescent="0.25">
      <c r="A456" s="55"/>
      <c r="B456" t="s">
        <v>580</v>
      </c>
      <c r="C456" s="1"/>
      <c r="D456" s="1"/>
      <c r="E456" s="1"/>
      <c r="F456" s="1"/>
      <c r="G456" s="1"/>
      <c r="H456" s="1"/>
      <c r="I456" s="1"/>
      <c r="J456" s="1"/>
      <c r="K456" s="1"/>
      <c r="L456" s="4" t="s">
        <v>11</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18.837232</v>
      </c>
      <c r="AE456" s="8">
        <v>6.1882549999999998</v>
      </c>
      <c r="AF456" s="8">
        <v>0</v>
      </c>
      <c r="AG456" s="8">
        <v>0</v>
      </c>
      <c r="AH456" s="8">
        <v>0</v>
      </c>
      <c r="AI456" s="8">
        <v>0</v>
      </c>
      <c r="AJ456" s="8">
        <v>0</v>
      </c>
      <c r="AK456" s="8">
        <v>0</v>
      </c>
      <c r="AL456" s="8">
        <v>0</v>
      </c>
      <c r="AM456" s="8">
        <v>0</v>
      </c>
      <c r="AN456" s="8">
        <v>0</v>
      </c>
      <c r="AO456" s="8">
        <v>0</v>
      </c>
    </row>
    <row r="457" spans="1:41" x14ac:dyDescent="0.25">
      <c r="A457" s="55"/>
      <c r="B457" t="s">
        <v>581</v>
      </c>
      <c r="C457" s="1"/>
      <c r="D457" s="1"/>
      <c r="E457" s="1"/>
      <c r="F457" s="1"/>
      <c r="G457" s="1"/>
      <c r="H457" s="1"/>
      <c r="I457" s="1"/>
      <c r="J457" s="1"/>
      <c r="K457" s="1"/>
      <c r="L457" s="4" t="s">
        <v>11</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1.7979940000000001</v>
      </c>
      <c r="AK457" s="8">
        <v>8.9833960000000008</v>
      </c>
      <c r="AL457" s="8">
        <v>22.005127999999999</v>
      </c>
      <c r="AM457" s="8">
        <v>0</v>
      </c>
      <c r="AN457" s="8">
        <v>0</v>
      </c>
      <c r="AO457" s="8">
        <v>0</v>
      </c>
    </row>
    <row r="458" spans="1:41" x14ac:dyDescent="0.25">
      <c r="A458" s="55"/>
      <c r="B458" t="s">
        <v>582</v>
      </c>
      <c r="C458" s="1"/>
      <c r="D458" s="1"/>
      <c r="E458" s="1"/>
      <c r="F458" s="1"/>
      <c r="G458" s="1"/>
      <c r="H458" s="1"/>
      <c r="I458" s="1"/>
      <c r="J458" s="1"/>
      <c r="K458" s="1"/>
      <c r="L458" s="4" t="s">
        <v>11</v>
      </c>
      <c r="M458" s="8">
        <v>0</v>
      </c>
      <c r="N458" s="8">
        <v>0</v>
      </c>
      <c r="O458" s="8">
        <v>0</v>
      </c>
      <c r="P458" s="8">
        <v>0</v>
      </c>
      <c r="Q458" s="8">
        <v>0</v>
      </c>
      <c r="R458" s="8">
        <v>0</v>
      </c>
      <c r="S458" s="8">
        <v>0</v>
      </c>
      <c r="T458" s="8">
        <v>0</v>
      </c>
      <c r="U458" s="8">
        <v>0</v>
      </c>
      <c r="V458" s="8">
        <v>0.5</v>
      </c>
      <c r="W458" s="8">
        <v>1.2</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row>
    <row r="459" spans="1:41" x14ac:dyDescent="0.25">
      <c r="A459" s="55"/>
      <c r="B459" t="s">
        <v>583</v>
      </c>
      <c r="C459" s="1"/>
      <c r="D459" s="1"/>
      <c r="E459" s="1"/>
      <c r="F459" s="1"/>
      <c r="G459" s="1"/>
      <c r="H459" s="1"/>
      <c r="I459" s="1"/>
      <c r="J459" s="1"/>
      <c r="K459" s="1"/>
      <c r="L459" s="4" t="s">
        <v>11</v>
      </c>
      <c r="M459" s="8">
        <v>0</v>
      </c>
      <c r="N459" s="8">
        <v>0</v>
      </c>
      <c r="O459" s="8">
        <v>0</v>
      </c>
      <c r="P459" s="8">
        <v>0</v>
      </c>
      <c r="Q459" s="8">
        <v>0</v>
      </c>
      <c r="R459" s="8">
        <v>0</v>
      </c>
      <c r="S459" s="8">
        <v>0</v>
      </c>
      <c r="T459" s="8">
        <v>0</v>
      </c>
      <c r="U459" s="8">
        <v>0</v>
      </c>
      <c r="V459" s="8">
        <v>0</v>
      </c>
      <c r="W459" s="8">
        <v>0</v>
      </c>
      <c r="X459" s="8">
        <v>0</v>
      </c>
      <c r="Y459" s="8">
        <v>0</v>
      </c>
      <c r="Z459" s="8">
        <v>1.3960584</v>
      </c>
      <c r="AA459" s="8">
        <v>0</v>
      </c>
      <c r="AB459" s="8">
        <v>0</v>
      </c>
      <c r="AC459" s="8">
        <v>0</v>
      </c>
      <c r="AD459" s="8">
        <v>0</v>
      </c>
      <c r="AE459" s="8">
        <v>0</v>
      </c>
      <c r="AF459" s="8">
        <v>0</v>
      </c>
      <c r="AG459" s="8">
        <v>0</v>
      </c>
      <c r="AH459" s="8">
        <v>0</v>
      </c>
      <c r="AI459" s="8">
        <v>0</v>
      </c>
      <c r="AJ459" s="8">
        <v>0</v>
      </c>
      <c r="AK459" s="8">
        <v>0</v>
      </c>
      <c r="AL459" s="8">
        <v>0</v>
      </c>
      <c r="AM459" s="8">
        <v>0</v>
      </c>
      <c r="AN459" s="8">
        <v>0</v>
      </c>
      <c r="AO459" s="8">
        <v>0</v>
      </c>
    </row>
    <row r="460" spans="1:41" x14ac:dyDescent="0.25">
      <c r="A460" s="55"/>
      <c r="B460" t="s">
        <v>584</v>
      </c>
      <c r="C460" s="1"/>
      <c r="D460" s="1"/>
      <c r="E460" s="1"/>
      <c r="F460" s="1"/>
      <c r="G460" s="1"/>
      <c r="H460" s="1"/>
      <c r="I460" s="1"/>
      <c r="J460" s="1"/>
      <c r="K460" s="1"/>
      <c r="L460" s="4" t="s">
        <v>11</v>
      </c>
      <c r="M460" s="8">
        <v>0</v>
      </c>
      <c r="N460" s="8">
        <v>0</v>
      </c>
      <c r="O460" s="8">
        <v>0</v>
      </c>
      <c r="P460" s="8">
        <v>0</v>
      </c>
      <c r="Q460" s="8">
        <v>0</v>
      </c>
      <c r="R460" s="8">
        <v>0</v>
      </c>
      <c r="S460" s="8">
        <v>0</v>
      </c>
      <c r="T460" s="8">
        <v>0</v>
      </c>
      <c r="U460" s="8">
        <v>0</v>
      </c>
      <c r="V460" s="8">
        <v>0</v>
      </c>
      <c r="W460" s="8">
        <v>0</v>
      </c>
      <c r="X460" s="8">
        <v>0</v>
      </c>
      <c r="Y460" s="8">
        <v>0</v>
      </c>
      <c r="Z460" s="8">
        <v>8.8010000000000108</v>
      </c>
      <c r="AA460" s="8">
        <v>7.9801926700000001</v>
      </c>
      <c r="AB460" s="8">
        <v>0</v>
      </c>
      <c r="AC460" s="8">
        <v>0</v>
      </c>
      <c r="AD460" s="8">
        <v>0</v>
      </c>
      <c r="AE460" s="8">
        <v>0</v>
      </c>
      <c r="AF460" s="8">
        <v>0</v>
      </c>
      <c r="AG460" s="8">
        <v>0</v>
      </c>
      <c r="AH460" s="8">
        <v>0</v>
      </c>
      <c r="AI460" s="8">
        <v>0</v>
      </c>
      <c r="AJ460" s="8">
        <v>0</v>
      </c>
      <c r="AK460" s="8">
        <v>0</v>
      </c>
      <c r="AL460" s="8">
        <v>0</v>
      </c>
      <c r="AM460" s="8">
        <v>0</v>
      </c>
      <c r="AN460" s="8">
        <v>0</v>
      </c>
      <c r="AO460" s="8">
        <v>0</v>
      </c>
    </row>
    <row r="461" spans="1:41" x14ac:dyDescent="0.25">
      <c r="A461" s="55"/>
      <c r="B461" t="s">
        <v>154</v>
      </c>
      <c r="C461" s="1"/>
      <c r="D461" s="1"/>
      <c r="E461" s="1"/>
      <c r="F461" s="1"/>
      <c r="G461" s="1"/>
      <c r="H461" s="1"/>
      <c r="I461" s="1"/>
      <c r="J461" s="1"/>
      <c r="K461" s="1"/>
      <c r="L461" s="4" t="s">
        <v>11</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12.398999999999999</v>
      </c>
      <c r="AM461" s="8">
        <v>38.409999999999997</v>
      </c>
      <c r="AN461" s="8">
        <v>40.305999999999997</v>
      </c>
      <c r="AO461" s="8">
        <v>24.605</v>
      </c>
    </row>
    <row r="462" spans="1:41" x14ac:dyDescent="0.25">
      <c r="A462" s="55"/>
      <c r="B462" t="s">
        <v>585</v>
      </c>
      <c r="C462" s="1"/>
      <c r="D462" s="1"/>
      <c r="E462" s="1"/>
      <c r="F462" s="1"/>
      <c r="G462" s="1"/>
      <c r="H462" s="1"/>
      <c r="I462" s="1"/>
      <c r="J462" s="1"/>
      <c r="K462" s="1"/>
      <c r="L462" s="4" t="s">
        <v>11</v>
      </c>
      <c r="M462" s="8">
        <v>0</v>
      </c>
      <c r="N462" s="8">
        <v>0</v>
      </c>
      <c r="O462" s="8">
        <v>0</v>
      </c>
      <c r="P462" s="8">
        <v>0</v>
      </c>
      <c r="Q462" s="8">
        <v>0</v>
      </c>
      <c r="R462" s="8">
        <v>0</v>
      </c>
      <c r="S462" s="8">
        <v>0</v>
      </c>
      <c r="T462" s="8">
        <v>0</v>
      </c>
      <c r="U462" s="8">
        <v>0.05</v>
      </c>
      <c r="V462" s="8">
        <v>0.05</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row>
    <row r="463" spans="1:41" x14ac:dyDescent="0.25">
      <c r="A463" s="55"/>
      <c r="B463" t="s">
        <v>586</v>
      </c>
      <c r="C463" s="1"/>
      <c r="D463" s="1"/>
      <c r="E463" s="1"/>
      <c r="F463" s="1"/>
      <c r="G463" s="1"/>
      <c r="H463" s="1"/>
      <c r="I463" s="1"/>
      <c r="J463" s="1"/>
      <c r="K463" s="1"/>
      <c r="L463" s="4" t="s">
        <v>11</v>
      </c>
      <c r="M463" s="8">
        <v>0</v>
      </c>
      <c r="N463" s="8">
        <v>0</v>
      </c>
      <c r="O463" s="8">
        <v>0</v>
      </c>
      <c r="P463" s="8">
        <v>0</v>
      </c>
      <c r="Q463" s="8">
        <v>0</v>
      </c>
      <c r="R463" s="8">
        <v>0</v>
      </c>
      <c r="S463" s="8">
        <v>0</v>
      </c>
      <c r="T463" s="8">
        <v>0</v>
      </c>
      <c r="U463" s="8">
        <v>0</v>
      </c>
      <c r="V463" s="8">
        <v>0</v>
      </c>
      <c r="W463" s="8">
        <v>2.41</v>
      </c>
      <c r="X463" s="8">
        <v>2.56</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row>
    <row r="464" spans="1:41" x14ac:dyDescent="0.25">
      <c r="A464" s="55"/>
      <c r="B464" t="s">
        <v>587</v>
      </c>
      <c r="C464" s="1"/>
      <c r="D464" s="1"/>
      <c r="E464" s="1"/>
      <c r="F464" s="1"/>
      <c r="G464" s="1"/>
      <c r="H464" s="1"/>
      <c r="I464" s="1"/>
      <c r="J464" s="1"/>
      <c r="K464" s="1"/>
      <c r="L464" s="4" t="s">
        <v>11</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20</v>
      </c>
      <c r="AL464" s="8">
        <v>18.748999999999999</v>
      </c>
      <c r="AM464" s="8">
        <v>8.8520000000000003</v>
      </c>
      <c r="AN464" s="8">
        <v>0</v>
      </c>
      <c r="AO464" s="8">
        <v>0.182</v>
      </c>
    </row>
    <row r="465" spans="1:41" x14ac:dyDescent="0.25">
      <c r="A465" s="55"/>
      <c r="B465" t="s">
        <v>588</v>
      </c>
      <c r="C465" s="1"/>
      <c r="D465" s="1"/>
      <c r="E465" s="1"/>
      <c r="F465" s="1"/>
      <c r="G465" s="1"/>
      <c r="H465" s="1"/>
      <c r="I465" s="1"/>
      <c r="J465" s="1"/>
      <c r="K465" s="1"/>
      <c r="L465" s="4" t="s">
        <v>11</v>
      </c>
      <c r="M465" s="8">
        <v>0</v>
      </c>
      <c r="N465" s="8">
        <v>15</v>
      </c>
      <c r="O465" s="8">
        <v>20</v>
      </c>
      <c r="P465" s="8">
        <v>42.4</v>
      </c>
      <c r="Q465" s="8">
        <v>46.8</v>
      </c>
      <c r="R465" s="8">
        <v>29.204999999999998</v>
      </c>
      <c r="S465" s="8">
        <v>21.917999999999999</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row>
    <row r="466" spans="1:41" x14ac:dyDescent="0.25">
      <c r="A466" s="55"/>
      <c r="B466" t="s">
        <v>589</v>
      </c>
      <c r="C466" s="1"/>
      <c r="D466" s="1"/>
      <c r="E466" s="1"/>
      <c r="F466" s="1"/>
      <c r="G466" s="1"/>
      <c r="H466" s="1"/>
      <c r="I466" s="1"/>
      <c r="J466" s="1"/>
      <c r="K466" s="1"/>
      <c r="L466" s="4" t="s">
        <v>11</v>
      </c>
      <c r="M466" s="8">
        <v>0</v>
      </c>
      <c r="N466" s="8">
        <v>0</v>
      </c>
      <c r="O466" s="8">
        <v>0</v>
      </c>
      <c r="P466" s="8">
        <v>0</v>
      </c>
      <c r="Q466" s="8">
        <v>0</v>
      </c>
      <c r="R466" s="8">
        <v>20.3</v>
      </c>
      <c r="S466" s="8">
        <v>21.8</v>
      </c>
      <c r="T466" s="8">
        <v>22.8</v>
      </c>
      <c r="U466" s="8">
        <v>24.21</v>
      </c>
      <c r="V466" s="8">
        <v>24.23</v>
      </c>
      <c r="W466" s="8">
        <v>24.76</v>
      </c>
      <c r="X466" s="8">
        <v>23.7</v>
      </c>
      <c r="Y466" s="8">
        <v>0.3</v>
      </c>
      <c r="Z466" s="8">
        <v>1.3</v>
      </c>
      <c r="AA466" s="8">
        <v>1.3</v>
      </c>
      <c r="AB466" s="8">
        <v>1.1000000000000001</v>
      </c>
      <c r="AC466" s="8">
        <v>1</v>
      </c>
      <c r="AD466" s="8">
        <v>4.7</v>
      </c>
      <c r="AE466" s="8">
        <v>4.6180000000000003</v>
      </c>
      <c r="AF466" s="8">
        <v>1</v>
      </c>
      <c r="AG466" s="8">
        <v>1</v>
      </c>
      <c r="AH466" s="8">
        <v>0</v>
      </c>
      <c r="AI466" s="8">
        <v>0</v>
      </c>
      <c r="AJ466" s="8">
        <v>0</v>
      </c>
      <c r="AK466" s="8">
        <v>0</v>
      </c>
      <c r="AL466" s="8">
        <v>0</v>
      </c>
      <c r="AM466" s="8">
        <v>0</v>
      </c>
      <c r="AN466" s="8">
        <v>0</v>
      </c>
      <c r="AO466" s="8">
        <v>0</v>
      </c>
    </row>
    <row r="467" spans="1:41" x14ac:dyDescent="0.25">
      <c r="A467" s="55"/>
      <c r="B467" t="s">
        <v>169</v>
      </c>
      <c r="C467" s="1"/>
      <c r="D467" s="1"/>
      <c r="E467" s="1"/>
      <c r="F467" s="1"/>
      <c r="G467" s="1"/>
      <c r="H467" s="1"/>
      <c r="I467" s="1"/>
      <c r="J467" s="1"/>
      <c r="K467" s="1"/>
      <c r="L467" s="4" t="s">
        <v>11</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1.6066789936910899</v>
      </c>
      <c r="AJ467" s="8">
        <v>5.5607159971648601</v>
      </c>
      <c r="AK467" s="8">
        <v>16.413832599548201</v>
      </c>
      <c r="AL467" s="8">
        <v>20.297497063098302</v>
      </c>
      <c r="AM467" s="8">
        <v>40.717423065515803</v>
      </c>
      <c r="AN467" s="8">
        <v>2.5909305452262501</v>
      </c>
      <c r="AO467" s="8">
        <v>0</v>
      </c>
    </row>
    <row r="468" spans="1:41" x14ac:dyDescent="0.25">
      <c r="A468" s="55"/>
      <c r="B468" t="s">
        <v>170</v>
      </c>
      <c r="C468" s="1"/>
      <c r="D468" s="1"/>
      <c r="E468" s="1"/>
      <c r="F468" s="1"/>
      <c r="G468" s="1"/>
      <c r="H468" s="1"/>
      <c r="I468" s="1"/>
      <c r="J468" s="1"/>
      <c r="K468" s="1"/>
      <c r="L468" s="4" t="s">
        <v>11</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79.05</v>
      </c>
      <c r="AO468" s="8">
        <v>186.768</v>
      </c>
    </row>
    <row r="469" spans="1:41" x14ac:dyDescent="0.25">
      <c r="A469" s="55"/>
      <c r="B469" t="s">
        <v>590</v>
      </c>
      <c r="C469" s="1"/>
      <c r="D469" s="1"/>
      <c r="E469" s="1"/>
      <c r="F469" s="1"/>
      <c r="G469" s="1"/>
      <c r="H469" s="1"/>
      <c r="I469" s="1"/>
      <c r="J469" s="1"/>
      <c r="K469" s="1"/>
      <c r="L469" s="4" t="s">
        <v>11</v>
      </c>
      <c r="M469" s="8">
        <v>0</v>
      </c>
      <c r="N469" s="8">
        <v>0</v>
      </c>
      <c r="O469" s="8">
        <v>0</v>
      </c>
      <c r="P469" s="8">
        <v>0</v>
      </c>
      <c r="Q469" s="8">
        <v>1.0453760000000001</v>
      </c>
      <c r="R469" s="8">
        <v>1.4</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row>
    <row r="470" spans="1:41" x14ac:dyDescent="0.25">
      <c r="A470" s="55"/>
      <c r="B470" t="s">
        <v>591</v>
      </c>
      <c r="C470" s="1"/>
      <c r="D470" s="1"/>
      <c r="E470" s="1"/>
      <c r="F470" s="1"/>
      <c r="G470" s="1"/>
      <c r="H470" s="1"/>
      <c r="I470" s="1"/>
      <c r="J470" s="1"/>
      <c r="K470" s="1"/>
      <c r="L470" s="4" t="s">
        <v>11</v>
      </c>
      <c r="M470" s="8">
        <v>0</v>
      </c>
      <c r="N470" s="8">
        <v>0</v>
      </c>
      <c r="O470" s="8">
        <v>0</v>
      </c>
      <c r="P470" s="8">
        <v>0</v>
      </c>
      <c r="Q470" s="8">
        <v>0</v>
      </c>
      <c r="R470" s="8">
        <v>0</v>
      </c>
      <c r="S470" s="8">
        <v>0</v>
      </c>
      <c r="T470" s="8">
        <v>27.634015000000002</v>
      </c>
      <c r="U470" s="8">
        <v>30.399215999999999</v>
      </c>
      <c r="V470" s="8">
        <v>26.795999999999999</v>
      </c>
      <c r="W470" s="8">
        <v>17.25</v>
      </c>
      <c r="X470" s="8">
        <v>18.556000000000001</v>
      </c>
      <c r="Y470" s="8">
        <v>14.5361575324743</v>
      </c>
      <c r="Z470" s="8">
        <v>6.19015061236757</v>
      </c>
      <c r="AA470" s="8">
        <v>0.15172879254639701</v>
      </c>
      <c r="AB470" s="8">
        <v>0</v>
      </c>
      <c r="AC470" s="8">
        <v>0</v>
      </c>
      <c r="AD470" s="8">
        <v>0</v>
      </c>
      <c r="AE470" s="8">
        <v>0</v>
      </c>
      <c r="AF470" s="8">
        <v>0</v>
      </c>
      <c r="AG470" s="8">
        <v>0</v>
      </c>
      <c r="AH470" s="8">
        <v>0</v>
      </c>
      <c r="AI470" s="8">
        <v>0</v>
      </c>
      <c r="AJ470" s="8">
        <v>0</v>
      </c>
      <c r="AK470" s="8">
        <v>0</v>
      </c>
      <c r="AL470" s="8">
        <v>0</v>
      </c>
      <c r="AM470" s="8">
        <v>0</v>
      </c>
      <c r="AN470" s="8">
        <v>0</v>
      </c>
      <c r="AO470" s="8">
        <v>0</v>
      </c>
    </row>
    <row r="471" spans="1:41" x14ac:dyDescent="0.25">
      <c r="A471" s="55"/>
      <c r="B471" t="s">
        <v>592</v>
      </c>
      <c r="C471" s="1"/>
      <c r="D471" s="1"/>
      <c r="E471" s="1"/>
      <c r="F471" s="1"/>
      <c r="G471" s="1"/>
      <c r="H471" s="1"/>
      <c r="I471" s="1"/>
      <c r="J471" s="1"/>
      <c r="K471" s="1"/>
      <c r="L471" s="4" t="s">
        <v>11</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12.785</v>
      </c>
      <c r="AL471" s="8">
        <v>8.6080000000000005</v>
      </c>
      <c r="AM471" s="8">
        <v>17.731000000000002</v>
      </c>
      <c r="AN471" s="8">
        <v>0</v>
      </c>
      <c r="AO471" s="8">
        <v>0</v>
      </c>
    </row>
    <row r="472" spans="1:41" x14ac:dyDescent="0.25">
      <c r="A472" s="55"/>
      <c r="B472" t="s">
        <v>593</v>
      </c>
      <c r="C472" s="1"/>
      <c r="D472" s="1"/>
      <c r="E472" s="1"/>
      <c r="F472" s="1"/>
      <c r="G472" s="1"/>
      <c r="H472" s="1"/>
      <c r="I472" s="1"/>
      <c r="J472" s="1"/>
      <c r="K472" s="1"/>
      <c r="L472" s="4" t="s">
        <v>11</v>
      </c>
      <c r="M472" s="8">
        <v>0</v>
      </c>
      <c r="N472" s="8">
        <v>0</v>
      </c>
      <c r="O472" s="8">
        <v>0</v>
      </c>
      <c r="P472" s="8">
        <v>0</v>
      </c>
      <c r="Q472" s="8">
        <v>2.8075000000000001</v>
      </c>
      <c r="R472" s="8">
        <v>1.94</v>
      </c>
      <c r="S472" s="8">
        <v>3</v>
      </c>
      <c r="T472" s="8">
        <v>0.45</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row>
    <row r="473" spans="1:41" x14ac:dyDescent="0.25">
      <c r="A473" s="55"/>
      <c r="B473" t="s">
        <v>594</v>
      </c>
      <c r="C473" s="1"/>
      <c r="D473" s="1"/>
      <c r="E473" s="1"/>
      <c r="F473" s="1"/>
      <c r="G473" s="1"/>
      <c r="H473" s="1"/>
      <c r="I473" s="1"/>
      <c r="J473" s="1"/>
      <c r="K473" s="1"/>
      <c r="L473" s="4" t="s">
        <v>11</v>
      </c>
      <c r="M473" s="8">
        <v>0</v>
      </c>
      <c r="N473" s="8">
        <v>0</v>
      </c>
      <c r="O473" s="8">
        <v>0</v>
      </c>
      <c r="P473" s="8">
        <v>0</v>
      </c>
      <c r="Q473" s="8">
        <v>0</v>
      </c>
      <c r="R473" s="8">
        <v>0</v>
      </c>
      <c r="S473" s="8">
        <v>0</v>
      </c>
      <c r="T473" s="8">
        <v>0</v>
      </c>
      <c r="U473" s="8">
        <v>0</v>
      </c>
      <c r="V473" s="8">
        <v>0</v>
      </c>
      <c r="W473" s="8">
        <v>0</v>
      </c>
      <c r="X473" s="8">
        <v>3.9999999999999898</v>
      </c>
      <c r="Y473" s="8">
        <v>2.2487059999999999</v>
      </c>
      <c r="Z473" s="8">
        <v>0</v>
      </c>
      <c r="AA473" s="8">
        <v>0</v>
      </c>
      <c r="AB473" s="8">
        <v>0</v>
      </c>
      <c r="AC473" s="8">
        <v>0</v>
      </c>
      <c r="AD473" s="8">
        <v>0</v>
      </c>
      <c r="AE473" s="8">
        <v>0</v>
      </c>
      <c r="AF473" s="8">
        <v>0</v>
      </c>
      <c r="AG473" s="8">
        <v>0</v>
      </c>
      <c r="AH473" s="8">
        <v>0</v>
      </c>
      <c r="AI473" s="8">
        <v>0</v>
      </c>
      <c r="AJ473" s="8">
        <v>0</v>
      </c>
      <c r="AK473" s="8">
        <v>0</v>
      </c>
      <c r="AL473" s="8">
        <v>0</v>
      </c>
      <c r="AM473" s="8">
        <v>0</v>
      </c>
      <c r="AN473" s="8">
        <v>0</v>
      </c>
      <c r="AO473" s="8">
        <v>0</v>
      </c>
    </row>
    <row r="474" spans="1:41" x14ac:dyDescent="0.25">
      <c r="A474" s="55"/>
      <c r="B474" t="s">
        <v>595</v>
      </c>
      <c r="C474" s="1"/>
      <c r="D474" s="1"/>
      <c r="E474" s="1"/>
      <c r="F474" s="1"/>
      <c r="G474" s="1"/>
      <c r="H474" s="1"/>
      <c r="I474" s="1"/>
      <c r="J474" s="1"/>
      <c r="K474" s="1"/>
      <c r="L474" s="4" t="s">
        <v>11</v>
      </c>
      <c r="M474" s="8">
        <v>0</v>
      </c>
      <c r="N474" s="8">
        <v>0</v>
      </c>
      <c r="O474" s="8">
        <v>0</v>
      </c>
      <c r="P474" s="8">
        <v>0</v>
      </c>
      <c r="Q474" s="8">
        <v>0</v>
      </c>
      <c r="R474" s="8">
        <v>0</v>
      </c>
      <c r="S474" s="8">
        <v>0</v>
      </c>
      <c r="T474" s="8">
        <v>0</v>
      </c>
      <c r="U474" s="8">
        <v>0</v>
      </c>
      <c r="V474" s="8">
        <v>0</v>
      </c>
      <c r="W474" s="8">
        <v>0</v>
      </c>
      <c r="X474" s="8">
        <v>0</v>
      </c>
      <c r="Y474" s="8">
        <v>4.0795620000000001</v>
      </c>
      <c r="Z474" s="8">
        <v>6.423</v>
      </c>
      <c r="AA474" s="8">
        <v>5.5</v>
      </c>
      <c r="AB474" s="8">
        <v>0</v>
      </c>
      <c r="AC474" s="8">
        <v>0</v>
      </c>
      <c r="AD474" s="8">
        <v>0</v>
      </c>
      <c r="AE474" s="8">
        <v>0</v>
      </c>
      <c r="AF474" s="8">
        <v>0</v>
      </c>
      <c r="AG474" s="8">
        <v>0</v>
      </c>
      <c r="AH474" s="8">
        <v>0</v>
      </c>
      <c r="AI474" s="8">
        <v>0</v>
      </c>
      <c r="AJ474" s="8">
        <v>0</v>
      </c>
      <c r="AK474" s="8">
        <v>0</v>
      </c>
      <c r="AL474" s="8">
        <v>0</v>
      </c>
      <c r="AM474" s="8">
        <v>0</v>
      </c>
      <c r="AN474" s="8">
        <v>0</v>
      </c>
      <c r="AO474" s="8">
        <v>0</v>
      </c>
    </row>
    <row r="475" spans="1:41" x14ac:dyDescent="0.25">
      <c r="A475" s="55"/>
      <c r="B475" t="s">
        <v>596</v>
      </c>
      <c r="C475" s="1"/>
      <c r="D475" s="1"/>
      <c r="E475" s="1"/>
      <c r="F475" s="1"/>
      <c r="G475" s="1"/>
      <c r="H475" s="1"/>
      <c r="I475" s="1"/>
      <c r="J475" s="1"/>
      <c r="K475" s="1"/>
      <c r="L475" s="4" t="s">
        <v>11</v>
      </c>
      <c r="M475" s="8">
        <v>0</v>
      </c>
      <c r="N475" s="8">
        <v>0</v>
      </c>
      <c r="O475" s="8">
        <v>0</v>
      </c>
      <c r="P475" s="8">
        <v>0</v>
      </c>
      <c r="Q475" s="8">
        <v>0</v>
      </c>
      <c r="R475" s="8">
        <v>0</v>
      </c>
      <c r="S475" s="8">
        <v>0</v>
      </c>
      <c r="T475" s="8">
        <v>0</v>
      </c>
      <c r="U475" s="8">
        <v>0</v>
      </c>
      <c r="V475" s="8">
        <v>0</v>
      </c>
      <c r="W475" s="8">
        <v>0</v>
      </c>
      <c r="X475" s="8">
        <v>0</v>
      </c>
      <c r="Y475" s="8">
        <v>0</v>
      </c>
      <c r="Z475" s="8">
        <v>0</v>
      </c>
      <c r="AA475" s="8">
        <v>0</v>
      </c>
      <c r="AB475" s="8">
        <v>1.1339999999999999</v>
      </c>
      <c r="AC475" s="8">
        <v>4.5478291400000002</v>
      </c>
      <c r="AD475" s="8">
        <v>0</v>
      </c>
      <c r="AE475" s="8">
        <v>0</v>
      </c>
      <c r="AF475" s="8">
        <v>0</v>
      </c>
      <c r="AG475" s="8">
        <v>0</v>
      </c>
      <c r="AH475" s="8">
        <v>0</v>
      </c>
      <c r="AI475" s="8">
        <v>0</v>
      </c>
      <c r="AJ475" s="8">
        <v>0</v>
      </c>
      <c r="AK475" s="8">
        <v>0</v>
      </c>
      <c r="AL475" s="8">
        <v>0</v>
      </c>
      <c r="AM475" s="8">
        <v>0</v>
      </c>
      <c r="AN475" s="8">
        <v>0</v>
      </c>
      <c r="AO475" s="8">
        <v>0</v>
      </c>
    </row>
    <row r="476" spans="1:41" x14ac:dyDescent="0.25">
      <c r="A476" s="55"/>
      <c r="B476" t="s">
        <v>597</v>
      </c>
      <c r="C476" s="1"/>
      <c r="D476" s="1"/>
      <c r="E476" s="1"/>
      <c r="F476" s="1"/>
      <c r="G476" s="1"/>
      <c r="H476" s="1"/>
      <c r="I476" s="1"/>
      <c r="J476" s="1"/>
      <c r="K476" s="1"/>
      <c r="L476" s="4" t="s">
        <v>11</v>
      </c>
      <c r="M476" s="8">
        <v>0</v>
      </c>
      <c r="N476" s="8">
        <v>0</v>
      </c>
      <c r="O476" s="8">
        <v>0</v>
      </c>
      <c r="P476" s="8">
        <v>0</v>
      </c>
      <c r="Q476" s="8">
        <v>0</v>
      </c>
      <c r="R476" s="8">
        <v>1.1240000000000001</v>
      </c>
      <c r="S476" s="8">
        <v>1.3380000000000001</v>
      </c>
      <c r="T476" s="8">
        <v>0</v>
      </c>
      <c r="U476" s="8">
        <v>0</v>
      </c>
      <c r="V476" s="8">
        <v>0</v>
      </c>
      <c r="W476" s="8">
        <v>0</v>
      </c>
      <c r="X476" s="8">
        <v>0</v>
      </c>
      <c r="Y476" s="8">
        <v>0</v>
      </c>
      <c r="Z476" s="8">
        <v>0</v>
      </c>
      <c r="AA476" s="8">
        <v>0</v>
      </c>
      <c r="AB476" s="8">
        <v>0</v>
      </c>
      <c r="AC476" s="8">
        <v>0</v>
      </c>
      <c r="AD476" s="8">
        <v>0</v>
      </c>
      <c r="AE476" s="8">
        <v>0</v>
      </c>
      <c r="AF476" s="8">
        <v>0</v>
      </c>
      <c r="AG476" s="8">
        <v>0</v>
      </c>
      <c r="AH476" s="8">
        <v>0</v>
      </c>
      <c r="AI476" s="8">
        <v>0</v>
      </c>
      <c r="AJ476" s="8">
        <v>0</v>
      </c>
      <c r="AK476" s="8">
        <v>0</v>
      </c>
      <c r="AL476" s="8">
        <v>0</v>
      </c>
      <c r="AM476" s="8">
        <v>0</v>
      </c>
      <c r="AN476" s="8">
        <v>0</v>
      </c>
      <c r="AO476" s="8">
        <v>0</v>
      </c>
    </row>
    <row r="477" spans="1:41" x14ac:dyDescent="0.25">
      <c r="A477" s="55"/>
      <c r="B477" t="s">
        <v>598</v>
      </c>
      <c r="C477" s="1"/>
      <c r="D477" s="1"/>
      <c r="E477" s="1"/>
      <c r="F477" s="1"/>
      <c r="G477" s="1"/>
      <c r="H477" s="1"/>
      <c r="I477" s="1"/>
      <c r="J477" s="1"/>
      <c r="K477" s="1"/>
      <c r="L477" s="4" t="s">
        <v>11</v>
      </c>
      <c r="M477" s="8">
        <v>0</v>
      </c>
      <c r="N477" s="8">
        <v>0</v>
      </c>
      <c r="O477" s="8">
        <v>0</v>
      </c>
      <c r="P477" s="8">
        <v>0</v>
      </c>
      <c r="Q477" s="8">
        <v>0</v>
      </c>
      <c r="R477" s="8">
        <v>1.35</v>
      </c>
      <c r="S477" s="8">
        <v>1.35</v>
      </c>
      <c r="T477" s="8">
        <v>1.3</v>
      </c>
      <c r="U477" s="8">
        <v>0</v>
      </c>
      <c r="V477" s="8">
        <v>0</v>
      </c>
      <c r="W477" s="8">
        <v>0.5</v>
      </c>
      <c r="X477" s="8">
        <v>0.4</v>
      </c>
      <c r="Y477" s="8">
        <v>0</v>
      </c>
      <c r="Z477" s="8">
        <v>0</v>
      </c>
      <c r="AA477" s="8">
        <v>0</v>
      </c>
      <c r="AB477" s="8">
        <v>0</v>
      </c>
      <c r="AC477" s="8">
        <v>0</v>
      </c>
      <c r="AD477" s="8">
        <v>0</v>
      </c>
      <c r="AE477" s="8">
        <v>0</v>
      </c>
      <c r="AF477" s="8">
        <v>0</v>
      </c>
      <c r="AG477" s="8">
        <v>0</v>
      </c>
      <c r="AH477" s="8">
        <v>0</v>
      </c>
      <c r="AI477" s="8">
        <v>0</v>
      </c>
      <c r="AJ477" s="8">
        <v>0</v>
      </c>
      <c r="AK477" s="8">
        <v>0</v>
      </c>
      <c r="AL477" s="8">
        <v>0</v>
      </c>
      <c r="AM477" s="8">
        <v>0</v>
      </c>
      <c r="AN477" s="8">
        <v>0</v>
      </c>
      <c r="AO477" s="8">
        <v>0</v>
      </c>
    </row>
    <row r="478" spans="1:41" x14ac:dyDescent="0.25">
      <c r="A478" s="55"/>
      <c r="B478" t="s">
        <v>599</v>
      </c>
      <c r="C478" s="1"/>
      <c r="D478" s="1"/>
      <c r="E478" s="1"/>
      <c r="F478" s="1"/>
      <c r="G478" s="1"/>
      <c r="H478" s="1"/>
      <c r="I478" s="1"/>
      <c r="J478" s="1"/>
      <c r="K478" s="1"/>
      <c r="L478" s="4" t="s">
        <v>11</v>
      </c>
      <c r="M478" s="8">
        <v>0</v>
      </c>
      <c r="N478" s="8">
        <v>0</v>
      </c>
      <c r="O478" s="8">
        <v>0</v>
      </c>
      <c r="P478" s="8">
        <v>0</v>
      </c>
      <c r="Q478" s="8">
        <v>0</v>
      </c>
      <c r="R478" s="8">
        <v>0</v>
      </c>
      <c r="S478" s="8">
        <v>0</v>
      </c>
      <c r="T478" s="8">
        <v>0</v>
      </c>
      <c r="U478" s="8">
        <v>2.6829999999999998</v>
      </c>
      <c r="V478" s="8">
        <v>13.055</v>
      </c>
      <c r="W478" s="8">
        <v>10.462999999999999</v>
      </c>
      <c r="X478" s="8">
        <v>6.96</v>
      </c>
      <c r="Y478" s="8">
        <v>0.47000599999999998</v>
      </c>
      <c r="Z478" s="8">
        <v>0</v>
      </c>
      <c r="AA478" s="8">
        <v>0</v>
      </c>
      <c r="AB478" s="8">
        <v>0</v>
      </c>
      <c r="AC478" s="8">
        <v>0</v>
      </c>
      <c r="AD478" s="8">
        <v>0</v>
      </c>
      <c r="AE478" s="8">
        <v>0</v>
      </c>
      <c r="AF478" s="8">
        <v>0</v>
      </c>
      <c r="AG478" s="8">
        <v>0</v>
      </c>
      <c r="AH478" s="8">
        <v>0</v>
      </c>
      <c r="AI478" s="8">
        <v>0</v>
      </c>
      <c r="AJ478" s="8">
        <v>0</v>
      </c>
      <c r="AK478" s="8">
        <v>0</v>
      </c>
      <c r="AL478" s="8">
        <v>0</v>
      </c>
      <c r="AM478" s="8">
        <v>0</v>
      </c>
      <c r="AN478" s="8">
        <v>0</v>
      </c>
      <c r="AO478" s="8">
        <v>0</v>
      </c>
    </row>
    <row r="479" spans="1:41" x14ac:dyDescent="0.25">
      <c r="A479" s="55"/>
      <c r="B479" t="s">
        <v>184</v>
      </c>
      <c r="C479" s="1"/>
      <c r="D479" s="1"/>
      <c r="E479" s="1"/>
      <c r="F479" s="1"/>
      <c r="G479" s="1"/>
      <c r="H479" s="1"/>
      <c r="I479" s="1"/>
      <c r="J479" s="1"/>
      <c r="K479" s="1"/>
      <c r="L479" s="4" t="s">
        <v>11</v>
      </c>
      <c r="M479" s="8">
        <v>0</v>
      </c>
      <c r="N479" s="8">
        <v>0</v>
      </c>
      <c r="O479" s="8">
        <v>0</v>
      </c>
      <c r="P479" s="8">
        <v>0</v>
      </c>
      <c r="Q479" s="8">
        <v>0</v>
      </c>
      <c r="R479" s="8">
        <v>0</v>
      </c>
      <c r="S479" s="8">
        <v>0</v>
      </c>
      <c r="T479" s="8">
        <v>0</v>
      </c>
      <c r="U479" s="8">
        <v>0</v>
      </c>
      <c r="V479" s="8">
        <v>0</v>
      </c>
      <c r="W479" s="8">
        <v>0</v>
      </c>
      <c r="X479" s="8">
        <v>0</v>
      </c>
      <c r="Y479" s="8">
        <v>0</v>
      </c>
      <c r="Z479" s="8">
        <v>0</v>
      </c>
      <c r="AA479" s="8">
        <v>0</v>
      </c>
      <c r="AB479" s="8">
        <v>0</v>
      </c>
      <c r="AC479" s="8">
        <v>0</v>
      </c>
      <c r="AD479" s="8">
        <v>0</v>
      </c>
      <c r="AE479" s="8">
        <v>0</v>
      </c>
      <c r="AF479" s="8">
        <v>0</v>
      </c>
      <c r="AG479" s="8">
        <v>0</v>
      </c>
      <c r="AH479" s="8">
        <v>0</v>
      </c>
      <c r="AI479" s="8">
        <v>0</v>
      </c>
      <c r="AJ479" s="8">
        <v>0</v>
      </c>
      <c r="AK479" s="8">
        <v>0</v>
      </c>
      <c r="AL479" s="8">
        <v>0</v>
      </c>
      <c r="AM479" s="8">
        <v>3.45</v>
      </c>
      <c r="AN479" s="8">
        <v>6.85</v>
      </c>
      <c r="AO479" s="8">
        <v>1.7</v>
      </c>
    </row>
    <row r="480" spans="1:41" x14ac:dyDescent="0.25">
      <c r="A480" s="55"/>
      <c r="B480" t="s">
        <v>187</v>
      </c>
      <c r="C480" s="1"/>
      <c r="D480" s="1"/>
      <c r="E480" s="1"/>
      <c r="F480" s="1"/>
      <c r="G480" s="1"/>
      <c r="H480" s="1"/>
      <c r="I480" s="1"/>
      <c r="J480" s="1"/>
      <c r="K480" s="1"/>
      <c r="L480" s="4" t="s">
        <v>11</v>
      </c>
      <c r="M480" s="8">
        <v>0</v>
      </c>
      <c r="N480" s="8">
        <v>0</v>
      </c>
      <c r="O480" s="8">
        <v>0</v>
      </c>
      <c r="P480" s="8">
        <v>0</v>
      </c>
      <c r="Q480" s="8">
        <v>0</v>
      </c>
      <c r="R480" s="8">
        <v>0</v>
      </c>
      <c r="S480" s="8">
        <v>0</v>
      </c>
      <c r="T480" s="8">
        <v>0</v>
      </c>
      <c r="U480" s="8">
        <v>0</v>
      </c>
      <c r="V480" s="8">
        <v>0</v>
      </c>
      <c r="W480" s="8">
        <v>0</v>
      </c>
      <c r="X480" s="8">
        <v>0</v>
      </c>
      <c r="Y480" s="8">
        <v>0</v>
      </c>
      <c r="Z480" s="8">
        <v>0</v>
      </c>
      <c r="AA480" s="8">
        <v>0</v>
      </c>
      <c r="AB480" s="8">
        <v>0</v>
      </c>
      <c r="AC480" s="8">
        <v>0</v>
      </c>
      <c r="AD480" s="8">
        <v>0</v>
      </c>
      <c r="AE480" s="8">
        <v>0</v>
      </c>
      <c r="AF480" s="8">
        <v>0</v>
      </c>
      <c r="AG480" s="8">
        <v>0</v>
      </c>
      <c r="AH480" s="8">
        <v>0</v>
      </c>
      <c r="AI480" s="8">
        <v>0</v>
      </c>
      <c r="AJ480" s="8">
        <v>0</v>
      </c>
      <c r="AK480" s="8">
        <v>0</v>
      </c>
      <c r="AL480" s="8">
        <v>0</v>
      </c>
      <c r="AM480" s="8">
        <v>7.7</v>
      </c>
      <c r="AN480" s="8">
        <v>11.9</v>
      </c>
      <c r="AO480" s="8">
        <v>11.9</v>
      </c>
    </row>
    <row r="481" spans="1:41" x14ac:dyDescent="0.25">
      <c r="A481" s="55"/>
      <c r="B481" t="s">
        <v>600</v>
      </c>
      <c r="C481" s="1"/>
      <c r="D481" s="1"/>
      <c r="E481" s="1"/>
      <c r="F481" s="1"/>
      <c r="G481" s="1"/>
      <c r="H481" s="1"/>
      <c r="I481" s="1"/>
      <c r="J481" s="1"/>
      <c r="K481" s="1"/>
      <c r="L481" s="4" t="s">
        <v>11</v>
      </c>
      <c r="M481" s="8">
        <v>0</v>
      </c>
      <c r="N481" s="8">
        <v>0</v>
      </c>
      <c r="O481" s="8">
        <v>0</v>
      </c>
      <c r="P481" s="8">
        <v>0</v>
      </c>
      <c r="Q481" s="8">
        <v>0</v>
      </c>
      <c r="R481" s="8">
        <v>0.4</v>
      </c>
      <c r="S481" s="8">
        <v>6.242</v>
      </c>
      <c r="T481" s="8">
        <v>20.888999999999999</v>
      </c>
      <c r="U481" s="8">
        <v>22.609000000000002</v>
      </c>
      <c r="V481" s="8">
        <v>36.779000000000003</v>
      </c>
      <c r="W481" s="8">
        <v>7.0519999999999996</v>
      </c>
      <c r="X481" s="8">
        <v>4.6970000000000001</v>
      </c>
      <c r="Y481" s="8">
        <v>0.94</v>
      </c>
      <c r="Z481" s="8">
        <v>0</v>
      </c>
      <c r="AA481" s="8">
        <v>0</v>
      </c>
      <c r="AB481" s="8">
        <v>0</v>
      </c>
      <c r="AC481" s="8">
        <v>0</v>
      </c>
      <c r="AD481" s="8">
        <v>0</v>
      </c>
      <c r="AE481" s="8">
        <v>0</v>
      </c>
      <c r="AF481" s="8">
        <v>0</v>
      </c>
      <c r="AG481" s="8">
        <v>0</v>
      </c>
      <c r="AH481" s="8">
        <v>0</v>
      </c>
      <c r="AI481" s="8">
        <v>0</v>
      </c>
      <c r="AJ481" s="8">
        <v>0</v>
      </c>
      <c r="AK481" s="8">
        <v>0</v>
      </c>
      <c r="AL481" s="8">
        <v>0</v>
      </c>
      <c r="AM481" s="8">
        <v>0</v>
      </c>
      <c r="AN481" s="8">
        <v>0</v>
      </c>
      <c r="AO481" s="8">
        <v>0</v>
      </c>
    </row>
    <row r="482" spans="1:41" x14ac:dyDescent="0.25">
      <c r="A482" s="55"/>
      <c r="B482" t="s">
        <v>601</v>
      </c>
      <c r="C482" s="1"/>
      <c r="D482" s="1"/>
      <c r="E482" s="1"/>
      <c r="F482" s="1"/>
      <c r="G482" s="1"/>
      <c r="H482" s="1"/>
      <c r="I482" s="1"/>
      <c r="J482" s="1"/>
      <c r="K482" s="1"/>
      <c r="L482" s="4" t="s">
        <v>11</v>
      </c>
      <c r="M482" s="8">
        <v>0</v>
      </c>
      <c r="N482" s="8">
        <v>0</v>
      </c>
      <c r="O482" s="8">
        <v>0</v>
      </c>
      <c r="P482" s="8">
        <v>0</v>
      </c>
      <c r="Q482" s="8">
        <v>0</v>
      </c>
      <c r="R482" s="8">
        <v>0</v>
      </c>
      <c r="S482" s="8">
        <v>0</v>
      </c>
      <c r="T482" s="8">
        <v>0</v>
      </c>
      <c r="U482" s="8">
        <v>0</v>
      </c>
      <c r="V482" s="8">
        <v>0</v>
      </c>
      <c r="W482" s="8">
        <v>0</v>
      </c>
      <c r="X482" s="8">
        <v>0</v>
      </c>
      <c r="Y482" s="8">
        <v>0</v>
      </c>
      <c r="Z482" s="8">
        <v>0</v>
      </c>
      <c r="AA482" s="8">
        <v>0</v>
      </c>
      <c r="AB482" s="8">
        <v>0</v>
      </c>
      <c r="AC482" s="8">
        <v>0</v>
      </c>
      <c r="AD482" s="8">
        <v>0.6</v>
      </c>
      <c r="AE482" s="8">
        <v>0</v>
      </c>
      <c r="AF482" s="8">
        <v>0</v>
      </c>
      <c r="AG482" s="8">
        <v>0</v>
      </c>
      <c r="AH482" s="8">
        <v>0</v>
      </c>
      <c r="AI482" s="8">
        <v>0</v>
      </c>
      <c r="AJ482" s="8">
        <v>0</v>
      </c>
      <c r="AK482" s="8">
        <v>0</v>
      </c>
      <c r="AL482" s="8">
        <v>0</v>
      </c>
      <c r="AM482" s="8">
        <v>0</v>
      </c>
      <c r="AN482" s="8">
        <v>0</v>
      </c>
      <c r="AO482" s="8">
        <v>0</v>
      </c>
    </row>
    <row r="483" spans="1:41" x14ac:dyDescent="0.25">
      <c r="A483" s="55"/>
      <c r="B483" t="s">
        <v>602</v>
      </c>
      <c r="C483" s="1"/>
      <c r="D483" s="1"/>
      <c r="E483" s="1"/>
      <c r="F483" s="1"/>
      <c r="G483" s="1"/>
      <c r="H483" s="1"/>
      <c r="I483" s="1"/>
      <c r="J483" s="1"/>
      <c r="K483" s="1"/>
      <c r="L483" s="4" t="s">
        <v>11</v>
      </c>
      <c r="M483" s="8">
        <v>0</v>
      </c>
      <c r="N483" s="8">
        <v>0</v>
      </c>
      <c r="O483" s="8">
        <v>0</v>
      </c>
      <c r="P483" s="8">
        <v>0</v>
      </c>
      <c r="Q483" s="8">
        <v>0</v>
      </c>
      <c r="R483" s="8">
        <v>0</v>
      </c>
      <c r="S483" s="8">
        <v>0</v>
      </c>
      <c r="T483" s="8">
        <v>0</v>
      </c>
      <c r="U483" s="8">
        <v>0</v>
      </c>
      <c r="V483" s="8">
        <v>0</v>
      </c>
      <c r="W483" s="8">
        <v>0</v>
      </c>
      <c r="X483" s="8">
        <v>0</v>
      </c>
      <c r="Y483" s="8">
        <v>0</v>
      </c>
      <c r="Z483" s="8">
        <v>0</v>
      </c>
      <c r="AA483" s="8">
        <v>0</v>
      </c>
      <c r="AB483" s="8">
        <v>42.365000000000002</v>
      </c>
      <c r="AC483" s="8">
        <v>0.28499999999999998</v>
      </c>
      <c r="AD483" s="8">
        <v>0</v>
      </c>
      <c r="AE483" s="8">
        <v>0</v>
      </c>
      <c r="AF483" s="8">
        <v>0</v>
      </c>
      <c r="AG483" s="8">
        <v>0</v>
      </c>
      <c r="AH483" s="8">
        <v>0</v>
      </c>
      <c r="AI483" s="8">
        <v>0</v>
      </c>
      <c r="AJ483" s="8">
        <v>0</v>
      </c>
      <c r="AK483" s="8">
        <v>0</v>
      </c>
      <c r="AL483" s="8">
        <v>0</v>
      </c>
      <c r="AM483" s="8">
        <v>0</v>
      </c>
      <c r="AN483" s="8">
        <v>0</v>
      </c>
      <c r="AO483" s="8">
        <v>0</v>
      </c>
    </row>
    <row r="484" spans="1:41" x14ac:dyDescent="0.25">
      <c r="A484" s="55"/>
      <c r="B484" t="s">
        <v>603</v>
      </c>
      <c r="C484" s="1"/>
      <c r="D484" s="1"/>
      <c r="E484" s="1"/>
      <c r="F484" s="1"/>
      <c r="G484" s="1"/>
      <c r="H484" s="1"/>
      <c r="I484" s="1"/>
      <c r="J484" s="1"/>
      <c r="K484" s="1"/>
      <c r="L484" s="4" t="s">
        <v>11</v>
      </c>
      <c r="M484" s="8">
        <v>0</v>
      </c>
      <c r="N484" s="8">
        <v>0</v>
      </c>
      <c r="O484" s="8">
        <v>0</v>
      </c>
      <c r="P484" s="8">
        <v>0</v>
      </c>
      <c r="Q484" s="8">
        <v>0</v>
      </c>
      <c r="R484" s="8">
        <v>0</v>
      </c>
      <c r="S484" s="8">
        <v>0</v>
      </c>
      <c r="T484" s="8">
        <v>0</v>
      </c>
      <c r="U484" s="8">
        <v>0</v>
      </c>
      <c r="V484" s="8">
        <v>0</v>
      </c>
      <c r="W484" s="8">
        <v>0</v>
      </c>
      <c r="X484" s="8">
        <v>0</v>
      </c>
      <c r="Y484" s="8">
        <v>15.212</v>
      </c>
      <c r="Z484" s="8">
        <v>18.119</v>
      </c>
      <c r="AA484" s="8">
        <v>3.3410000000000002</v>
      </c>
      <c r="AB484" s="8">
        <v>0</v>
      </c>
      <c r="AC484" s="8">
        <v>0</v>
      </c>
      <c r="AD484" s="8">
        <v>0</v>
      </c>
      <c r="AE484" s="8">
        <v>0</v>
      </c>
      <c r="AF484" s="8">
        <v>0</v>
      </c>
      <c r="AG484" s="8">
        <v>0</v>
      </c>
      <c r="AH484" s="8">
        <v>0</v>
      </c>
      <c r="AI484" s="8">
        <v>0</v>
      </c>
      <c r="AJ484" s="8">
        <v>0</v>
      </c>
      <c r="AK484" s="8">
        <v>0</v>
      </c>
      <c r="AL484" s="8">
        <v>0</v>
      </c>
      <c r="AM484" s="8">
        <v>0</v>
      </c>
      <c r="AN484" s="8">
        <v>0</v>
      </c>
      <c r="AO484" s="8">
        <v>0</v>
      </c>
    </row>
    <row r="485" spans="1:41" x14ac:dyDescent="0.25">
      <c r="A485" s="55"/>
      <c r="B485" t="s">
        <v>189</v>
      </c>
      <c r="C485" s="1"/>
      <c r="D485" s="1"/>
      <c r="E485" s="1"/>
      <c r="F485" s="1"/>
      <c r="G485" s="1"/>
      <c r="H485" s="1"/>
      <c r="I485" s="1"/>
      <c r="J485" s="1"/>
      <c r="K485" s="1"/>
      <c r="L485" s="4" t="s">
        <v>11</v>
      </c>
      <c r="M485" s="8">
        <v>41.199999999809997</v>
      </c>
      <c r="N485" s="8">
        <v>11.465579</v>
      </c>
      <c r="O485" s="8">
        <v>28.701405000000001</v>
      </c>
      <c r="P485" s="8">
        <v>61.220999999999997</v>
      </c>
      <c r="Q485" s="8">
        <v>68.811000000000007</v>
      </c>
      <c r="R485" s="8">
        <v>71.86</v>
      </c>
      <c r="S485" s="8">
        <v>77.186000000000007</v>
      </c>
      <c r="T485" s="8">
        <v>83.632000000000005</v>
      </c>
      <c r="U485" s="8">
        <v>89.988</v>
      </c>
      <c r="V485" s="8">
        <v>92.289000000000001</v>
      </c>
      <c r="W485" s="8">
        <v>89.573999999999998</v>
      </c>
      <c r="X485" s="8">
        <v>101.252</v>
      </c>
      <c r="Y485" s="8">
        <v>109.41800000000001</v>
      </c>
      <c r="Z485" s="8">
        <v>98.320000000000107</v>
      </c>
      <c r="AA485" s="8">
        <v>98.549000000000007</v>
      </c>
      <c r="AB485" s="8">
        <v>93.230999999999995</v>
      </c>
      <c r="AC485" s="8">
        <v>111.04600000000001</v>
      </c>
      <c r="AD485" s="8">
        <v>101.73</v>
      </c>
      <c r="AE485" s="8">
        <v>111.85599999999999</v>
      </c>
      <c r="AF485" s="8">
        <v>129.83500000000001</v>
      </c>
      <c r="AG485" s="8">
        <v>137.61199999999999</v>
      </c>
      <c r="AH485" s="8">
        <v>147.322</v>
      </c>
      <c r="AI485" s="8">
        <v>153.197</v>
      </c>
      <c r="AJ485" s="8">
        <v>161.167</v>
      </c>
      <c r="AK485" s="8">
        <v>165.36699999999999</v>
      </c>
      <c r="AL485" s="8">
        <v>170.67099999999999</v>
      </c>
      <c r="AM485" s="8">
        <v>178.523</v>
      </c>
      <c r="AN485" s="8">
        <v>185.15199999999999</v>
      </c>
      <c r="AO485" s="8">
        <v>183.73099999999999</v>
      </c>
    </row>
    <row r="486" spans="1:41" x14ac:dyDescent="0.25">
      <c r="A486" s="55"/>
      <c r="B486" t="s">
        <v>604</v>
      </c>
      <c r="C486" s="1"/>
      <c r="D486" s="1"/>
      <c r="E486" s="1"/>
      <c r="F486" s="1"/>
      <c r="G486" s="1"/>
      <c r="H486" s="1"/>
      <c r="I486" s="1"/>
      <c r="J486" s="1"/>
      <c r="K486" s="1"/>
      <c r="L486" s="4" t="s">
        <v>11</v>
      </c>
      <c r="M486" s="8">
        <v>0</v>
      </c>
      <c r="N486" s="8">
        <v>0</v>
      </c>
      <c r="O486" s="8">
        <v>0</v>
      </c>
      <c r="P486" s="8">
        <v>0</v>
      </c>
      <c r="Q486" s="8">
        <v>0</v>
      </c>
      <c r="R486" s="8">
        <v>0</v>
      </c>
      <c r="S486" s="8">
        <v>0</v>
      </c>
      <c r="T486" s="8">
        <v>1.05</v>
      </c>
      <c r="U486" s="8">
        <v>0</v>
      </c>
      <c r="V486" s="8">
        <v>0.65</v>
      </c>
      <c r="W486" s="8">
        <v>0</v>
      </c>
      <c r="X486" s="8">
        <v>0</v>
      </c>
      <c r="Y486" s="8">
        <v>0</v>
      </c>
      <c r="Z486" s="8">
        <v>0</v>
      </c>
      <c r="AA486" s="8">
        <v>0</v>
      </c>
      <c r="AB486" s="8">
        <v>0</v>
      </c>
      <c r="AC486" s="8">
        <v>0</v>
      </c>
      <c r="AD486" s="8">
        <v>0</v>
      </c>
      <c r="AE486" s="8">
        <v>0</v>
      </c>
      <c r="AF486" s="8">
        <v>0</v>
      </c>
      <c r="AG486" s="8">
        <v>0</v>
      </c>
      <c r="AH486" s="8">
        <v>0</v>
      </c>
      <c r="AI486" s="8">
        <v>0</v>
      </c>
      <c r="AJ486" s="8">
        <v>0</v>
      </c>
      <c r="AK486" s="8">
        <v>0</v>
      </c>
      <c r="AL486" s="8">
        <v>0</v>
      </c>
      <c r="AM486" s="8">
        <v>0</v>
      </c>
      <c r="AN486" s="8">
        <v>0</v>
      </c>
      <c r="AO486" s="8">
        <v>0</v>
      </c>
    </row>
    <row r="487" spans="1:41" x14ac:dyDescent="0.25">
      <c r="A487" s="55"/>
      <c r="B487" t="s">
        <v>605</v>
      </c>
      <c r="C487" s="1"/>
      <c r="D487" s="1"/>
      <c r="E487" s="1"/>
      <c r="F487" s="1"/>
      <c r="G487" s="1"/>
      <c r="H487" s="1"/>
      <c r="I487" s="1"/>
      <c r="J487" s="1"/>
      <c r="K487" s="1"/>
      <c r="L487" s="4" t="s">
        <v>11</v>
      </c>
      <c r="M487" s="8">
        <v>0</v>
      </c>
      <c r="N487" s="8">
        <v>0</v>
      </c>
      <c r="O487" s="8">
        <v>0</v>
      </c>
      <c r="P487" s="8">
        <v>0</v>
      </c>
      <c r="Q487" s="8">
        <v>0</v>
      </c>
      <c r="R487" s="8">
        <v>0</v>
      </c>
      <c r="S487" s="8">
        <v>0</v>
      </c>
      <c r="T487" s="8">
        <v>0</v>
      </c>
      <c r="U487" s="8">
        <v>0</v>
      </c>
      <c r="V487" s="8">
        <v>0</v>
      </c>
      <c r="W487" s="8">
        <v>0</v>
      </c>
      <c r="X487" s="8">
        <v>0</v>
      </c>
      <c r="Y487" s="8">
        <v>0</v>
      </c>
      <c r="Z487" s="8">
        <v>0</v>
      </c>
      <c r="AA487" s="8">
        <v>0</v>
      </c>
      <c r="AB487" s="8">
        <v>3.7970000000000002</v>
      </c>
      <c r="AC487" s="8">
        <v>2.8679999999999999</v>
      </c>
      <c r="AD487" s="8">
        <v>0.91343300000000005</v>
      </c>
      <c r="AE487" s="8">
        <v>0</v>
      </c>
      <c r="AF487" s="8">
        <v>0</v>
      </c>
      <c r="AG487" s="8">
        <v>0</v>
      </c>
      <c r="AH487" s="8">
        <v>0</v>
      </c>
      <c r="AI487" s="8">
        <v>0</v>
      </c>
      <c r="AJ487" s="8">
        <v>0</v>
      </c>
      <c r="AK487" s="8">
        <v>0</v>
      </c>
      <c r="AL487" s="8">
        <v>0</v>
      </c>
      <c r="AM487" s="8">
        <v>0</v>
      </c>
      <c r="AN487" s="8">
        <v>0</v>
      </c>
      <c r="AO487" s="8">
        <v>0</v>
      </c>
    </row>
    <row r="488" spans="1:41" x14ac:dyDescent="0.25">
      <c r="A488" s="55"/>
      <c r="B488" t="s">
        <v>606</v>
      </c>
      <c r="C488" s="1"/>
      <c r="D488" s="1"/>
      <c r="E488" s="1"/>
      <c r="F488" s="1"/>
      <c r="G488" s="1"/>
      <c r="H488" s="1"/>
      <c r="I488" s="1"/>
      <c r="J488" s="1"/>
      <c r="K488" s="1"/>
      <c r="L488" s="4" t="s">
        <v>11</v>
      </c>
      <c r="M488" s="8">
        <v>0</v>
      </c>
      <c r="N488" s="8">
        <v>0</v>
      </c>
      <c r="O488" s="8">
        <v>0</v>
      </c>
      <c r="P488" s="8">
        <v>0</v>
      </c>
      <c r="Q488" s="8">
        <v>0</v>
      </c>
      <c r="R488" s="8">
        <v>0</v>
      </c>
      <c r="S488" s="8">
        <v>0</v>
      </c>
      <c r="T488" s="8">
        <v>0</v>
      </c>
      <c r="U488" s="8">
        <v>0</v>
      </c>
      <c r="V488" s="8">
        <v>0</v>
      </c>
      <c r="W488" s="8">
        <v>0</v>
      </c>
      <c r="X488" s="8">
        <v>0</v>
      </c>
      <c r="Y488" s="8">
        <v>0</v>
      </c>
      <c r="Z488" s="8">
        <v>0</v>
      </c>
      <c r="AA488" s="8">
        <v>0</v>
      </c>
      <c r="AB488" s="8">
        <v>0</v>
      </c>
      <c r="AC488" s="8">
        <v>0</v>
      </c>
      <c r="AD488" s="8">
        <v>5.1059999999999999</v>
      </c>
      <c r="AE488" s="8">
        <v>30.934000000000001</v>
      </c>
      <c r="AF488" s="8">
        <v>19.437000000000001</v>
      </c>
      <c r="AG488" s="8">
        <v>13.773999999999999</v>
      </c>
      <c r="AH488" s="8">
        <v>7.077</v>
      </c>
      <c r="AI488" s="8">
        <v>4.7380000000000004</v>
      </c>
      <c r="AJ488" s="8">
        <v>0</v>
      </c>
      <c r="AK488" s="8">
        <v>0</v>
      </c>
      <c r="AL488" s="8">
        <v>0</v>
      </c>
      <c r="AM488" s="8">
        <v>0</v>
      </c>
      <c r="AN488" s="8">
        <v>0</v>
      </c>
      <c r="AO488" s="8">
        <v>0</v>
      </c>
    </row>
    <row r="489" spans="1:41" x14ac:dyDescent="0.25">
      <c r="A489" s="55"/>
      <c r="B489" t="s">
        <v>607</v>
      </c>
      <c r="C489" s="1"/>
      <c r="D489" s="1"/>
      <c r="E489" s="1"/>
      <c r="F489" s="1"/>
      <c r="G489" s="1"/>
      <c r="H489" s="1"/>
      <c r="I489" s="1"/>
      <c r="J489" s="1"/>
      <c r="K489" s="1"/>
      <c r="L489" s="4" t="s">
        <v>11</v>
      </c>
      <c r="M489" s="8">
        <v>0</v>
      </c>
      <c r="N489" s="8">
        <v>0</v>
      </c>
      <c r="O489" s="8">
        <v>0</v>
      </c>
      <c r="P489" s="8">
        <v>0</v>
      </c>
      <c r="Q489" s="8">
        <v>0</v>
      </c>
      <c r="R489" s="8">
        <v>0</v>
      </c>
      <c r="S489" s="8">
        <v>0</v>
      </c>
      <c r="T489" s="8">
        <v>0</v>
      </c>
      <c r="U489" s="8">
        <v>0</v>
      </c>
      <c r="V489" s="8">
        <v>0</v>
      </c>
      <c r="W489" s="8">
        <v>0</v>
      </c>
      <c r="X489" s="8">
        <v>0</v>
      </c>
      <c r="Y489" s="8">
        <v>0</v>
      </c>
      <c r="Z489" s="8">
        <v>0</v>
      </c>
      <c r="AA489" s="8">
        <v>0</v>
      </c>
      <c r="AB489" s="8">
        <v>0</v>
      </c>
      <c r="AC489" s="8">
        <v>0</v>
      </c>
      <c r="AD489" s="8">
        <v>0</v>
      </c>
      <c r="AE489" s="8">
        <v>0</v>
      </c>
      <c r="AF489" s="8">
        <v>5</v>
      </c>
      <c r="AG489" s="8">
        <v>9.8713110000000004</v>
      </c>
      <c r="AH489" s="8">
        <v>5.6606199999999998</v>
      </c>
      <c r="AI489" s="8">
        <v>0</v>
      </c>
      <c r="AJ489" s="8">
        <v>0</v>
      </c>
      <c r="AK489" s="8">
        <v>0</v>
      </c>
      <c r="AL489" s="8">
        <v>0</v>
      </c>
      <c r="AM489" s="8">
        <v>0</v>
      </c>
      <c r="AN489" s="8">
        <v>0</v>
      </c>
      <c r="AO489" s="8">
        <v>0</v>
      </c>
    </row>
    <row r="490" spans="1:41" x14ac:dyDescent="0.25">
      <c r="A490" s="55"/>
      <c r="B490" t="s">
        <v>608</v>
      </c>
      <c r="C490" s="1"/>
      <c r="D490" s="1"/>
      <c r="E490" s="1"/>
      <c r="F490" s="1"/>
      <c r="G490" s="1"/>
      <c r="H490" s="1"/>
      <c r="I490" s="1"/>
      <c r="J490" s="1"/>
      <c r="K490" s="1"/>
      <c r="L490" s="4" t="s">
        <v>11</v>
      </c>
      <c r="M490" s="8">
        <v>0</v>
      </c>
      <c r="N490" s="8">
        <v>0</v>
      </c>
      <c r="O490" s="8">
        <v>0</v>
      </c>
      <c r="P490" s="8">
        <v>0</v>
      </c>
      <c r="Q490" s="8">
        <v>0</v>
      </c>
      <c r="R490" s="8">
        <v>0.2</v>
      </c>
      <c r="S490" s="8">
        <v>0.4</v>
      </c>
      <c r="T490" s="8">
        <v>0</v>
      </c>
      <c r="U490" s="8">
        <v>0</v>
      </c>
      <c r="V490" s="8">
        <v>0</v>
      </c>
      <c r="W490" s="8">
        <v>0</v>
      </c>
      <c r="X490" s="8">
        <v>0</v>
      </c>
      <c r="Y490" s="8">
        <v>0</v>
      </c>
      <c r="Z490" s="8">
        <v>0</v>
      </c>
      <c r="AA490" s="8">
        <v>0</v>
      </c>
      <c r="AB490" s="8">
        <v>0</v>
      </c>
      <c r="AC490" s="8">
        <v>0</v>
      </c>
      <c r="AD490" s="8">
        <v>0</v>
      </c>
      <c r="AE490" s="8">
        <v>0</v>
      </c>
      <c r="AF490" s="8">
        <v>0</v>
      </c>
      <c r="AG490" s="8">
        <v>0</v>
      </c>
      <c r="AH490" s="8">
        <v>0</v>
      </c>
      <c r="AI490" s="8">
        <v>0</v>
      </c>
      <c r="AJ490" s="8">
        <v>0</v>
      </c>
      <c r="AK490" s="8">
        <v>0</v>
      </c>
      <c r="AL490" s="8">
        <v>0</v>
      </c>
      <c r="AM490" s="8">
        <v>0</v>
      </c>
      <c r="AN490" s="8">
        <v>0</v>
      </c>
      <c r="AO490" s="8">
        <v>0</v>
      </c>
    </row>
    <row r="491" spans="1:41" x14ac:dyDescent="0.25">
      <c r="A491" s="55"/>
      <c r="B491" t="s">
        <v>609</v>
      </c>
      <c r="C491" s="1"/>
      <c r="D491" s="1"/>
      <c r="E491" s="1"/>
      <c r="F491" s="1"/>
      <c r="G491" s="1"/>
      <c r="H491" s="1"/>
      <c r="I491" s="1"/>
      <c r="J491" s="1"/>
      <c r="K491" s="1"/>
      <c r="L491" s="4" t="s">
        <v>11</v>
      </c>
      <c r="M491" s="8">
        <v>0</v>
      </c>
      <c r="N491" s="8">
        <v>0</v>
      </c>
      <c r="O491" s="8">
        <v>0</v>
      </c>
      <c r="P491" s="8">
        <v>0</v>
      </c>
      <c r="Q491" s="8">
        <v>0</v>
      </c>
      <c r="R491" s="8">
        <v>0</v>
      </c>
      <c r="S491" s="8">
        <v>0</v>
      </c>
      <c r="T491" s="8">
        <v>0</v>
      </c>
      <c r="U491" s="8">
        <v>0</v>
      </c>
      <c r="V491" s="8">
        <v>0</v>
      </c>
      <c r="W491" s="8">
        <v>0</v>
      </c>
      <c r="X491" s="8">
        <v>0</v>
      </c>
      <c r="Y491" s="8">
        <v>0</v>
      </c>
      <c r="Z491" s="8">
        <v>0</v>
      </c>
      <c r="AA491" s="8">
        <v>0</v>
      </c>
      <c r="AB491" s="8">
        <v>20</v>
      </c>
      <c r="AC491" s="8">
        <v>0</v>
      </c>
      <c r="AD491" s="8">
        <v>0</v>
      </c>
      <c r="AE491" s="8">
        <v>0</v>
      </c>
      <c r="AF491" s="8">
        <v>0</v>
      </c>
      <c r="AG491" s="8">
        <v>0</v>
      </c>
      <c r="AH491" s="8">
        <v>0</v>
      </c>
      <c r="AI491" s="8">
        <v>0</v>
      </c>
      <c r="AJ491" s="8">
        <v>0</v>
      </c>
      <c r="AK491" s="8">
        <v>0</v>
      </c>
      <c r="AL491" s="8">
        <v>0</v>
      </c>
      <c r="AM491" s="8">
        <v>0</v>
      </c>
      <c r="AN491" s="8">
        <v>0</v>
      </c>
      <c r="AO491" s="8">
        <v>0</v>
      </c>
    </row>
    <row r="492" spans="1:41" x14ac:dyDescent="0.25">
      <c r="A492" s="55"/>
      <c r="B492" t="s">
        <v>610</v>
      </c>
      <c r="C492" s="1"/>
      <c r="D492" s="1"/>
      <c r="E492" s="1"/>
      <c r="F492" s="1"/>
      <c r="G492" s="1"/>
      <c r="H492" s="1"/>
      <c r="I492" s="1"/>
      <c r="J492" s="1"/>
      <c r="K492" s="1"/>
      <c r="L492" s="4" t="s">
        <v>11</v>
      </c>
      <c r="M492" s="8">
        <v>0</v>
      </c>
      <c r="N492" s="8">
        <v>0</v>
      </c>
      <c r="O492" s="8">
        <v>0</v>
      </c>
      <c r="P492" s="8">
        <v>0</v>
      </c>
      <c r="Q492" s="8">
        <v>0</v>
      </c>
      <c r="R492" s="8">
        <v>0</v>
      </c>
      <c r="S492" s="8">
        <v>0</v>
      </c>
      <c r="T492" s="8">
        <v>0</v>
      </c>
      <c r="U492" s="8">
        <v>1.9339999999999999</v>
      </c>
      <c r="V492" s="8">
        <v>1.9330000000000001</v>
      </c>
      <c r="W492" s="8">
        <v>1.9319999999999999</v>
      </c>
      <c r="X492" s="8">
        <v>0</v>
      </c>
      <c r="Y492" s="8">
        <v>0</v>
      </c>
      <c r="Z492" s="8">
        <v>0</v>
      </c>
      <c r="AA492" s="8">
        <v>0</v>
      </c>
      <c r="AB492" s="8">
        <v>0</v>
      </c>
      <c r="AC492" s="8">
        <v>0</v>
      </c>
      <c r="AD492" s="8">
        <v>0</v>
      </c>
      <c r="AE492" s="8">
        <v>0</v>
      </c>
      <c r="AF492" s="8">
        <v>0</v>
      </c>
      <c r="AG492" s="8">
        <v>0</v>
      </c>
      <c r="AH492" s="8">
        <v>0</v>
      </c>
      <c r="AI492" s="8">
        <v>0</v>
      </c>
      <c r="AJ492" s="8">
        <v>0</v>
      </c>
      <c r="AK492" s="8">
        <v>0</v>
      </c>
      <c r="AL492" s="8">
        <v>0</v>
      </c>
      <c r="AM492" s="8">
        <v>0</v>
      </c>
      <c r="AN492" s="8">
        <v>0</v>
      </c>
      <c r="AO492" s="8">
        <v>0</v>
      </c>
    </row>
    <row r="493" spans="1:41" x14ac:dyDescent="0.25">
      <c r="A493" s="55"/>
      <c r="B493" t="s">
        <v>611</v>
      </c>
      <c r="C493" s="1"/>
      <c r="D493" s="1"/>
      <c r="E493" s="1"/>
      <c r="F493" s="1"/>
      <c r="G493" s="1"/>
      <c r="H493" s="1"/>
      <c r="I493" s="1"/>
      <c r="J493" s="1"/>
      <c r="K493" s="1"/>
      <c r="L493" s="4" t="s">
        <v>11</v>
      </c>
      <c r="M493" s="8">
        <v>0</v>
      </c>
      <c r="N493" s="8">
        <v>0</v>
      </c>
      <c r="O493" s="8">
        <v>0</v>
      </c>
      <c r="P493" s="8">
        <v>0</v>
      </c>
      <c r="Q493" s="8">
        <v>0</v>
      </c>
      <c r="R493" s="8">
        <v>0</v>
      </c>
      <c r="S493" s="8">
        <v>0</v>
      </c>
      <c r="T493" s="8">
        <v>1.1000000000000001</v>
      </c>
      <c r="U493" s="8">
        <v>1.9</v>
      </c>
      <c r="V493" s="8">
        <v>1.7</v>
      </c>
      <c r="W493" s="8">
        <v>0</v>
      </c>
      <c r="X493" s="8">
        <v>0</v>
      </c>
      <c r="Y493" s="8">
        <v>0</v>
      </c>
      <c r="Z493" s="8">
        <v>0</v>
      </c>
      <c r="AA493" s="8">
        <v>0</v>
      </c>
      <c r="AB493" s="8">
        <v>0</v>
      </c>
      <c r="AC493" s="8">
        <v>0</v>
      </c>
      <c r="AD493" s="8">
        <v>0</v>
      </c>
      <c r="AE493" s="8">
        <v>0</v>
      </c>
      <c r="AF493" s="8">
        <v>0</v>
      </c>
      <c r="AG493" s="8">
        <v>0</v>
      </c>
      <c r="AH493" s="8">
        <v>0</v>
      </c>
      <c r="AI493" s="8">
        <v>0</v>
      </c>
      <c r="AJ493" s="8">
        <v>0</v>
      </c>
      <c r="AK493" s="8">
        <v>0</v>
      </c>
      <c r="AL493" s="8">
        <v>0</v>
      </c>
      <c r="AM493" s="8">
        <v>0</v>
      </c>
      <c r="AN493" s="8">
        <v>0</v>
      </c>
      <c r="AO493" s="8">
        <v>0</v>
      </c>
    </row>
    <row r="494" spans="1:41" x14ac:dyDescent="0.25">
      <c r="A494" s="55"/>
      <c r="B494" t="s">
        <v>612</v>
      </c>
      <c r="C494" s="1"/>
      <c r="D494" s="1"/>
      <c r="E494" s="1"/>
      <c r="F494" s="1"/>
      <c r="G494" s="1"/>
      <c r="H494" s="1"/>
      <c r="I494" s="1"/>
      <c r="J494" s="1"/>
      <c r="K494" s="1"/>
      <c r="L494" s="4" t="s">
        <v>11</v>
      </c>
      <c r="M494" s="8">
        <v>0</v>
      </c>
      <c r="N494" s="8">
        <v>0</v>
      </c>
      <c r="O494" s="8">
        <v>0</v>
      </c>
      <c r="P494" s="8">
        <v>0</v>
      </c>
      <c r="Q494" s="8">
        <v>0</v>
      </c>
      <c r="R494" s="8">
        <v>0</v>
      </c>
      <c r="S494" s="8">
        <v>0</v>
      </c>
      <c r="T494" s="8">
        <v>0</v>
      </c>
      <c r="U494" s="8">
        <v>0</v>
      </c>
      <c r="V494" s="8">
        <v>0</v>
      </c>
      <c r="W494" s="8">
        <v>0</v>
      </c>
      <c r="X494" s="8">
        <v>0</v>
      </c>
      <c r="Y494" s="8">
        <v>0</v>
      </c>
      <c r="Z494" s="8">
        <v>0</v>
      </c>
      <c r="AA494" s="8">
        <v>0</v>
      </c>
      <c r="AB494" s="8">
        <v>0</v>
      </c>
      <c r="AC494" s="8">
        <v>6.9589999999999996</v>
      </c>
      <c r="AD494" s="8">
        <v>9.8969389999999997</v>
      </c>
      <c r="AE494" s="8">
        <v>0</v>
      </c>
      <c r="AF494" s="8">
        <v>0</v>
      </c>
      <c r="AG494" s="8">
        <v>0</v>
      </c>
      <c r="AH494" s="8">
        <v>0</v>
      </c>
      <c r="AI494" s="8">
        <v>0</v>
      </c>
      <c r="AJ494" s="8">
        <v>0</v>
      </c>
      <c r="AK494" s="8">
        <v>0</v>
      </c>
      <c r="AL494" s="8">
        <v>0</v>
      </c>
      <c r="AM494" s="8">
        <v>0</v>
      </c>
      <c r="AN494" s="8">
        <v>0</v>
      </c>
      <c r="AO494" s="8">
        <v>0</v>
      </c>
    </row>
    <row r="495" spans="1:41" x14ac:dyDescent="0.25">
      <c r="A495" s="55"/>
      <c r="B495" t="s">
        <v>193</v>
      </c>
      <c r="C495" s="1"/>
      <c r="D495" s="1"/>
      <c r="E495" s="1"/>
      <c r="F495" s="1"/>
      <c r="G495" s="1"/>
      <c r="H495" s="1"/>
      <c r="I495" s="1"/>
      <c r="J495" s="1"/>
      <c r="K495" s="1"/>
      <c r="L495" s="4" t="s">
        <v>11</v>
      </c>
      <c r="M495" s="8">
        <v>0</v>
      </c>
      <c r="N495" s="8">
        <v>0</v>
      </c>
      <c r="O495" s="8">
        <v>0</v>
      </c>
      <c r="P495" s="8">
        <v>0</v>
      </c>
      <c r="Q495" s="8">
        <v>0</v>
      </c>
      <c r="R495" s="8">
        <v>0</v>
      </c>
      <c r="S495" s="8">
        <v>0</v>
      </c>
      <c r="T495" s="8">
        <v>0</v>
      </c>
      <c r="U495" s="8">
        <v>0</v>
      </c>
      <c r="V495" s="8">
        <v>0</v>
      </c>
      <c r="W495" s="8">
        <v>0</v>
      </c>
      <c r="X495" s="8">
        <v>0</v>
      </c>
      <c r="Y495" s="8">
        <v>0</v>
      </c>
      <c r="Z495" s="8">
        <v>0</v>
      </c>
      <c r="AA495" s="8">
        <v>0</v>
      </c>
      <c r="AB495" s="8">
        <v>0</v>
      </c>
      <c r="AC495" s="8">
        <v>0</v>
      </c>
      <c r="AD495" s="8">
        <v>0</v>
      </c>
      <c r="AE495" s="8">
        <v>0</v>
      </c>
      <c r="AF495" s="8">
        <v>0</v>
      </c>
      <c r="AG495" s="8">
        <v>0</v>
      </c>
      <c r="AH495" s="8">
        <v>0</v>
      </c>
      <c r="AI495" s="8">
        <v>0</v>
      </c>
      <c r="AJ495" s="8">
        <v>0</v>
      </c>
      <c r="AK495" s="8">
        <v>0</v>
      </c>
      <c r="AL495" s="8">
        <v>0</v>
      </c>
      <c r="AM495" s="8">
        <v>0</v>
      </c>
      <c r="AN495" s="8">
        <v>24</v>
      </c>
      <c r="AO495" s="8">
        <v>23.696999999999999</v>
      </c>
    </row>
    <row r="496" spans="1:41" x14ac:dyDescent="0.25">
      <c r="A496" s="55"/>
      <c r="B496" t="s">
        <v>613</v>
      </c>
      <c r="C496" s="1"/>
      <c r="D496" s="1"/>
      <c r="E496" s="1"/>
      <c r="F496" s="1"/>
      <c r="G496" s="1"/>
      <c r="H496" s="1"/>
      <c r="I496" s="1"/>
      <c r="J496" s="1"/>
      <c r="K496" s="1"/>
      <c r="L496" s="4" t="s">
        <v>11</v>
      </c>
      <c r="M496" s="8">
        <v>0</v>
      </c>
      <c r="N496" s="8">
        <v>0</v>
      </c>
      <c r="O496" s="8">
        <v>0</v>
      </c>
      <c r="P496" s="8">
        <v>0</v>
      </c>
      <c r="Q496" s="8">
        <v>0</v>
      </c>
      <c r="R496" s="8">
        <v>0</v>
      </c>
      <c r="S496" s="8">
        <v>0</v>
      </c>
      <c r="T496" s="8">
        <v>0</v>
      </c>
      <c r="U496" s="8">
        <v>0</v>
      </c>
      <c r="V496" s="8">
        <v>136.547</v>
      </c>
      <c r="W496" s="8">
        <v>11.772</v>
      </c>
      <c r="X496" s="8">
        <v>0</v>
      </c>
      <c r="Y496" s="8">
        <v>0</v>
      </c>
      <c r="Z496" s="8">
        <v>0</v>
      </c>
      <c r="AA496" s="8">
        <v>0</v>
      </c>
      <c r="AB496" s="8">
        <v>0</v>
      </c>
      <c r="AC496" s="8">
        <v>0</v>
      </c>
      <c r="AD496" s="8">
        <v>0</v>
      </c>
      <c r="AE496" s="8">
        <v>0</v>
      </c>
      <c r="AF496" s="8">
        <v>0</v>
      </c>
      <c r="AG496" s="8">
        <v>0</v>
      </c>
      <c r="AH496" s="8">
        <v>0</v>
      </c>
      <c r="AI496" s="8">
        <v>0</v>
      </c>
      <c r="AJ496" s="8">
        <v>0</v>
      </c>
      <c r="AK496" s="8">
        <v>0</v>
      </c>
      <c r="AL496" s="8">
        <v>0</v>
      </c>
      <c r="AM496" s="8">
        <v>0</v>
      </c>
      <c r="AN496" s="8">
        <v>0</v>
      </c>
      <c r="AO496" s="8">
        <v>0</v>
      </c>
    </row>
    <row r="497" spans="1:41" x14ac:dyDescent="0.25">
      <c r="A497" s="55"/>
      <c r="B497" t="s">
        <v>614</v>
      </c>
      <c r="C497" s="1"/>
      <c r="D497" s="1"/>
      <c r="E497" s="1"/>
      <c r="F497" s="1"/>
      <c r="G497" s="1"/>
      <c r="H497" s="1"/>
      <c r="I497" s="1"/>
      <c r="J497" s="1"/>
      <c r="K497" s="1"/>
      <c r="L497" s="4" t="s">
        <v>11</v>
      </c>
      <c r="M497" s="8">
        <v>0</v>
      </c>
      <c r="N497" s="8">
        <v>0</v>
      </c>
      <c r="O497" s="8">
        <v>0</v>
      </c>
      <c r="P497" s="8">
        <v>0</v>
      </c>
      <c r="Q497" s="8">
        <v>0</v>
      </c>
      <c r="R497" s="8">
        <v>0</v>
      </c>
      <c r="S497" s="8">
        <v>0</v>
      </c>
      <c r="T497" s="8">
        <v>0</v>
      </c>
      <c r="U497" s="8">
        <v>0</v>
      </c>
      <c r="V497" s="8">
        <v>0</v>
      </c>
      <c r="W497" s="8">
        <v>0</v>
      </c>
      <c r="X497" s="8">
        <v>0</v>
      </c>
      <c r="Y497" s="8">
        <v>0</v>
      </c>
      <c r="Z497" s="8">
        <v>0</v>
      </c>
      <c r="AA497" s="8">
        <v>0</v>
      </c>
      <c r="AB497" s="8">
        <v>0</v>
      </c>
      <c r="AC497" s="8">
        <v>0</v>
      </c>
      <c r="AD497" s="8">
        <v>0</v>
      </c>
      <c r="AE497" s="8">
        <v>0</v>
      </c>
      <c r="AF497" s="8">
        <v>0</v>
      </c>
      <c r="AG497" s="8">
        <v>0</v>
      </c>
      <c r="AH497" s="8">
        <v>0</v>
      </c>
      <c r="AI497" s="8">
        <v>0</v>
      </c>
      <c r="AJ497" s="8">
        <v>0</v>
      </c>
      <c r="AK497" s="8">
        <v>8.0860000000000003</v>
      </c>
      <c r="AL497" s="8">
        <v>11.909000000000001</v>
      </c>
      <c r="AM497" s="8">
        <v>15.253</v>
      </c>
      <c r="AN497" s="8">
        <v>0</v>
      </c>
      <c r="AO497" s="8">
        <v>0</v>
      </c>
    </row>
    <row r="498" spans="1:41" x14ac:dyDescent="0.25">
      <c r="A498" s="55"/>
      <c r="B498" t="s">
        <v>615</v>
      </c>
      <c r="C498" s="1"/>
      <c r="D498" s="1"/>
      <c r="E498" s="1"/>
      <c r="F498" s="1"/>
      <c r="G498" s="1"/>
      <c r="H498" s="1"/>
      <c r="I498" s="1"/>
      <c r="J498" s="1"/>
      <c r="K498" s="1"/>
      <c r="L498" s="4" t="s">
        <v>11</v>
      </c>
      <c r="M498" s="8">
        <v>0</v>
      </c>
      <c r="N498" s="8">
        <v>0</v>
      </c>
      <c r="O498" s="8">
        <v>0</v>
      </c>
      <c r="P498" s="8">
        <v>0</v>
      </c>
      <c r="Q498" s="8">
        <v>0</v>
      </c>
      <c r="R498" s="8">
        <v>1.6539999999999999</v>
      </c>
      <c r="S498" s="8">
        <v>1.1779999999999999</v>
      </c>
      <c r="T498" s="8">
        <v>0</v>
      </c>
      <c r="U498" s="8">
        <v>0</v>
      </c>
      <c r="V498" s="8">
        <v>0</v>
      </c>
      <c r="W498" s="8">
        <v>0</v>
      </c>
      <c r="X498" s="8">
        <v>0</v>
      </c>
      <c r="Y498" s="8">
        <v>0</v>
      </c>
      <c r="Z498" s="8">
        <v>0</v>
      </c>
      <c r="AA498" s="8">
        <v>0</v>
      </c>
      <c r="AB498" s="8">
        <v>0</v>
      </c>
      <c r="AC498" s="8">
        <v>0</v>
      </c>
      <c r="AD498" s="8">
        <v>0</v>
      </c>
      <c r="AE498" s="8">
        <v>0</v>
      </c>
      <c r="AF498" s="8">
        <v>0</v>
      </c>
      <c r="AG498" s="8">
        <v>0</v>
      </c>
      <c r="AH498" s="8">
        <v>0</v>
      </c>
      <c r="AI498" s="8">
        <v>0</v>
      </c>
      <c r="AJ498" s="8">
        <v>0</v>
      </c>
      <c r="AK498" s="8">
        <v>0</v>
      </c>
      <c r="AL498" s="8">
        <v>0</v>
      </c>
      <c r="AM498" s="8">
        <v>0</v>
      </c>
      <c r="AN498" s="8">
        <v>0</v>
      </c>
      <c r="AO498" s="8">
        <v>0</v>
      </c>
    </row>
    <row r="499" spans="1:41" x14ac:dyDescent="0.25">
      <c r="A499" s="55"/>
      <c r="B499" t="s">
        <v>616</v>
      </c>
      <c r="C499" s="1"/>
      <c r="D499" s="1"/>
      <c r="E499" s="1"/>
      <c r="F499" s="1"/>
      <c r="G499" s="1"/>
      <c r="H499" s="1"/>
      <c r="I499" s="1"/>
      <c r="J499" s="1"/>
      <c r="K499" s="1"/>
      <c r="L499" s="4" t="s">
        <v>11</v>
      </c>
      <c r="M499" s="8">
        <v>0</v>
      </c>
      <c r="N499" s="8">
        <v>0</v>
      </c>
      <c r="O499" s="8">
        <v>0</v>
      </c>
      <c r="P499" s="8">
        <v>0</v>
      </c>
      <c r="Q499" s="8">
        <v>0</v>
      </c>
      <c r="R499" s="8">
        <v>0</v>
      </c>
      <c r="S499" s="8">
        <v>0</v>
      </c>
      <c r="T499" s="8">
        <v>0</v>
      </c>
      <c r="U499" s="8">
        <v>2.5000000000000001E-2</v>
      </c>
      <c r="V499" s="8">
        <v>0.25</v>
      </c>
      <c r="W499" s="8">
        <v>0</v>
      </c>
      <c r="X499" s="8">
        <v>0</v>
      </c>
      <c r="Y499" s="8">
        <v>0</v>
      </c>
      <c r="Z499" s="8">
        <v>0</v>
      </c>
      <c r="AA499" s="8">
        <v>0</v>
      </c>
      <c r="AB499" s="8">
        <v>0</v>
      </c>
      <c r="AC499" s="8">
        <v>0</v>
      </c>
      <c r="AD499" s="8">
        <v>0</v>
      </c>
      <c r="AE499" s="8">
        <v>0</v>
      </c>
      <c r="AF499" s="8">
        <v>0</v>
      </c>
      <c r="AG499" s="8">
        <v>0</v>
      </c>
      <c r="AH499" s="8">
        <v>0</v>
      </c>
      <c r="AI499" s="8">
        <v>0</v>
      </c>
      <c r="AJ499" s="8">
        <v>0</v>
      </c>
      <c r="AK499" s="8">
        <v>0</v>
      </c>
      <c r="AL499" s="8">
        <v>0</v>
      </c>
      <c r="AM499" s="8">
        <v>0</v>
      </c>
      <c r="AN499" s="8">
        <v>0</v>
      </c>
      <c r="AO499" s="8">
        <v>0</v>
      </c>
    </row>
    <row r="500" spans="1:41" x14ac:dyDescent="0.25">
      <c r="A500" s="55"/>
      <c r="B500" t="s">
        <v>617</v>
      </c>
      <c r="C500" s="1"/>
      <c r="D500" s="1"/>
      <c r="E500" s="1"/>
      <c r="F500" s="1"/>
      <c r="G500" s="1"/>
      <c r="H500" s="1"/>
      <c r="I500" s="1"/>
      <c r="J500" s="1"/>
      <c r="K500" s="1"/>
      <c r="L500" s="4" t="s">
        <v>11</v>
      </c>
      <c r="M500" s="8">
        <v>0</v>
      </c>
      <c r="N500" s="8">
        <v>0</v>
      </c>
      <c r="O500" s="8">
        <v>0</v>
      </c>
      <c r="P500" s="8">
        <v>0</v>
      </c>
      <c r="Q500" s="8">
        <v>0</v>
      </c>
      <c r="R500" s="8">
        <v>0</v>
      </c>
      <c r="S500" s="8">
        <v>0</v>
      </c>
      <c r="T500" s="8">
        <v>0</v>
      </c>
      <c r="U500" s="8">
        <v>0.158</v>
      </c>
      <c r="V500" s="8">
        <v>0</v>
      </c>
      <c r="W500" s="8">
        <v>0</v>
      </c>
      <c r="X500" s="8">
        <v>0</v>
      </c>
      <c r="Y500" s="8">
        <v>0</v>
      </c>
      <c r="Z500" s="8">
        <v>0</v>
      </c>
      <c r="AA500" s="8">
        <v>0</v>
      </c>
      <c r="AB500" s="8">
        <v>0</v>
      </c>
      <c r="AC500" s="8">
        <v>0</v>
      </c>
      <c r="AD500" s="8">
        <v>0</v>
      </c>
      <c r="AE500" s="8">
        <v>0</v>
      </c>
      <c r="AF500" s="8">
        <v>0</v>
      </c>
      <c r="AG500" s="8">
        <v>0</v>
      </c>
      <c r="AH500" s="8">
        <v>0</v>
      </c>
      <c r="AI500" s="8">
        <v>0</v>
      </c>
      <c r="AJ500" s="8">
        <v>0</v>
      </c>
      <c r="AK500" s="8">
        <v>0</v>
      </c>
      <c r="AL500" s="8">
        <v>0</v>
      </c>
      <c r="AM500" s="8">
        <v>0</v>
      </c>
      <c r="AN500" s="8">
        <v>0</v>
      </c>
      <c r="AO500" s="8">
        <v>0</v>
      </c>
    </row>
    <row r="501" spans="1:41" x14ac:dyDescent="0.25">
      <c r="A501" s="55" t="s">
        <v>618</v>
      </c>
      <c r="B501" s="1"/>
      <c r="C501" s="1"/>
      <c r="D501" s="1"/>
      <c r="E501" s="1"/>
      <c r="F501" s="1"/>
      <c r="G501" s="1"/>
      <c r="H501" s="1"/>
      <c r="I501" s="1"/>
      <c r="J501" s="1"/>
      <c r="K501" s="1"/>
    </row>
    <row r="502" spans="1:41" x14ac:dyDescent="0.25">
      <c r="A502" s="55"/>
      <c r="B502" s="80" t="s">
        <v>81</v>
      </c>
      <c r="C502" s="1"/>
      <c r="D502" s="1"/>
      <c r="E502" s="1"/>
      <c r="F502" s="1"/>
      <c r="G502" s="1"/>
      <c r="H502" s="1"/>
      <c r="I502" s="1"/>
      <c r="J502" s="1"/>
      <c r="K502" s="1"/>
      <c r="L502" s="4" t="s">
        <v>11</v>
      </c>
      <c r="M502" s="8">
        <v>30.000000000299998</v>
      </c>
      <c r="N502" s="8">
        <v>25</v>
      </c>
      <c r="O502" s="8">
        <v>20</v>
      </c>
      <c r="P502" s="8">
        <v>20</v>
      </c>
      <c r="Q502" s="8">
        <v>20</v>
      </c>
      <c r="R502" s="8">
        <v>20</v>
      </c>
      <c r="S502" s="8">
        <v>25</v>
      </c>
      <c r="T502" s="8">
        <v>25</v>
      </c>
      <c r="U502" s="8">
        <v>20</v>
      </c>
      <c r="V502" s="8">
        <v>20</v>
      </c>
      <c r="W502" s="8">
        <v>30</v>
      </c>
      <c r="X502" s="8">
        <v>20</v>
      </c>
      <c r="Y502" s="8">
        <v>20</v>
      </c>
      <c r="Z502" s="8">
        <v>20</v>
      </c>
      <c r="AA502" s="8">
        <v>20</v>
      </c>
      <c r="AB502" s="8">
        <v>70</v>
      </c>
      <c r="AC502" s="8">
        <v>80</v>
      </c>
      <c r="AD502" s="8">
        <v>70</v>
      </c>
      <c r="AE502" s="8">
        <v>5</v>
      </c>
      <c r="AF502" s="8">
        <v>10</v>
      </c>
      <c r="AG502" s="8">
        <v>30</v>
      </c>
      <c r="AH502" s="8">
        <v>50</v>
      </c>
      <c r="AI502" s="8">
        <v>35</v>
      </c>
      <c r="AJ502" s="8">
        <v>40</v>
      </c>
      <c r="AK502" s="8">
        <v>30</v>
      </c>
      <c r="AL502" s="8">
        <v>20</v>
      </c>
      <c r="AM502" s="8">
        <v>25</v>
      </c>
      <c r="AN502" s="8">
        <v>20</v>
      </c>
      <c r="AO502" s="8">
        <v>20</v>
      </c>
    </row>
    <row r="503" spans="1:41" x14ac:dyDescent="0.25">
      <c r="A503" s="55"/>
      <c r="B503" s="80" t="s">
        <v>619</v>
      </c>
      <c r="C503" s="1"/>
      <c r="D503" s="1"/>
      <c r="E503" s="1"/>
      <c r="F503" s="1"/>
      <c r="G503" s="1"/>
      <c r="H503" s="1"/>
      <c r="I503" s="1"/>
      <c r="J503" s="1"/>
      <c r="K503" s="1"/>
      <c r="L503" s="4" t="s">
        <v>11</v>
      </c>
      <c r="M503" s="8">
        <v>1.38</v>
      </c>
      <c r="N503" s="8">
        <v>0.24970000000000001</v>
      </c>
      <c r="O503" s="8">
        <v>0.28290100000000001</v>
      </c>
      <c r="P503" s="8">
        <v>0</v>
      </c>
      <c r="Q503" s="8">
        <v>0</v>
      </c>
      <c r="R503" s="8">
        <v>0</v>
      </c>
      <c r="S503" s="8">
        <v>0</v>
      </c>
      <c r="T503" s="8">
        <v>0</v>
      </c>
      <c r="U503" s="8">
        <v>0</v>
      </c>
      <c r="V503" s="8">
        <v>0</v>
      </c>
      <c r="W503" s="8">
        <v>0</v>
      </c>
      <c r="X503" s="8">
        <v>0</v>
      </c>
      <c r="Y503" s="8">
        <v>0</v>
      </c>
      <c r="Z503" s="8">
        <v>0</v>
      </c>
      <c r="AA503" s="8">
        <v>0</v>
      </c>
      <c r="AB503" s="8">
        <v>0</v>
      </c>
      <c r="AC503" s="8">
        <v>0</v>
      </c>
      <c r="AD503" s="8">
        <v>0</v>
      </c>
      <c r="AE503" s="8">
        <v>0</v>
      </c>
      <c r="AF503" s="8">
        <v>0</v>
      </c>
      <c r="AG503" s="8">
        <v>0</v>
      </c>
      <c r="AH503" s="8">
        <v>0</v>
      </c>
      <c r="AI503" s="8">
        <v>0</v>
      </c>
      <c r="AJ503" s="8">
        <v>0</v>
      </c>
      <c r="AK503" s="8">
        <v>0</v>
      </c>
      <c r="AL503" s="8">
        <v>0</v>
      </c>
      <c r="AM503" s="8">
        <v>0</v>
      </c>
      <c r="AN503" s="8">
        <v>0</v>
      </c>
      <c r="AO503" s="8">
        <v>0</v>
      </c>
    </row>
    <row r="504" spans="1:41" x14ac:dyDescent="0.25">
      <c r="A504" s="55"/>
      <c r="B504" s="80" t="s">
        <v>620</v>
      </c>
      <c r="C504" s="1"/>
      <c r="D504" s="1"/>
      <c r="E504" s="1"/>
      <c r="F504" s="1"/>
      <c r="G504" s="1"/>
      <c r="H504" s="1"/>
      <c r="I504" s="1"/>
      <c r="J504" s="1"/>
      <c r="K504" s="1"/>
      <c r="L504" s="4" t="s">
        <v>11</v>
      </c>
      <c r="M504" s="8">
        <v>0</v>
      </c>
      <c r="N504" s="8">
        <v>0</v>
      </c>
      <c r="O504" s="8">
        <v>0</v>
      </c>
      <c r="P504" s="8">
        <v>0</v>
      </c>
      <c r="Q504" s="8">
        <v>0</v>
      </c>
      <c r="R504" s="8">
        <v>1</v>
      </c>
      <c r="S504" s="8">
        <v>4.5350000000000001</v>
      </c>
      <c r="T504" s="8">
        <v>0.67</v>
      </c>
      <c r="U504" s="8">
        <v>3.012</v>
      </c>
      <c r="V504" s="8">
        <v>0</v>
      </c>
      <c r="W504" s="8">
        <v>0</v>
      </c>
      <c r="X504" s="8">
        <v>0</v>
      </c>
      <c r="Y504" s="8">
        <v>0</v>
      </c>
      <c r="Z504" s="8">
        <v>0</v>
      </c>
      <c r="AA504" s="8">
        <v>0</v>
      </c>
      <c r="AB504" s="8">
        <v>0</v>
      </c>
      <c r="AC504" s="8">
        <v>0</v>
      </c>
      <c r="AD504" s="8">
        <v>0</v>
      </c>
      <c r="AE504" s="8">
        <v>0</v>
      </c>
      <c r="AF504" s="8">
        <v>0</v>
      </c>
      <c r="AG504" s="8">
        <v>0</v>
      </c>
      <c r="AH504" s="8">
        <v>0</v>
      </c>
      <c r="AI504" s="8">
        <v>0</v>
      </c>
      <c r="AJ504" s="8">
        <v>0</v>
      </c>
      <c r="AK504" s="8">
        <v>0</v>
      </c>
      <c r="AL504" s="8">
        <v>0</v>
      </c>
      <c r="AM504" s="8">
        <v>0</v>
      </c>
      <c r="AN504" s="8">
        <v>0</v>
      </c>
      <c r="AO504" s="8">
        <v>0</v>
      </c>
    </row>
    <row r="505" spans="1:41" x14ac:dyDescent="0.25">
      <c r="A505" s="55"/>
      <c r="B505" s="80" t="s">
        <v>621</v>
      </c>
      <c r="C505" s="1"/>
      <c r="D505" s="1"/>
      <c r="E505" s="1"/>
      <c r="F505" s="1"/>
      <c r="G505" s="1"/>
      <c r="H505" s="1"/>
      <c r="I505" s="1"/>
      <c r="J505" s="1"/>
      <c r="K505" s="1"/>
      <c r="L505" s="4" t="s">
        <v>11</v>
      </c>
      <c r="M505" s="8">
        <v>0</v>
      </c>
      <c r="N505" s="8">
        <v>0</v>
      </c>
      <c r="O505" s="8">
        <v>0</v>
      </c>
      <c r="P505" s="8">
        <v>0</v>
      </c>
      <c r="Q505" s="8">
        <v>0</v>
      </c>
      <c r="R505" s="8">
        <v>0</v>
      </c>
      <c r="S505" s="8">
        <v>0</v>
      </c>
      <c r="T505" s="8">
        <v>0</v>
      </c>
      <c r="U505" s="8">
        <v>0</v>
      </c>
      <c r="V505" s="8">
        <v>0</v>
      </c>
      <c r="W505" s="8">
        <v>0</v>
      </c>
      <c r="X505" s="8">
        <v>0</v>
      </c>
      <c r="Y505" s="8">
        <v>0</v>
      </c>
      <c r="Z505" s="8">
        <v>0</v>
      </c>
      <c r="AA505" s="8">
        <v>0</v>
      </c>
      <c r="AB505" s="8">
        <v>0</v>
      </c>
      <c r="AC505" s="8">
        <v>0</v>
      </c>
      <c r="AD505" s="8">
        <v>0</v>
      </c>
      <c r="AE505" s="8">
        <v>0</v>
      </c>
      <c r="AF505" s="8">
        <v>0</v>
      </c>
      <c r="AG505" s="8">
        <v>0</v>
      </c>
      <c r="AH505" s="8">
        <v>0</v>
      </c>
      <c r="AI505" s="8">
        <v>15</v>
      </c>
      <c r="AJ505" s="8">
        <v>2.9990000000000001</v>
      </c>
      <c r="AK505" s="8">
        <v>7</v>
      </c>
      <c r="AL505" s="8">
        <v>0</v>
      </c>
      <c r="AM505" s="8">
        <v>0</v>
      </c>
      <c r="AN505" s="8">
        <v>0</v>
      </c>
      <c r="AO505" s="8">
        <v>0</v>
      </c>
    </row>
    <row r="506" spans="1:41" x14ac:dyDescent="0.25">
      <c r="A506" s="55"/>
      <c r="B506" s="80" t="s">
        <v>622</v>
      </c>
      <c r="C506" s="1"/>
      <c r="D506" s="1"/>
      <c r="E506" s="1"/>
      <c r="F506" s="1"/>
      <c r="G506" s="1"/>
      <c r="H506" s="1"/>
      <c r="I506" s="1"/>
      <c r="J506" s="1"/>
      <c r="K506" s="1"/>
      <c r="L506" s="4" t="s">
        <v>11</v>
      </c>
      <c r="M506" s="8">
        <v>0</v>
      </c>
      <c r="N506" s="8">
        <v>0</v>
      </c>
      <c r="O506" s="8">
        <v>0</v>
      </c>
      <c r="P506" s="8">
        <v>0</v>
      </c>
      <c r="Q506" s="8">
        <v>0</v>
      </c>
      <c r="R506" s="8">
        <v>0</v>
      </c>
      <c r="S506" s="8">
        <v>0</v>
      </c>
      <c r="T506" s="8">
        <v>0</v>
      </c>
      <c r="U506" s="8">
        <v>0</v>
      </c>
      <c r="V506" s="8">
        <v>0</v>
      </c>
      <c r="W506" s="8">
        <v>0</v>
      </c>
      <c r="X506" s="8">
        <v>0</v>
      </c>
      <c r="Y506" s="8">
        <v>0</v>
      </c>
      <c r="Z506" s="8">
        <v>0</v>
      </c>
      <c r="AA506" s="8">
        <v>0</v>
      </c>
      <c r="AB506" s="8">
        <v>0</v>
      </c>
      <c r="AC506" s="8">
        <v>0</v>
      </c>
      <c r="AD506" s="8">
        <v>0</v>
      </c>
      <c r="AE506" s="8">
        <v>0</v>
      </c>
      <c r="AF506" s="8">
        <v>0</v>
      </c>
      <c r="AG506" s="8">
        <v>0</v>
      </c>
      <c r="AH506" s="8">
        <v>0</v>
      </c>
      <c r="AI506" s="8">
        <v>0.52400000000000002</v>
      </c>
      <c r="AJ506" s="8">
        <v>0.09</v>
      </c>
      <c r="AK506" s="8">
        <v>0.09</v>
      </c>
      <c r="AL506" s="8">
        <v>0</v>
      </c>
      <c r="AM506" s="8">
        <v>0</v>
      </c>
      <c r="AN506" s="8">
        <v>0</v>
      </c>
      <c r="AO506" s="8">
        <v>0</v>
      </c>
    </row>
    <row r="507" spans="1:41" x14ac:dyDescent="0.25">
      <c r="A507" s="55"/>
      <c r="B507" s="80" t="s">
        <v>623</v>
      </c>
      <c r="C507" s="1"/>
      <c r="D507" s="1"/>
      <c r="E507" s="1"/>
      <c r="F507" s="1"/>
      <c r="G507" s="1"/>
      <c r="H507" s="1"/>
      <c r="I507" s="1"/>
      <c r="J507" s="1"/>
      <c r="K507" s="1"/>
      <c r="L507" s="4" t="s">
        <v>11</v>
      </c>
      <c r="M507" s="8">
        <v>0</v>
      </c>
      <c r="N507" s="8">
        <v>0</v>
      </c>
      <c r="O507" s="8">
        <v>0</v>
      </c>
      <c r="P507" s="8">
        <v>0</v>
      </c>
      <c r="Q507" s="8">
        <v>0</v>
      </c>
      <c r="R507" s="8">
        <v>0</v>
      </c>
      <c r="S507" s="8">
        <v>0</v>
      </c>
      <c r="T507" s="8">
        <v>0</v>
      </c>
      <c r="U507" s="8">
        <v>0</v>
      </c>
      <c r="V507" s="8">
        <v>0</v>
      </c>
      <c r="W507" s="8">
        <v>0</v>
      </c>
      <c r="X507" s="8">
        <v>0</v>
      </c>
      <c r="Y507" s="8">
        <v>0</v>
      </c>
      <c r="Z507" s="8">
        <v>0</v>
      </c>
      <c r="AA507" s="8">
        <v>0</v>
      </c>
      <c r="AB507" s="8">
        <v>0</v>
      </c>
      <c r="AC507" s="8">
        <v>0</v>
      </c>
      <c r="AD507" s="8">
        <v>0</v>
      </c>
      <c r="AE507" s="8">
        <v>0</v>
      </c>
      <c r="AF507" s="8">
        <v>0</v>
      </c>
      <c r="AG507" s="8">
        <v>0</v>
      </c>
      <c r="AH507" s="8">
        <v>0</v>
      </c>
      <c r="AI507" s="8">
        <v>0</v>
      </c>
      <c r="AJ507" s="8">
        <v>1.5</v>
      </c>
      <c r="AK507" s="8">
        <v>0.29599999999999999</v>
      </c>
      <c r="AL507" s="8">
        <v>0</v>
      </c>
      <c r="AM507" s="8">
        <v>0</v>
      </c>
      <c r="AN507" s="8">
        <v>0</v>
      </c>
      <c r="AO507" s="8">
        <v>0</v>
      </c>
    </row>
    <row r="508" spans="1:41" x14ac:dyDescent="0.25">
      <c r="A508" s="55"/>
      <c r="B508" s="80" t="s">
        <v>624</v>
      </c>
      <c r="C508" s="1"/>
      <c r="D508" s="1"/>
      <c r="E508" s="1"/>
      <c r="F508" s="1"/>
      <c r="G508" s="1"/>
      <c r="H508" s="1"/>
      <c r="I508" s="1"/>
      <c r="J508" s="1"/>
      <c r="K508" s="1"/>
      <c r="L508" s="4" t="s">
        <v>11</v>
      </c>
      <c r="M508" s="8">
        <v>0</v>
      </c>
      <c r="N508" s="8">
        <v>60</v>
      </c>
      <c r="O508" s="8">
        <v>40</v>
      </c>
      <c r="P508" s="8">
        <v>30</v>
      </c>
      <c r="Q508" s="8">
        <v>30</v>
      </c>
      <c r="R508" s="8">
        <v>30</v>
      </c>
      <c r="S508" s="8">
        <v>30</v>
      </c>
      <c r="T508" s="8">
        <v>20</v>
      </c>
      <c r="U508" s="8">
        <v>30</v>
      </c>
      <c r="V508" s="8">
        <v>25</v>
      </c>
      <c r="W508" s="8">
        <v>25</v>
      </c>
      <c r="X508" s="8">
        <v>20</v>
      </c>
      <c r="Y508" s="8">
        <v>15</v>
      </c>
      <c r="Z508" s="8">
        <v>10</v>
      </c>
      <c r="AA508" s="8">
        <v>7</v>
      </c>
      <c r="AB508" s="8">
        <v>2</v>
      </c>
      <c r="AC508" s="8">
        <v>2</v>
      </c>
      <c r="AD508" s="8">
        <v>2</v>
      </c>
      <c r="AE508" s="8">
        <v>2</v>
      </c>
      <c r="AF508" s="8">
        <v>2</v>
      </c>
      <c r="AG508" s="8">
        <v>0</v>
      </c>
      <c r="AH508" s="8">
        <v>0</v>
      </c>
      <c r="AI508" s="8">
        <v>0</v>
      </c>
      <c r="AJ508" s="8">
        <v>0</v>
      </c>
      <c r="AK508" s="8">
        <v>0</v>
      </c>
      <c r="AL508" s="8">
        <v>0</v>
      </c>
      <c r="AM508" s="8">
        <v>0</v>
      </c>
      <c r="AN508" s="8">
        <v>0</v>
      </c>
      <c r="AO508" s="8">
        <v>0</v>
      </c>
    </row>
    <row r="509" spans="1:41" x14ac:dyDescent="0.25">
      <c r="A509" s="55"/>
      <c r="B509" s="80" t="s">
        <v>625</v>
      </c>
      <c r="C509" s="1"/>
      <c r="D509" s="1"/>
      <c r="E509" s="1"/>
      <c r="F509" s="1"/>
      <c r="G509" s="1"/>
      <c r="H509" s="1"/>
      <c r="I509" s="1"/>
      <c r="J509" s="1"/>
      <c r="K509" s="1"/>
      <c r="L509" s="4" t="s">
        <v>11</v>
      </c>
      <c r="M509" s="8">
        <v>0</v>
      </c>
      <c r="N509" s="8">
        <v>0</v>
      </c>
      <c r="O509" s="8">
        <v>0</v>
      </c>
      <c r="P509" s="8">
        <v>0</v>
      </c>
      <c r="Q509" s="8">
        <v>0</v>
      </c>
      <c r="R509" s="8">
        <v>0</v>
      </c>
      <c r="S509" s="8">
        <v>0</v>
      </c>
      <c r="T509" s="8">
        <v>0</v>
      </c>
      <c r="U509" s="8">
        <v>0</v>
      </c>
      <c r="V509" s="8">
        <v>0</v>
      </c>
      <c r="W509" s="8">
        <v>0</v>
      </c>
      <c r="X509" s="8">
        <v>0</v>
      </c>
      <c r="Y509" s="8">
        <v>0</v>
      </c>
      <c r="Z509" s="8">
        <v>0</v>
      </c>
      <c r="AA509" s="8">
        <v>0</v>
      </c>
      <c r="AB509" s="8">
        <v>26.795999999999999</v>
      </c>
      <c r="AC509" s="8">
        <v>20.673999999999999</v>
      </c>
      <c r="AD509" s="8">
        <v>59.546999999999997</v>
      </c>
      <c r="AE509" s="8">
        <v>42.251999910000002</v>
      </c>
      <c r="AF509" s="8">
        <v>14.695</v>
      </c>
      <c r="AG509" s="8">
        <v>11.962999999999999</v>
      </c>
      <c r="AH509" s="8">
        <v>0</v>
      </c>
      <c r="AI509" s="8">
        <v>0</v>
      </c>
      <c r="AJ509" s="8">
        <v>0</v>
      </c>
      <c r="AK509" s="8">
        <v>0</v>
      </c>
      <c r="AL509" s="8">
        <v>0</v>
      </c>
      <c r="AM509" s="8">
        <v>0</v>
      </c>
      <c r="AN509" s="8">
        <v>0</v>
      </c>
      <c r="AO509" s="8">
        <v>0</v>
      </c>
    </row>
    <row r="510" spans="1:41" x14ac:dyDescent="0.25">
      <c r="A510" s="55"/>
      <c r="B510" s="80" t="s">
        <v>626</v>
      </c>
      <c r="C510" s="1"/>
      <c r="D510" s="1"/>
      <c r="E510" s="1"/>
      <c r="F510" s="1"/>
      <c r="G510" s="1"/>
      <c r="H510" s="1"/>
      <c r="I510" s="1"/>
      <c r="J510" s="1"/>
      <c r="K510" s="1"/>
      <c r="L510" s="4" t="s">
        <v>11</v>
      </c>
      <c r="M510" s="8">
        <v>0</v>
      </c>
      <c r="N510" s="8">
        <v>0</v>
      </c>
      <c r="O510" s="8">
        <v>0</v>
      </c>
      <c r="P510" s="8">
        <v>0</v>
      </c>
      <c r="Q510" s="8">
        <v>0</v>
      </c>
      <c r="R510" s="8">
        <v>0</v>
      </c>
      <c r="S510" s="8">
        <v>0</v>
      </c>
      <c r="T510" s="8">
        <v>0</v>
      </c>
      <c r="U510" s="8">
        <v>0</v>
      </c>
      <c r="V510" s="8">
        <v>0</v>
      </c>
      <c r="W510" s="8">
        <v>0</v>
      </c>
      <c r="X510" s="8">
        <v>0</v>
      </c>
      <c r="Y510" s="8">
        <v>0</v>
      </c>
      <c r="Z510" s="8">
        <v>0</v>
      </c>
      <c r="AA510" s="8">
        <v>0.28399999999999997</v>
      </c>
      <c r="AB510" s="8">
        <v>1.984</v>
      </c>
      <c r="AC510" s="8">
        <v>1.8140000000000001</v>
      </c>
      <c r="AD510" s="8">
        <v>0.19400000000000001</v>
      </c>
      <c r="AE510" s="8">
        <v>0</v>
      </c>
      <c r="AF510" s="8">
        <v>0.9</v>
      </c>
      <c r="AG510" s="8">
        <v>0</v>
      </c>
      <c r="AH510" s="8">
        <v>0</v>
      </c>
      <c r="AI510" s="8">
        <v>0</v>
      </c>
      <c r="AJ510" s="8">
        <v>0</v>
      </c>
      <c r="AK510" s="8">
        <v>0</v>
      </c>
      <c r="AL510" s="8">
        <v>0</v>
      </c>
      <c r="AM510" s="8">
        <v>0</v>
      </c>
      <c r="AN510" s="8">
        <v>0</v>
      </c>
      <c r="AO510" s="8">
        <v>0</v>
      </c>
    </row>
    <row r="511" spans="1:41" x14ac:dyDescent="0.25">
      <c r="A511" s="55"/>
      <c r="B511" s="80" t="s">
        <v>627</v>
      </c>
      <c r="C511" s="1"/>
      <c r="D511" s="1"/>
      <c r="E511" s="1"/>
      <c r="F511" s="1"/>
      <c r="G511" s="1"/>
      <c r="H511" s="1"/>
      <c r="I511" s="1"/>
      <c r="J511" s="1"/>
      <c r="K511" s="1"/>
      <c r="L511" s="4" t="s">
        <v>11</v>
      </c>
      <c r="M511" s="8">
        <v>0</v>
      </c>
      <c r="N511" s="8">
        <v>0</v>
      </c>
      <c r="O511" s="8">
        <v>0</v>
      </c>
      <c r="P511" s="8">
        <v>0</v>
      </c>
      <c r="Q511" s="8">
        <v>0</v>
      </c>
      <c r="R511" s="8">
        <v>0</v>
      </c>
      <c r="S511" s="8">
        <v>0</v>
      </c>
      <c r="T511" s="8">
        <v>0</v>
      </c>
      <c r="U511" s="8">
        <v>0</v>
      </c>
      <c r="V511" s="8">
        <v>0</v>
      </c>
      <c r="W511" s="8">
        <v>0</v>
      </c>
      <c r="X511" s="8">
        <v>9.0220000000000002</v>
      </c>
      <c r="Y511" s="8">
        <v>35.232999999999997</v>
      </c>
      <c r="Z511" s="8">
        <v>32.07</v>
      </c>
      <c r="AA511" s="8">
        <v>34.020000000000003</v>
      </c>
      <c r="AB511" s="8">
        <v>36.823</v>
      </c>
      <c r="AC511" s="8">
        <v>35.070999999999998</v>
      </c>
      <c r="AD511" s="8">
        <v>17.196999999999999</v>
      </c>
      <c r="AE511" s="8">
        <v>11.904999999999999</v>
      </c>
      <c r="AF511" s="8">
        <v>5.8620000000000001</v>
      </c>
      <c r="AG511" s="8">
        <v>3.4990000000000001</v>
      </c>
      <c r="AH511" s="8">
        <v>0</v>
      </c>
      <c r="AI511" s="8">
        <v>0</v>
      </c>
      <c r="AJ511" s="8">
        <v>0</v>
      </c>
      <c r="AK511" s="8">
        <v>0</v>
      </c>
      <c r="AL511" s="8">
        <v>0</v>
      </c>
      <c r="AM511" s="8">
        <v>0</v>
      </c>
      <c r="AN511" s="8">
        <v>0</v>
      </c>
      <c r="AO511" s="8">
        <v>0</v>
      </c>
    </row>
    <row r="512" spans="1:41" x14ac:dyDescent="0.25">
      <c r="A512" s="55"/>
      <c r="B512" s="80" t="s">
        <v>628</v>
      </c>
      <c r="C512" s="1"/>
      <c r="D512" s="1"/>
      <c r="E512" s="1"/>
      <c r="F512" s="1"/>
      <c r="G512" s="1"/>
      <c r="H512" s="1"/>
      <c r="I512" s="1"/>
      <c r="J512" s="1"/>
      <c r="K512" s="1"/>
      <c r="L512" s="4" t="s">
        <v>11</v>
      </c>
      <c r="M512" s="8">
        <v>0</v>
      </c>
      <c r="N512" s="8">
        <v>0</v>
      </c>
      <c r="O512" s="8">
        <v>0</v>
      </c>
      <c r="P512" s="8">
        <v>0</v>
      </c>
      <c r="Q512" s="8">
        <v>0</v>
      </c>
      <c r="R512" s="8">
        <v>0</v>
      </c>
      <c r="S512" s="8">
        <v>0</v>
      </c>
      <c r="T512" s="8">
        <v>0</v>
      </c>
      <c r="U512" s="8">
        <v>0</v>
      </c>
      <c r="V512" s="8">
        <v>0</v>
      </c>
      <c r="W512" s="8">
        <v>0</v>
      </c>
      <c r="X512" s="8">
        <v>0</v>
      </c>
      <c r="Y512" s="8">
        <v>0.674176</v>
      </c>
      <c r="Z512" s="8">
        <v>4.9090109999999996</v>
      </c>
      <c r="AA512" s="8">
        <v>7.6216609999999996</v>
      </c>
      <c r="AB512" s="8">
        <v>4.2384760000000004</v>
      </c>
      <c r="AC512" s="8">
        <v>0</v>
      </c>
      <c r="AD512" s="8">
        <v>0</v>
      </c>
      <c r="AE512" s="8">
        <v>0</v>
      </c>
      <c r="AF512" s="8">
        <v>0</v>
      </c>
      <c r="AG512" s="8">
        <v>0</v>
      </c>
      <c r="AH512" s="8">
        <v>0</v>
      </c>
      <c r="AI512" s="8">
        <v>0</v>
      </c>
      <c r="AJ512" s="8">
        <v>0</v>
      </c>
      <c r="AK512" s="8">
        <v>0</v>
      </c>
      <c r="AL512" s="8">
        <v>0</v>
      </c>
      <c r="AM512" s="8">
        <v>0</v>
      </c>
      <c r="AN512" s="8">
        <v>0</v>
      </c>
      <c r="AO512" s="8">
        <v>0</v>
      </c>
    </row>
    <row r="513" spans="1:41" x14ac:dyDescent="0.25">
      <c r="A513" s="55"/>
      <c r="B513" s="80" t="s">
        <v>629</v>
      </c>
      <c r="C513" s="1"/>
      <c r="D513" s="1"/>
      <c r="E513" s="1"/>
      <c r="F513" s="1"/>
      <c r="G513" s="1"/>
      <c r="H513" s="1"/>
      <c r="I513" s="1"/>
      <c r="J513" s="1"/>
      <c r="K513" s="1"/>
      <c r="L513" s="4" t="s">
        <v>11</v>
      </c>
      <c r="M513" s="8">
        <v>0</v>
      </c>
      <c r="N513" s="8">
        <v>0</v>
      </c>
      <c r="O513" s="8">
        <v>0</v>
      </c>
      <c r="P513" s="8">
        <v>0</v>
      </c>
      <c r="Q513" s="8">
        <v>0</v>
      </c>
      <c r="R513" s="8">
        <v>0</v>
      </c>
      <c r="S513" s="8">
        <v>0</v>
      </c>
      <c r="T513" s="8">
        <v>0</v>
      </c>
      <c r="U513" s="8">
        <v>0</v>
      </c>
      <c r="V513" s="8">
        <v>0</v>
      </c>
      <c r="W513" s="8">
        <v>0</v>
      </c>
      <c r="X513" s="8">
        <v>0</v>
      </c>
      <c r="Y513" s="8">
        <v>0</v>
      </c>
      <c r="Z513" s="8">
        <v>0</v>
      </c>
      <c r="AA513" s="8">
        <v>0</v>
      </c>
      <c r="AB513" s="8">
        <v>2E-3</v>
      </c>
      <c r="AC513" s="8">
        <v>33.40813</v>
      </c>
      <c r="AD513" s="8">
        <v>56.253518999999997</v>
      </c>
      <c r="AE513" s="8">
        <v>22.601886</v>
      </c>
      <c r="AF513" s="8">
        <v>3.3037169999999998</v>
      </c>
      <c r="AG513" s="8">
        <v>0</v>
      </c>
      <c r="AH513" s="8">
        <v>0</v>
      </c>
      <c r="AI513" s="8">
        <v>0</v>
      </c>
      <c r="AJ513" s="8">
        <v>0</v>
      </c>
      <c r="AK513" s="8">
        <v>0</v>
      </c>
      <c r="AL513" s="8">
        <v>0</v>
      </c>
      <c r="AM513" s="8">
        <v>0</v>
      </c>
      <c r="AN513" s="8">
        <v>0</v>
      </c>
      <c r="AO513" s="8">
        <v>0</v>
      </c>
    </row>
    <row r="514" spans="1:41" x14ac:dyDescent="0.25">
      <c r="A514" s="55"/>
      <c r="B514" s="80" t="s">
        <v>630</v>
      </c>
      <c r="C514" s="1"/>
      <c r="D514" s="1"/>
      <c r="E514" s="1"/>
      <c r="F514" s="1"/>
      <c r="G514" s="1"/>
      <c r="H514" s="1"/>
      <c r="I514" s="1"/>
      <c r="J514" s="1"/>
      <c r="K514" s="1"/>
      <c r="L514" s="4" t="s">
        <v>11</v>
      </c>
      <c r="M514" s="8">
        <v>0</v>
      </c>
      <c r="N514" s="8">
        <v>0</v>
      </c>
      <c r="O514" s="8">
        <v>0</v>
      </c>
      <c r="P514" s="8">
        <v>0</v>
      </c>
      <c r="Q514" s="8">
        <v>0</v>
      </c>
      <c r="R514" s="8">
        <v>0</v>
      </c>
      <c r="S514" s="8">
        <v>0</v>
      </c>
      <c r="T514" s="8">
        <v>0</v>
      </c>
      <c r="U514" s="8">
        <v>0</v>
      </c>
      <c r="V514" s="8">
        <v>0</v>
      </c>
      <c r="W514" s="8">
        <v>0</v>
      </c>
      <c r="X514" s="8">
        <v>0</v>
      </c>
      <c r="Y514" s="8">
        <v>3.51</v>
      </c>
      <c r="Z514" s="8">
        <v>12.429</v>
      </c>
      <c r="AA514" s="8">
        <v>8.6620000000000008</v>
      </c>
      <c r="AB514" s="8">
        <v>16.161000000000001</v>
      </c>
      <c r="AC514" s="8">
        <v>0.59099999999999997</v>
      </c>
      <c r="AD514" s="8">
        <v>0</v>
      </c>
      <c r="AE514" s="8">
        <v>0</v>
      </c>
      <c r="AF514" s="8">
        <v>0</v>
      </c>
      <c r="AG514" s="8">
        <v>0</v>
      </c>
      <c r="AH514" s="8">
        <v>0</v>
      </c>
      <c r="AI514" s="8">
        <v>0</v>
      </c>
      <c r="AJ514" s="8">
        <v>0</v>
      </c>
      <c r="AK514" s="8">
        <v>0</v>
      </c>
      <c r="AL514" s="8">
        <v>0</v>
      </c>
      <c r="AM514" s="8">
        <v>0</v>
      </c>
      <c r="AN514" s="8">
        <v>0</v>
      </c>
      <c r="AO514" s="8">
        <v>0</v>
      </c>
    </row>
    <row r="515" spans="1:41" x14ac:dyDescent="0.25">
      <c r="A515" s="55"/>
      <c r="B515" s="80" t="s">
        <v>849</v>
      </c>
      <c r="C515" s="1"/>
      <c r="D515" s="1"/>
      <c r="E515" s="1"/>
      <c r="F515" s="1"/>
      <c r="G515" s="1"/>
      <c r="H515" s="1"/>
      <c r="I515" s="1"/>
      <c r="J515" s="1"/>
      <c r="K515" s="1"/>
      <c r="L515" s="4" t="s">
        <v>11</v>
      </c>
      <c r="M515" s="8">
        <v>0</v>
      </c>
      <c r="N515" s="8">
        <v>0</v>
      </c>
      <c r="O515" s="8">
        <v>0</v>
      </c>
      <c r="P515" s="8">
        <v>0</v>
      </c>
      <c r="Q515" s="8">
        <v>0</v>
      </c>
      <c r="R515" s="8">
        <v>0</v>
      </c>
      <c r="S515" s="8">
        <v>0</v>
      </c>
      <c r="T515" s="8">
        <v>0</v>
      </c>
      <c r="U515" s="8">
        <v>0</v>
      </c>
      <c r="V515" s="8">
        <v>0</v>
      </c>
      <c r="W515" s="8">
        <v>0</v>
      </c>
      <c r="X515" s="8">
        <v>0</v>
      </c>
      <c r="Y515" s="8">
        <v>0</v>
      </c>
      <c r="Z515" s="8">
        <v>0</v>
      </c>
      <c r="AA515" s="8">
        <v>0</v>
      </c>
      <c r="AB515" s="8">
        <v>0</v>
      </c>
      <c r="AC515" s="8">
        <v>0</v>
      </c>
      <c r="AD515" s="8">
        <v>0</v>
      </c>
      <c r="AE515" s="8">
        <v>0</v>
      </c>
      <c r="AF515" s="8">
        <v>0</v>
      </c>
      <c r="AG515" s="8">
        <v>0</v>
      </c>
      <c r="AH515" s="8">
        <v>0</v>
      </c>
      <c r="AI515" s="8">
        <v>0</v>
      </c>
      <c r="AJ515" s="8">
        <v>0</v>
      </c>
      <c r="AK515" s="8">
        <v>0</v>
      </c>
      <c r="AL515" s="8">
        <v>0</v>
      </c>
      <c r="AM515" s="8">
        <v>0</v>
      </c>
      <c r="AN515" s="8">
        <v>0</v>
      </c>
      <c r="AO515" s="8">
        <v>0.2</v>
      </c>
    </row>
    <row r="516" spans="1:41" x14ac:dyDescent="0.25">
      <c r="A516" s="55"/>
      <c r="B516" s="80" t="s">
        <v>103</v>
      </c>
      <c r="C516" s="1"/>
      <c r="D516" s="1"/>
      <c r="E516" s="1"/>
      <c r="F516" s="1"/>
      <c r="G516" s="1"/>
      <c r="H516" s="1"/>
      <c r="I516" s="1"/>
      <c r="J516" s="1"/>
      <c r="K516" s="1"/>
      <c r="L516" s="4" t="s">
        <v>11</v>
      </c>
      <c r="M516" s="8">
        <v>0</v>
      </c>
      <c r="N516" s="8">
        <v>0</v>
      </c>
      <c r="O516" s="8">
        <v>0</v>
      </c>
      <c r="P516" s="8">
        <v>0</v>
      </c>
      <c r="Q516" s="8">
        <v>0</v>
      </c>
      <c r="R516" s="8">
        <v>0</v>
      </c>
      <c r="S516" s="8">
        <v>0</v>
      </c>
      <c r="T516" s="8">
        <v>0</v>
      </c>
      <c r="U516" s="8">
        <v>0</v>
      </c>
      <c r="V516" s="8">
        <v>0</v>
      </c>
      <c r="W516" s="8">
        <v>0</v>
      </c>
      <c r="X516" s="8">
        <v>0</v>
      </c>
      <c r="Y516" s="8">
        <v>0</v>
      </c>
      <c r="Z516" s="8">
        <v>0</v>
      </c>
      <c r="AA516" s="8">
        <v>0</v>
      </c>
      <c r="AB516" s="8">
        <v>0</v>
      </c>
      <c r="AC516" s="8">
        <v>0</v>
      </c>
      <c r="AD516" s="8">
        <v>0</v>
      </c>
      <c r="AE516" s="8">
        <v>0</v>
      </c>
      <c r="AF516" s="8">
        <v>0</v>
      </c>
      <c r="AG516" s="8">
        <v>0</v>
      </c>
      <c r="AH516" s="8">
        <v>0</v>
      </c>
      <c r="AI516" s="8">
        <v>0</v>
      </c>
      <c r="AJ516" s="8">
        <v>0</v>
      </c>
      <c r="AK516" s="8">
        <v>0</v>
      </c>
      <c r="AL516" s="8">
        <v>0</v>
      </c>
      <c r="AM516" s="8">
        <v>0</v>
      </c>
      <c r="AN516" s="8">
        <v>33.24</v>
      </c>
      <c r="AO516" s="8">
        <v>40.99</v>
      </c>
    </row>
    <row r="517" spans="1:41" x14ac:dyDescent="0.25">
      <c r="A517" s="55"/>
      <c r="B517" s="80" t="s">
        <v>856</v>
      </c>
      <c r="C517" s="1"/>
      <c r="D517" s="1"/>
      <c r="E517" s="1"/>
      <c r="F517" s="1"/>
      <c r="G517" s="1"/>
      <c r="H517" s="1"/>
      <c r="I517" s="1"/>
      <c r="J517" s="1"/>
      <c r="K517" s="1"/>
      <c r="L517" s="4" t="s">
        <v>11</v>
      </c>
      <c r="M517" s="8">
        <v>0</v>
      </c>
      <c r="N517" s="8">
        <v>0</v>
      </c>
      <c r="O517" s="8">
        <v>0</v>
      </c>
      <c r="P517" s="8">
        <v>0</v>
      </c>
      <c r="Q517" s="8">
        <v>0</v>
      </c>
      <c r="R517" s="8">
        <v>0</v>
      </c>
      <c r="S517" s="8">
        <v>0</v>
      </c>
      <c r="T517" s="8">
        <v>0</v>
      </c>
      <c r="U517" s="8">
        <v>0</v>
      </c>
      <c r="V517" s="8">
        <v>0</v>
      </c>
      <c r="W517" s="8">
        <v>0</v>
      </c>
      <c r="X517" s="8">
        <v>0</v>
      </c>
      <c r="Y517" s="8">
        <v>0</v>
      </c>
      <c r="Z517" s="8">
        <v>0</v>
      </c>
      <c r="AA517" s="8">
        <v>0</v>
      </c>
      <c r="AB517" s="8">
        <v>0</v>
      </c>
      <c r="AC517" s="8">
        <v>0</v>
      </c>
      <c r="AD517" s="8">
        <v>0</v>
      </c>
      <c r="AE517" s="8">
        <v>0</v>
      </c>
      <c r="AF517" s="8">
        <v>0</v>
      </c>
      <c r="AG517" s="8">
        <v>0</v>
      </c>
      <c r="AH517" s="8">
        <v>0</v>
      </c>
      <c r="AI517" s="8">
        <v>0</v>
      </c>
      <c r="AJ517" s="8">
        <v>0</v>
      </c>
      <c r="AK517" s="8">
        <v>0</v>
      </c>
      <c r="AL517" s="8">
        <v>0</v>
      </c>
      <c r="AM517" s="8">
        <v>0</v>
      </c>
      <c r="AN517" s="8">
        <v>0</v>
      </c>
      <c r="AO517" s="8">
        <v>0.89339199999999996</v>
      </c>
    </row>
    <row r="518" spans="1:41" x14ac:dyDescent="0.25">
      <c r="A518" s="55"/>
      <c r="B518" s="80" t="s">
        <v>843</v>
      </c>
      <c r="C518" s="1"/>
      <c r="D518" s="1"/>
      <c r="E518" s="1"/>
      <c r="F518" s="1"/>
      <c r="G518" s="1"/>
      <c r="H518" s="1"/>
      <c r="I518" s="1"/>
      <c r="J518" s="1"/>
      <c r="K518" s="1"/>
      <c r="L518" s="4" t="s">
        <v>11</v>
      </c>
      <c r="M518" s="8">
        <v>0</v>
      </c>
      <c r="N518" s="8">
        <v>0</v>
      </c>
      <c r="O518" s="8">
        <v>0</v>
      </c>
      <c r="P518" s="8">
        <v>0</v>
      </c>
      <c r="Q518" s="8">
        <v>0</v>
      </c>
      <c r="R518" s="8">
        <v>0</v>
      </c>
      <c r="S518" s="8">
        <v>0</v>
      </c>
      <c r="T518" s="8">
        <v>0</v>
      </c>
      <c r="U518" s="8">
        <v>0</v>
      </c>
      <c r="V518" s="8">
        <v>0</v>
      </c>
      <c r="W518" s="8">
        <v>0</v>
      </c>
      <c r="X518" s="8">
        <v>0</v>
      </c>
      <c r="Y518" s="8">
        <v>0</v>
      </c>
      <c r="Z518" s="8">
        <v>0</v>
      </c>
      <c r="AA518" s="8">
        <v>0</v>
      </c>
      <c r="AB518" s="8">
        <v>0</v>
      </c>
      <c r="AC518" s="8">
        <v>0</v>
      </c>
      <c r="AD518" s="8">
        <v>0</v>
      </c>
      <c r="AE518" s="8">
        <v>0</v>
      </c>
      <c r="AF518" s="8">
        <v>0</v>
      </c>
      <c r="AG518" s="8">
        <v>0</v>
      </c>
      <c r="AH518" s="8">
        <v>0</v>
      </c>
      <c r="AI518" s="8">
        <v>0</v>
      </c>
      <c r="AJ518" s="8">
        <v>0</v>
      </c>
      <c r="AK518" s="8">
        <v>0</v>
      </c>
      <c r="AL518" s="8">
        <v>0</v>
      </c>
      <c r="AM518" s="8">
        <v>0</v>
      </c>
      <c r="AN518" s="8">
        <v>0</v>
      </c>
      <c r="AO518" s="8">
        <v>12</v>
      </c>
    </row>
    <row r="519" spans="1:41" x14ac:dyDescent="0.25">
      <c r="A519" s="55"/>
      <c r="B519" s="80" t="s">
        <v>631</v>
      </c>
      <c r="C519" s="1"/>
      <c r="D519" s="1"/>
      <c r="E519" s="1"/>
      <c r="F519" s="1"/>
      <c r="G519" s="1"/>
      <c r="H519" s="1"/>
      <c r="I519" s="1"/>
      <c r="J519" s="1"/>
      <c r="K519" s="1"/>
      <c r="L519" s="4" t="s">
        <v>11</v>
      </c>
      <c r="M519" s="8">
        <v>0</v>
      </c>
      <c r="N519" s="8">
        <v>0</v>
      </c>
      <c r="O519" s="8">
        <v>0</v>
      </c>
      <c r="P519" s="8">
        <v>0</v>
      </c>
      <c r="Q519" s="8">
        <v>0</v>
      </c>
      <c r="R519" s="8">
        <v>0</v>
      </c>
      <c r="S519" s="8">
        <v>0</v>
      </c>
      <c r="T519" s="8">
        <v>0</v>
      </c>
      <c r="U519" s="8">
        <v>0</v>
      </c>
      <c r="V519" s="8">
        <v>0</v>
      </c>
      <c r="W519" s="8">
        <v>0</v>
      </c>
      <c r="X519" s="8">
        <v>144.31</v>
      </c>
      <c r="Y519" s="8">
        <v>60.381999999999998</v>
      </c>
      <c r="Z519" s="8">
        <v>0.78500000000000003</v>
      </c>
      <c r="AA519" s="8">
        <v>0</v>
      </c>
      <c r="AB519" s="8">
        <v>0</v>
      </c>
      <c r="AC519" s="8">
        <v>0.10199999999999999</v>
      </c>
      <c r="AD519" s="8">
        <v>0</v>
      </c>
      <c r="AE519" s="8">
        <v>0.11</v>
      </c>
      <c r="AF519" s="8">
        <v>0</v>
      </c>
      <c r="AG519" s="8">
        <v>0</v>
      </c>
      <c r="AH519" s="8">
        <v>0</v>
      </c>
      <c r="AI519" s="8">
        <v>0</v>
      </c>
      <c r="AJ519" s="8">
        <v>0</v>
      </c>
      <c r="AK519" s="8">
        <v>0</v>
      </c>
      <c r="AL519" s="8">
        <v>0</v>
      </c>
      <c r="AM519" s="8">
        <v>0</v>
      </c>
      <c r="AN519" s="8">
        <v>0</v>
      </c>
      <c r="AO519" s="8">
        <v>0</v>
      </c>
    </row>
    <row r="520" spans="1:41" x14ac:dyDescent="0.25">
      <c r="A520" s="55"/>
      <c r="B520" s="80" t="s">
        <v>632</v>
      </c>
      <c r="C520" s="1"/>
      <c r="D520" s="1"/>
      <c r="E520" s="1"/>
      <c r="F520" s="1"/>
      <c r="G520" s="1"/>
      <c r="H520" s="1"/>
      <c r="I520" s="1"/>
      <c r="J520" s="1"/>
      <c r="K520" s="1"/>
      <c r="L520" s="4" t="s">
        <v>11</v>
      </c>
      <c r="M520" s="8">
        <v>0</v>
      </c>
      <c r="N520" s="8">
        <v>0</v>
      </c>
      <c r="O520" s="8">
        <v>0</v>
      </c>
      <c r="P520" s="8">
        <v>0</v>
      </c>
      <c r="Q520" s="8">
        <v>0</v>
      </c>
      <c r="R520" s="8">
        <v>0</v>
      </c>
      <c r="S520" s="8">
        <v>0</v>
      </c>
      <c r="T520" s="8">
        <v>0</v>
      </c>
      <c r="U520" s="8">
        <v>0</v>
      </c>
      <c r="V520" s="8">
        <v>0</v>
      </c>
      <c r="W520" s="8">
        <v>0</v>
      </c>
      <c r="X520" s="8">
        <v>6.24</v>
      </c>
      <c r="Y520" s="8">
        <v>14.244</v>
      </c>
      <c r="Z520" s="8">
        <v>12.497</v>
      </c>
      <c r="AA520" s="8">
        <v>7.1139999999999999</v>
      </c>
      <c r="AB520" s="8">
        <v>1.9019999999999999</v>
      </c>
      <c r="AC520" s="8">
        <v>3.0000000000000001E-3</v>
      </c>
      <c r="AD520" s="8">
        <v>0</v>
      </c>
      <c r="AE520" s="8">
        <v>0</v>
      </c>
      <c r="AF520" s="8">
        <v>0</v>
      </c>
      <c r="AG520" s="8">
        <v>0</v>
      </c>
      <c r="AH520" s="8">
        <v>0</v>
      </c>
      <c r="AI520" s="8">
        <v>0</v>
      </c>
      <c r="AJ520" s="8">
        <v>0</v>
      </c>
      <c r="AK520" s="8">
        <v>0</v>
      </c>
      <c r="AL520" s="8">
        <v>0</v>
      </c>
      <c r="AM520" s="8">
        <v>0</v>
      </c>
      <c r="AN520" s="8">
        <v>0</v>
      </c>
      <c r="AO520" s="8">
        <v>0</v>
      </c>
    </row>
    <row r="521" spans="1:41" x14ac:dyDescent="0.25">
      <c r="A521" s="55"/>
      <c r="B521" s="80" t="s">
        <v>633</v>
      </c>
      <c r="C521" s="1"/>
      <c r="D521" s="1"/>
      <c r="E521" s="1"/>
      <c r="F521" s="1"/>
      <c r="G521" s="1"/>
      <c r="H521" s="1"/>
      <c r="I521" s="1"/>
      <c r="J521" s="1"/>
      <c r="K521" s="1"/>
      <c r="L521" s="4" t="s">
        <v>11</v>
      </c>
      <c r="M521" s="8">
        <v>0</v>
      </c>
      <c r="N521" s="8">
        <v>0</v>
      </c>
      <c r="O521" s="8">
        <v>0</v>
      </c>
      <c r="P521" s="8">
        <v>0</v>
      </c>
      <c r="Q521" s="8">
        <v>0</v>
      </c>
      <c r="R521" s="8">
        <v>0</v>
      </c>
      <c r="S521" s="8">
        <v>0</v>
      </c>
      <c r="T521" s="8">
        <v>0</v>
      </c>
      <c r="U521" s="8">
        <v>0</v>
      </c>
      <c r="V521" s="8">
        <v>0</v>
      </c>
      <c r="W521" s="8">
        <v>0</v>
      </c>
      <c r="X521" s="8">
        <v>4.58</v>
      </c>
      <c r="Y521" s="8">
        <v>17.614000000000001</v>
      </c>
      <c r="Z521" s="8">
        <v>19.968</v>
      </c>
      <c r="AA521" s="8">
        <v>23.914000000000001</v>
      </c>
      <c r="AB521" s="8">
        <v>16.355</v>
      </c>
      <c r="AC521" s="8">
        <v>2.1669999999999998</v>
      </c>
      <c r="AD521" s="8">
        <v>0</v>
      </c>
      <c r="AE521" s="8">
        <v>0</v>
      </c>
      <c r="AF521" s="8">
        <v>0</v>
      </c>
      <c r="AG521" s="8">
        <v>0</v>
      </c>
      <c r="AH521" s="8">
        <v>0</v>
      </c>
      <c r="AI521" s="8">
        <v>0</v>
      </c>
      <c r="AJ521" s="8">
        <v>0</v>
      </c>
      <c r="AK521" s="8">
        <v>0</v>
      </c>
      <c r="AL521" s="8">
        <v>0</v>
      </c>
      <c r="AM521" s="8">
        <v>0</v>
      </c>
      <c r="AN521" s="8">
        <v>0</v>
      </c>
      <c r="AO521" s="8">
        <v>0</v>
      </c>
    </row>
    <row r="522" spans="1:41" x14ac:dyDescent="0.25">
      <c r="A522" s="55"/>
      <c r="B522" s="80" t="s">
        <v>634</v>
      </c>
      <c r="C522" s="1"/>
      <c r="D522" s="1"/>
      <c r="E522" s="1"/>
      <c r="F522" s="1"/>
      <c r="G522" s="1"/>
      <c r="H522" s="1"/>
      <c r="I522" s="1"/>
      <c r="J522" s="1"/>
      <c r="K522" s="1"/>
      <c r="L522" s="4" t="s">
        <v>11</v>
      </c>
      <c r="M522" s="8">
        <v>0</v>
      </c>
      <c r="N522" s="8">
        <v>0</v>
      </c>
      <c r="O522" s="8">
        <v>0</v>
      </c>
      <c r="P522" s="8">
        <v>0</v>
      </c>
      <c r="Q522" s="8">
        <v>0</v>
      </c>
      <c r="R522" s="8">
        <v>0</v>
      </c>
      <c r="S522" s="8">
        <v>0</v>
      </c>
      <c r="T522" s="8">
        <v>0</v>
      </c>
      <c r="U522" s="8">
        <v>0</v>
      </c>
      <c r="V522" s="8">
        <v>0</v>
      </c>
      <c r="W522" s="8">
        <v>0</v>
      </c>
      <c r="X522" s="8">
        <v>6.06</v>
      </c>
      <c r="Y522" s="8">
        <v>0</v>
      </c>
      <c r="Z522" s="8">
        <v>0</v>
      </c>
      <c r="AA522" s="8">
        <v>0</v>
      </c>
      <c r="AB522" s="8">
        <v>0</v>
      </c>
      <c r="AC522" s="8">
        <v>0</v>
      </c>
      <c r="AD522" s="8">
        <v>0</v>
      </c>
      <c r="AE522" s="8">
        <v>0</v>
      </c>
      <c r="AF522" s="8">
        <v>0</v>
      </c>
      <c r="AG522" s="8">
        <v>0</v>
      </c>
      <c r="AH522" s="8">
        <v>0</v>
      </c>
      <c r="AI522" s="8">
        <v>0</v>
      </c>
      <c r="AJ522" s="8">
        <v>0</v>
      </c>
      <c r="AK522" s="8">
        <v>0</v>
      </c>
      <c r="AL522" s="8">
        <v>0</v>
      </c>
      <c r="AM522" s="8">
        <v>0</v>
      </c>
      <c r="AN522" s="8">
        <v>0</v>
      </c>
      <c r="AO522" s="8">
        <v>0</v>
      </c>
    </row>
    <row r="523" spans="1:41" x14ac:dyDescent="0.25">
      <c r="A523" s="55"/>
      <c r="B523" s="80" t="s">
        <v>635</v>
      </c>
      <c r="C523" s="1"/>
      <c r="D523" s="1"/>
      <c r="E523" s="1"/>
      <c r="F523" s="1"/>
      <c r="G523" s="1"/>
      <c r="H523" s="1"/>
      <c r="I523" s="1"/>
      <c r="J523" s="1"/>
      <c r="K523" s="1"/>
      <c r="L523" s="4" t="s">
        <v>11</v>
      </c>
      <c r="M523" s="8">
        <v>0</v>
      </c>
      <c r="N523" s="8">
        <v>0</v>
      </c>
      <c r="O523" s="8">
        <v>0</v>
      </c>
      <c r="P523" s="8">
        <v>0</v>
      </c>
      <c r="Q523" s="8">
        <v>0</v>
      </c>
      <c r="R523" s="8">
        <v>0</v>
      </c>
      <c r="S523" s="8">
        <v>0</v>
      </c>
      <c r="T523" s="8">
        <v>0</v>
      </c>
      <c r="U523" s="8">
        <v>0</v>
      </c>
      <c r="V523" s="8">
        <v>0</v>
      </c>
      <c r="W523" s="8">
        <v>0</v>
      </c>
      <c r="X523" s="8">
        <v>0</v>
      </c>
      <c r="Y523" s="8">
        <v>0</v>
      </c>
      <c r="Z523" s="8">
        <v>0</v>
      </c>
      <c r="AA523" s="8">
        <v>0</v>
      </c>
      <c r="AB523" s="8">
        <v>0</v>
      </c>
      <c r="AC523" s="8">
        <v>0</v>
      </c>
      <c r="AD523" s="8">
        <v>2</v>
      </c>
      <c r="AE523" s="8">
        <v>1.5920000000000001</v>
      </c>
      <c r="AF523" s="8">
        <v>1.9790000000000001</v>
      </c>
      <c r="AG523" s="8">
        <v>2.1059999999999999</v>
      </c>
      <c r="AH523" s="8">
        <v>0</v>
      </c>
      <c r="AI523" s="8">
        <v>0</v>
      </c>
      <c r="AJ523" s="8">
        <v>0</v>
      </c>
      <c r="AK523" s="8">
        <v>0</v>
      </c>
      <c r="AL523" s="8">
        <v>0</v>
      </c>
      <c r="AM523" s="8">
        <v>0</v>
      </c>
      <c r="AN523" s="8">
        <v>0</v>
      </c>
      <c r="AO523" s="8">
        <v>0</v>
      </c>
    </row>
    <row r="524" spans="1:41" x14ac:dyDescent="0.25">
      <c r="A524" s="55"/>
      <c r="B524" s="80" t="s">
        <v>636</v>
      </c>
      <c r="C524" s="1"/>
      <c r="D524" s="1"/>
      <c r="E524" s="1"/>
      <c r="F524" s="1"/>
      <c r="G524" s="1"/>
      <c r="H524" s="1"/>
      <c r="I524" s="1"/>
      <c r="J524" s="1"/>
      <c r="K524" s="1"/>
      <c r="L524" s="4" t="s">
        <v>11</v>
      </c>
      <c r="M524" s="8">
        <v>0</v>
      </c>
      <c r="N524" s="8">
        <v>0</v>
      </c>
      <c r="O524" s="8">
        <v>0</v>
      </c>
      <c r="P524" s="8">
        <v>0</v>
      </c>
      <c r="Q524" s="8">
        <v>0</v>
      </c>
      <c r="R524" s="8">
        <v>0</v>
      </c>
      <c r="S524" s="8">
        <v>0</v>
      </c>
      <c r="T524" s="8">
        <v>0</v>
      </c>
      <c r="U524" s="8">
        <v>0</v>
      </c>
      <c r="V524" s="8">
        <v>0</v>
      </c>
      <c r="W524" s="8">
        <v>0</v>
      </c>
      <c r="X524" s="8">
        <v>0</v>
      </c>
      <c r="Y524" s="8">
        <v>0</v>
      </c>
      <c r="Z524" s="8">
        <v>0</v>
      </c>
      <c r="AA524" s="8">
        <v>0</v>
      </c>
      <c r="AB524" s="8">
        <v>0</v>
      </c>
      <c r="AC524" s="8">
        <v>0</v>
      </c>
      <c r="AD524" s="8">
        <v>0</v>
      </c>
      <c r="AE524" s="8">
        <v>0</v>
      </c>
      <c r="AF524" s="8">
        <v>0</v>
      </c>
      <c r="AG524" s="8">
        <v>0</v>
      </c>
      <c r="AH524" s="8">
        <v>2.1059999999999999</v>
      </c>
      <c r="AI524" s="8">
        <v>2.1059999999999999</v>
      </c>
      <c r="AJ524" s="8">
        <v>0.78600000000000003</v>
      </c>
      <c r="AK524" s="8">
        <v>0.127</v>
      </c>
      <c r="AL524" s="8">
        <v>0</v>
      </c>
      <c r="AM524" s="8">
        <v>0</v>
      </c>
      <c r="AN524" s="8">
        <v>0</v>
      </c>
      <c r="AO524" s="8">
        <v>0</v>
      </c>
    </row>
    <row r="525" spans="1:41" x14ac:dyDescent="0.25">
      <c r="A525" s="55"/>
      <c r="B525" s="80" t="s">
        <v>106</v>
      </c>
      <c r="C525" s="1"/>
      <c r="D525" s="1"/>
      <c r="E525" s="1"/>
      <c r="F525" s="1"/>
      <c r="G525" s="1"/>
      <c r="H525" s="1"/>
      <c r="I525" s="1"/>
      <c r="J525" s="1"/>
      <c r="K525" s="1"/>
      <c r="L525" s="4" t="s">
        <v>11</v>
      </c>
      <c r="M525" s="8">
        <v>0</v>
      </c>
      <c r="N525" s="8">
        <v>0</v>
      </c>
      <c r="O525" s="8">
        <v>0</v>
      </c>
      <c r="P525" s="8">
        <v>0</v>
      </c>
      <c r="Q525" s="8">
        <v>0</v>
      </c>
      <c r="R525" s="8">
        <v>0</v>
      </c>
      <c r="S525" s="8">
        <v>0</v>
      </c>
      <c r="T525" s="8">
        <v>0</v>
      </c>
      <c r="U525" s="8">
        <v>0</v>
      </c>
      <c r="V525" s="8">
        <v>0</v>
      </c>
      <c r="W525" s="8">
        <v>0</v>
      </c>
      <c r="X525" s="8">
        <v>0</v>
      </c>
      <c r="Y525" s="8">
        <v>0</v>
      </c>
      <c r="Z525" s="8">
        <v>0</v>
      </c>
      <c r="AA525" s="8">
        <v>0</v>
      </c>
      <c r="AB525" s="8">
        <v>0</v>
      </c>
      <c r="AC525" s="8">
        <v>0</v>
      </c>
      <c r="AD525" s="8">
        <v>0</v>
      </c>
      <c r="AE525" s="8">
        <v>0</v>
      </c>
      <c r="AF525" s="8">
        <v>0</v>
      </c>
      <c r="AG525" s="8">
        <v>0.23599999999999999</v>
      </c>
      <c r="AH525" s="8">
        <v>0.23499999999999999</v>
      </c>
      <c r="AI525" s="8">
        <v>0.23400000000000001</v>
      </c>
      <c r="AJ525" s="8">
        <v>0.23400000000000001</v>
      </c>
      <c r="AK525" s="8">
        <v>0.23400000000000001</v>
      </c>
      <c r="AL525" s="8">
        <v>0.23400000000000001</v>
      </c>
      <c r="AM525" s="8">
        <v>0.23400000000000001</v>
      </c>
      <c r="AN525" s="8">
        <v>0.23400000000000001</v>
      </c>
      <c r="AO525" s="8">
        <v>0.23400000000000001</v>
      </c>
    </row>
    <row r="526" spans="1:41" x14ac:dyDescent="0.25">
      <c r="A526" s="55"/>
      <c r="B526" s="80" t="s">
        <v>637</v>
      </c>
      <c r="C526" s="1"/>
      <c r="D526" s="1"/>
      <c r="E526" s="1"/>
      <c r="F526" s="1"/>
      <c r="G526" s="1"/>
      <c r="H526" s="1"/>
      <c r="I526" s="1"/>
      <c r="J526" s="1"/>
      <c r="K526" s="1"/>
      <c r="L526" s="4" t="s">
        <v>11</v>
      </c>
      <c r="M526" s="8">
        <v>0</v>
      </c>
      <c r="N526" s="8">
        <v>0</v>
      </c>
      <c r="O526" s="8">
        <v>0</v>
      </c>
      <c r="P526" s="8">
        <v>0</v>
      </c>
      <c r="Q526" s="8">
        <v>0</v>
      </c>
      <c r="R526" s="8">
        <v>0</v>
      </c>
      <c r="S526" s="8">
        <v>3.266</v>
      </c>
      <c r="T526" s="8">
        <v>6.65</v>
      </c>
      <c r="U526" s="8">
        <v>2.2770000000000001</v>
      </c>
      <c r="V526" s="8">
        <v>0</v>
      </c>
      <c r="W526" s="8">
        <v>0</v>
      </c>
      <c r="X526" s="8">
        <v>0</v>
      </c>
      <c r="Y526" s="8">
        <v>0</v>
      </c>
      <c r="Z526" s="8">
        <v>0</v>
      </c>
      <c r="AA526" s="8">
        <v>0</v>
      </c>
      <c r="AB526" s="8">
        <v>0</v>
      </c>
      <c r="AC526" s="8">
        <v>0</v>
      </c>
      <c r="AD526" s="8">
        <v>0</v>
      </c>
      <c r="AE526" s="8">
        <v>0</v>
      </c>
      <c r="AF526" s="8">
        <v>0</v>
      </c>
      <c r="AG526" s="8">
        <v>0</v>
      </c>
      <c r="AH526" s="8">
        <v>0</v>
      </c>
      <c r="AI526" s="8">
        <v>0</v>
      </c>
      <c r="AJ526" s="8">
        <v>0</v>
      </c>
      <c r="AK526" s="8">
        <v>0</v>
      </c>
      <c r="AL526" s="8">
        <v>0</v>
      </c>
      <c r="AM526" s="8">
        <v>0</v>
      </c>
      <c r="AN526" s="8">
        <v>0</v>
      </c>
      <c r="AO526" s="8">
        <v>0</v>
      </c>
    </row>
    <row r="527" spans="1:41" x14ac:dyDescent="0.25">
      <c r="A527" s="55"/>
      <c r="B527" s="80" t="s">
        <v>108</v>
      </c>
      <c r="C527" s="1"/>
      <c r="D527" s="1"/>
      <c r="E527" s="1"/>
      <c r="F527" s="1"/>
      <c r="G527" s="1"/>
      <c r="H527" s="1"/>
      <c r="I527" s="1"/>
      <c r="J527" s="1"/>
      <c r="K527" s="1"/>
      <c r="L527" s="4" t="s">
        <v>11</v>
      </c>
      <c r="M527" s="8">
        <v>0</v>
      </c>
      <c r="N527" s="8">
        <v>0</v>
      </c>
      <c r="O527" s="8">
        <v>0</v>
      </c>
      <c r="P527" s="8">
        <v>0</v>
      </c>
      <c r="Q527" s="8">
        <v>0</v>
      </c>
      <c r="R527" s="8">
        <v>0</v>
      </c>
      <c r="S527" s="8">
        <v>0</v>
      </c>
      <c r="T527" s="8">
        <v>0</v>
      </c>
      <c r="U527" s="8">
        <v>0</v>
      </c>
      <c r="V527" s="8">
        <v>0</v>
      </c>
      <c r="W527" s="8">
        <v>0</v>
      </c>
      <c r="X527" s="8">
        <v>0</v>
      </c>
      <c r="Y527" s="8">
        <v>0</v>
      </c>
      <c r="Z527" s="8">
        <v>0</v>
      </c>
      <c r="AA527" s="8">
        <v>0</v>
      </c>
      <c r="AB527" s="8">
        <v>0</v>
      </c>
      <c r="AC527" s="8">
        <v>0</v>
      </c>
      <c r="AD527" s="8">
        <v>0</v>
      </c>
      <c r="AE527" s="8">
        <v>0</v>
      </c>
      <c r="AF527" s="8">
        <v>0</v>
      </c>
      <c r="AG527" s="8">
        <v>0</v>
      </c>
      <c r="AH527" s="8">
        <v>0</v>
      </c>
      <c r="AI527" s="8">
        <v>0</v>
      </c>
      <c r="AJ527" s="8">
        <v>0</v>
      </c>
      <c r="AK527" s="8">
        <v>0</v>
      </c>
      <c r="AL527" s="8">
        <v>0</v>
      </c>
      <c r="AM527" s="8">
        <v>0</v>
      </c>
      <c r="AN527" s="8">
        <v>4.5</v>
      </c>
      <c r="AO527" s="8">
        <v>2.5</v>
      </c>
    </row>
    <row r="528" spans="1:41" x14ac:dyDescent="0.25">
      <c r="A528" s="55"/>
      <c r="B528" s="80" t="s">
        <v>638</v>
      </c>
      <c r="C528" s="1"/>
      <c r="D528" s="1"/>
      <c r="E528" s="1"/>
      <c r="F528" s="1"/>
      <c r="G528" s="1"/>
      <c r="H528" s="1"/>
      <c r="I528" s="1"/>
      <c r="J528" s="1"/>
      <c r="K528" s="1"/>
      <c r="L528" s="4" t="s">
        <v>11</v>
      </c>
      <c r="M528" s="8">
        <v>0</v>
      </c>
      <c r="N528" s="8">
        <v>0</v>
      </c>
      <c r="O528" s="8">
        <v>0</v>
      </c>
      <c r="P528" s="8">
        <v>0</v>
      </c>
      <c r="Q528" s="8">
        <v>0</v>
      </c>
      <c r="R528" s="8">
        <v>0</v>
      </c>
      <c r="S528" s="8">
        <v>0</v>
      </c>
      <c r="T528" s="8">
        <v>0</v>
      </c>
      <c r="U528" s="8">
        <v>0</v>
      </c>
      <c r="V528" s="8">
        <v>0</v>
      </c>
      <c r="W528" s="8">
        <v>0</v>
      </c>
      <c r="X528" s="8">
        <v>0</v>
      </c>
      <c r="Y528" s="8">
        <v>0</v>
      </c>
      <c r="Z528" s="8">
        <v>0</v>
      </c>
      <c r="AA528" s="8">
        <v>0</v>
      </c>
      <c r="AB528" s="8">
        <v>0</v>
      </c>
      <c r="AC528" s="8">
        <v>0</v>
      </c>
      <c r="AD528" s="8">
        <v>0</v>
      </c>
      <c r="AE528" s="8">
        <v>0</v>
      </c>
      <c r="AF528" s="8">
        <v>0</v>
      </c>
      <c r="AG528" s="8">
        <v>0</v>
      </c>
      <c r="AH528" s="8">
        <v>0</v>
      </c>
      <c r="AI528" s="8">
        <v>0</v>
      </c>
      <c r="AJ528" s="8">
        <v>0</v>
      </c>
      <c r="AK528" s="8">
        <v>0</v>
      </c>
      <c r="AL528" s="8">
        <v>2.9448539999999999</v>
      </c>
      <c r="AM528" s="8">
        <v>0</v>
      </c>
      <c r="AN528" s="8">
        <v>0</v>
      </c>
      <c r="AO528" s="8">
        <v>0</v>
      </c>
    </row>
    <row r="529" spans="1:41" x14ac:dyDescent="0.25">
      <c r="A529" s="55"/>
      <c r="B529" s="80" t="s">
        <v>115</v>
      </c>
      <c r="C529" s="1"/>
      <c r="D529" s="1"/>
      <c r="E529" s="1"/>
      <c r="F529" s="1"/>
      <c r="G529" s="1"/>
      <c r="H529" s="1"/>
      <c r="I529" s="1"/>
      <c r="J529" s="1"/>
      <c r="K529" s="1"/>
      <c r="L529" s="4" t="s">
        <v>11</v>
      </c>
      <c r="M529" s="8">
        <v>0</v>
      </c>
      <c r="N529" s="8">
        <v>0</v>
      </c>
      <c r="O529" s="8">
        <v>0</v>
      </c>
      <c r="P529" s="8">
        <v>0</v>
      </c>
      <c r="Q529" s="8">
        <v>0</v>
      </c>
      <c r="R529" s="8">
        <v>0</v>
      </c>
      <c r="S529" s="8">
        <v>0</v>
      </c>
      <c r="T529" s="8">
        <v>0</v>
      </c>
      <c r="U529" s="8">
        <v>0</v>
      </c>
      <c r="V529" s="8">
        <v>0</v>
      </c>
      <c r="W529" s="8">
        <v>0</v>
      </c>
      <c r="X529" s="8">
        <v>0</v>
      </c>
      <c r="Y529" s="8">
        <v>0</v>
      </c>
      <c r="Z529" s="8">
        <v>8.8989999999999991</v>
      </c>
      <c r="AA529" s="8">
        <v>13.305</v>
      </c>
      <c r="AB529" s="8">
        <v>13.244999999999999</v>
      </c>
      <c r="AC529" s="8">
        <v>11.034000000000001</v>
      </c>
      <c r="AD529" s="8">
        <v>14.044</v>
      </c>
      <c r="AE529" s="8">
        <v>11.266</v>
      </c>
      <c r="AF529" s="8">
        <v>10.339</v>
      </c>
      <c r="AG529" s="8">
        <v>9.9450000000000003</v>
      </c>
      <c r="AH529" s="8">
        <v>9.9179999999999993</v>
      </c>
      <c r="AI529" s="8">
        <v>9.98</v>
      </c>
      <c r="AJ529" s="8">
        <v>9.6720000000000006</v>
      </c>
      <c r="AK529" s="8">
        <v>9.0310000000000006</v>
      </c>
      <c r="AL529" s="8">
        <v>8.2479999999999993</v>
      </c>
      <c r="AM529" s="8">
        <v>10.563000000000001</v>
      </c>
      <c r="AN529" s="8">
        <v>7.3650000000000002</v>
      </c>
      <c r="AO529" s="8">
        <v>5.6740000000000004</v>
      </c>
    </row>
    <row r="530" spans="1:41" x14ac:dyDescent="0.25">
      <c r="A530" s="55"/>
      <c r="B530" s="80" t="s">
        <v>639</v>
      </c>
      <c r="C530" s="1"/>
      <c r="D530" s="1"/>
      <c r="E530" s="1"/>
      <c r="F530" s="1"/>
      <c r="G530" s="1"/>
      <c r="H530" s="1"/>
      <c r="I530" s="1"/>
      <c r="J530" s="1"/>
      <c r="K530" s="1"/>
      <c r="L530" s="4" t="s">
        <v>11</v>
      </c>
      <c r="M530" s="8">
        <v>0</v>
      </c>
      <c r="N530" s="8">
        <v>0</v>
      </c>
      <c r="O530" s="8">
        <v>0</v>
      </c>
      <c r="P530" s="8">
        <v>0</v>
      </c>
      <c r="Q530" s="8">
        <v>0</v>
      </c>
      <c r="R530" s="8">
        <v>10.9</v>
      </c>
      <c r="S530" s="8">
        <v>39.707999999999998</v>
      </c>
      <c r="T530" s="8">
        <v>92.481999999999999</v>
      </c>
      <c r="U530" s="8">
        <v>99.165000000000006</v>
      </c>
      <c r="V530" s="8">
        <v>232.08273500000001</v>
      </c>
      <c r="W530" s="8">
        <v>414.51980600000002</v>
      </c>
      <c r="X530" s="8">
        <v>640.12780800000098</v>
      </c>
      <c r="Y530" s="8">
        <v>457.25299999999999</v>
      </c>
      <c r="Z530" s="8">
        <v>358.78822733999999</v>
      </c>
      <c r="AA530" s="8">
        <v>247.50024173</v>
      </c>
      <c r="AB530" s="8">
        <v>32.006335319999998</v>
      </c>
      <c r="AC530" s="8">
        <v>0</v>
      </c>
      <c r="AD530" s="8">
        <v>0</v>
      </c>
      <c r="AE530" s="8">
        <v>0</v>
      </c>
      <c r="AF530" s="8">
        <v>0</v>
      </c>
      <c r="AG530" s="8">
        <v>0</v>
      </c>
      <c r="AH530" s="8">
        <v>0</v>
      </c>
      <c r="AI530" s="8">
        <v>0</v>
      </c>
      <c r="AJ530" s="8">
        <v>0</v>
      </c>
      <c r="AK530" s="8">
        <v>0</v>
      </c>
      <c r="AL530" s="8">
        <v>0</v>
      </c>
      <c r="AM530" s="8">
        <v>0</v>
      </c>
      <c r="AN530" s="8">
        <v>0</v>
      </c>
      <c r="AO530" s="8">
        <v>0</v>
      </c>
    </row>
    <row r="531" spans="1:41" x14ac:dyDescent="0.25">
      <c r="A531" s="55"/>
      <c r="B531" s="80" t="s">
        <v>640</v>
      </c>
      <c r="C531" s="1"/>
      <c r="D531" s="1"/>
      <c r="E531" s="1"/>
      <c r="F531" s="1"/>
      <c r="G531" s="1"/>
      <c r="H531" s="1"/>
      <c r="I531" s="1"/>
      <c r="J531" s="1"/>
      <c r="K531" s="1"/>
      <c r="L531" s="4" t="s">
        <v>11</v>
      </c>
      <c r="M531" s="8">
        <v>0</v>
      </c>
      <c r="N531" s="8">
        <v>63.092284999999997</v>
      </c>
      <c r="O531" s="8">
        <v>29.782</v>
      </c>
      <c r="P531" s="8">
        <v>22.940999999999999</v>
      </c>
      <c r="Q531" s="8">
        <v>12.605174999999999</v>
      </c>
      <c r="R531" s="8">
        <v>19.761778</v>
      </c>
      <c r="S531" s="8">
        <v>45.859000000000002</v>
      </c>
      <c r="T531" s="8">
        <v>153.398</v>
      </c>
      <c r="U531" s="8">
        <v>117.065</v>
      </c>
      <c r="V531" s="8">
        <v>156.003691</v>
      </c>
      <c r="W531" s="8">
        <v>254.88399999999999</v>
      </c>
      <c r="X531" s="8">
        <v>378.77082300000001</v>
      </c>
      <c r="Y531" s="8">
        <v>321.67064800000003</v>
      </c>
      <c r="Z531" s="8">
        <v>242.536599</v>
      </c>
      <c r="AA531" s="8">
        <v>146.01467117000001</v>
      </c>
      <c r="AB531" s="8">
        <v>6.48</v>
      </c>
      <c r="AC531" s="8">
        <v>1.591</v>
      </c>
      <c r="AD531" s="8">
        <v>4.2000000000000003E-2</v>
      </c>
      <c r="AE531" s="8">
        <v>0</v>
      </c>
      <c r="AF531" s="8">
        <v>0</v>
      </c>
      <c r="AG531" s="8">
        <v>0</v>
      </c>
      <c r="AH531" s="8">
        <v>0</v>
      </c>
      <c r="AI531" s="8">
        <v>0</v>
      </c>
      <c r="AJ531" s="8">
        <v>0</v>
      </c>
      <c r="AK531" s="8">
        <v>0</v>
      </c>
      <c r="AL531" s="8">
        <v>0</v>
      </c>
      <c r="AM531" s="8">
        <v>0</v>
      </c>
      <c r="AN531" s="8">
        <v>0</v>
      </c>
      <c r="AO531" s="8">
        <v>0</v>
      </c>
    </row>
    <row r="532" spans="1:41" x14ac:dyDescent="0.25">
      <c r="A532" s="55"/>
      <c r="B532" s="80" t="s">
        <v>641</v>
      </c>
      <c r="C532" s="1"/>
      <c r="D532" s="1"/>
      <c r="E532" s="1"/>
      <c r="F532" s="1"/>
      <c r="G532" s="1"/>
      <c r="H532" s="1"/>
      <c r="I532" s="1"/>
      <c r="J532" s="1"/>
      <c r="K532" s="1"/>
      <c r="L532" s="4" t="s">
        <v>11</v>
      </c>
      <c r="M532" s="8">
        <v>0</v>
      </c>
      <c r="N532" s="8">
        <v>0</v>
      </c>
      <c r="O532" s="8">
        <v>0</v>
      </c>
      <c r="P532" s="8">
        <v>0</v>
      </c>
      <c r="Q532" s="8">
        <v>0</v>
      </c>
      <c r="R532" s="8">
        <v>0</v>
      </c>
      <c r="S532" s="8">
        <v>0</v>
      </c>
      <c r="T532" s="8">
        <v>0</v>
      </c>
      <c r="U532" s="8">
        <v>0</v>
      </c>
      <c r="V532" s="8">
        <v>0</v>
      </c>
      <c r="W532" s="8">
        <v>0</v>
      </c>
      <c r="X532" s="8">
        <v>0</v>
      </c>
      <c r="Y532" s="8">
        <v>0</v>
      </c>
      <c r="Z532" s="8">
        <v>0</v>
      </c>
      <c r="AA532" s="8">
        <v>0</v>
      </c>
      <c r="AB532" s="8">
        <v>0</v>
      </c>
      <c r="AC532" s="8">
        <v>0</v>
      </c>
      <c r="AD532" s="8">
        <v>0</v>
      </c>
      <c r="AE532" s="8">
        <v>21.1</v>
      </c>
      <c r="AF532" s="8">
        <v>13.7</v>
      </c>
      <c r="AG532" s="8">
        <v>13.3</v>
      </c>
      <c r="AH532" s="8">
        <v>0</v>
      </c>
      <c r="AI532" s="8">
        <v>0</v>
      </c>
      <c r="AJ532" s="8">
        <v>0</v>
      </c>
      <c r="AK532" s="8">
        <v>0</v>
      </c>
      <c r="AL532" s="8">
        <v>0</v>
      </c>
      <c r="AM532" s="8">
        <v>0</v>
      </c>
      <c r="AN532" s="8">
        <v>0</v>
      </c>
      <c r="AO532" s="8">
        <v>0</v>
      </c>
    </row>
    <row r="533" spans="1:41" x14ac:dyDescent="0.25">
      <c r="A533" s="55"/>
      <c r="B533" s="80" t="s">
        <v>642</v>
      </c>
      <c r="C533" s="1"/>
      <c r="D533" s="1"/>
      <c r="E533" s="1"/>
      <c r="F533" s="1"/>
      <c r="G533" s="1"/>
      <c r="H533" s="1"/>
      <c r="I533" s="1"/>
      <c r="J533" s="1"/>
      <c r="K533" s="1"/>
      <c r="L533" s="4" t="s">
        <v>11</v>
      </c>
      <c r="M533" s="8">
        <v>0</v>
      </c>
      <c r="N533" s="8">
        <v>0</v>
      </c>
      <c r="O533" s="8">
        <v>0</v>
      </c>
      <c r="P533" s="8">
        <v>0</v>
      </c>
      <c r="Q533" s="8">
        <v>1</v>
      </c>
      <c r="R533" s="8">
        <v>0</v>
      </c>
      <c r="S533" s="8">
        <v>0</v>
      </c>
      <c r="T533" s="8">
        <v>0</v>
      </c>
      <c r="U533" s="8">
        <v>0</v>
      </c>
      <c r="V533" s="8">
        <v>0</v>
      </c>
      <c r="W533" s="8">
        <v>0</v>
      </c>
      <c r="X533" s="8">
        <v>0</v>
      </c>
      <c r="Y533" s="8">
        <v>0</v>
      </c>
      <c r="Z533" s="8">
        <v>0</v>
      </c>
      <c r="AA533" s="8">
        <v>0</v>
      </c>
      <c r="AB533" s="8">
        <v>0</v>
      </c>
      <c r="AC533" s="8">
        <v>0</v>
      </c>
      <c r="AD533" s="8">
        <v>0</v>
      </c>
      <c r="AE533" s="8">
        <v>0</v>
      </c>
      <c r="AF533" s="8">
        <v>0</v>
      </c>
      <c r="AG533" s="8">
        <v>0</v>
      </c>
      <c r="AH533" s="8">
        <v>0</v>
      </c>
      <c r="AI533" s="8">
        <v>0</v>
      </c>
      <c r="AJ533" s="8">
        <v>0</v>
      </c>
      <c r="AK533" s="8">
        <v>0</v>
      </c>
      <c r="AL533" s="8">
        <v>0</v>
      </c>
      <c r="AM533" s="8">
        <v>0</v>
      </c>
      <c r="AN533" s="8">
        <v>0</v>
      </c>
      <c r="AO533" s="8">
        <v>0</v>
      </c>
    </row>
    <row r="534" spans="1:41" x14ac:dyDescent="0.25">
      <c r="A534" s="55"/>
      <c r="B534" s="80" t="s">
        <v>643</v>
      </c>
      <c r="C534" s="1"/>
      <c r="D534" s="1"/>
      <c r="E534" s="1"/>
      <c r="F534" s="1"/>
      <c r="G534" s="1"/>
      <c r="H534" s="1"/>
      <c r="I534" s="1"/>
      <c r="J534" s="1"/>
      <c r="K534" s="1"/>
      <c r="L534" s="4" t="s">
        <v>11</v>
      </c>
      <c r="M534" s="8">
        <v>0</v>
      </c>
      <c r="N534" s="8">
        <v>0</v>
      </c>
      <c r="O534" s="8">
        <v>0</v>
      </c>
      <c r="P534" s="8">
        <v>0</v>
      </c>
      <c r="Q534" s="8">
        <v>0</v>
      </c>
      <c r="R534" s="8">
        <v>15.913</v>
      </c>
      <c r="S534" s="8">
        <v>27.946999999999999</v>
      </c>
      <c r="T534" s="8">
        <v>25.687999999999999</v>
      </c>
      <c r="U534" s="8">
        <v>12.1</v>
      </c>
      <c r="V534" s="8">
        <v>8.5820000000000007</v>
      </c>
      <c r="W534" s="8">
        <v>7.7</v>
      </c>
      <c r="X534" s="8">
        <v>10.55</v>
      </c>
      <c r="Y534" s="8">
        <v>0</v>
      </c>
      <c r="Z534" s="8">
        <v>0</v>
      </c>
      <c r="AA534" s="8">
        <v>0</v>
      </c>
      <c r="AB534" s="8">
        <v>0</v>
      </c>
      <c r="AC534" s="8">
        <v>0</v>
      </c>
      <c r="AD534" s="8">
        <v>0</v>
      </c>
      <c r="AE534" s="8">
        <v>0</v>
      </c>
      <c r="AF534" s="8">
        <v>0</v>
      </c>
      <c r="AG534" s="8">
        <v>0</v>
      </c>
      <c r="AH534" s="8">
        <v>0</v>
      </c>
      <c r="AI534" s="8">
        <v>0</v>
      </c>
      <c r="AJ534" s="8">
        <v>0</v>
      </c>
      <c r="AK534" s="8">
        <v>0</v>
      </c>
      <c r="AL534" s="8">
        <v>0</v>
      </c>
      <c r="AM534" s="8">
        <v>0</v>
      </c>
      <c r="AN534" s="8">
        <v>0</v>
      </c>
      <c r="AO534" s="8">
        <v>0</v>
      </c>
    </row>
    <row r="535" spans="1:41" x14ac:dyDescent="0.25">
      <c r="A535" s="55"/>
      <c r="B535" s="80" t="s">
        <v>121</v>
      </c>
      <c r="C535" s="1"/>
      <c r="D535" s="1"/>
      <c r="E535" s="1"/>
      <c r="F535" s="1"/>
      <c r="G535" s="1"/>
      <c r="H535" s="1"/>
      <c r="I535" s="1"/>
      <c r="J535" s="1"/>
      <c r="K535" s="1"/>
      <c r="L535" s="4" t="s">
        <v>11</v>
      </c>
      <c r="M535" s="8">
        <v>0</v>
      </c>
      <c r="N535" s="8">
        <v>0</v>
      </c>
      <c r="O535" s="8">
        <v>0</v>
      </c>
      <c r="P535" s="8">
        <v>0</v>
      </c>
      <c r="Q535" s="8">
        <v>0</v>
      </c>
      <c r="R535" s="8">
        <v>0</v>
      </c>
      <c r="S535" s="8">
        <v>0</v>
      </c>
      <c r="T535" s="8">
        <v>0</v>
      </c>
      <c r="U535" s="8">
        <v>0</v>
      </c>
      <c r="V535" s="8">
        <v>0</v>
      </c>
      <c r="W535" s="8">
        <v>0</v>
      </c>
      <c r="X535" s="8">
        <v>0</v>
      </c>
      <c r="Y535" s="8">
        <v>0</v>
      </c>
      <c r="Z535" s="8">
        <v>0</v>
      </c>
      <c r="AA535" s="8">
        <v>0</v>
      </c>
      <c r="AB535" s="8">
        <v>0</v>
      </c>
      <c r="AC535" s="8">
        <v>0</v>
      </c>
      <c r="AD535" s="8">
        <v>0</v>
      </c>
      <c r="AE535" s="8">
        <v>0</v>
      </c>
      <c r="AF535" s="8">
        <v>0</v>
      </c>
      <c r="AG535" s="8">
        <v>3.5819999999999999</v>
      </c>
      <c r="AH535" s="8">
        <v>5.2560000000000002</v>
      </c>
      <c r="AI535" s="8">
        <v>22.928999999999998</v>
      </c>
      <c r="AJ535" s="8">
        <v>143.15600000000001</v>
      </c>
      <c r="AK535" s="8">
        <v>419.62599999999998</v>
      </c>
      <c r="AL535" s="8">
        <v>23.055</v>
      </c>
      <c r="AM535" s="8">
        <v>13.217000000000001</v>
      </c>
      <c r="AN535" s="8">
        <v>36.56</v>
      </c>
      <c r="AO535" s="8">
        <v>31.64</v>
      </c>
    </row>
    <row r="536" spans="1:41" x14ac:dyDescent="0.25">
      <c r="A536" s="55"/>
      <c r="B536" s="80" t="s">
        <v>644</v>
      </c>
      <c r="C536" s="1"/>
      <c r="D536" s="1"/>
      <c r="E536" s="1"/>
      <c r="F536" s="1"/>
      <c r="G536" s="1"/>
      <c r="H536" s="1"/>
      <c r="I536" s="1"/>
      <c r="J536" s="1"/>
      <c r="K536" s="1"/>
      <c r="L536" s="4" t="s">
        <v>11</v>
      </c>
      <c r="M536" s="8">
        <v>0</v>
      </c>
      <c r="N536" s="8">
        <v>0</v>
      </c>
      <c r="O536" s="8">
        <v>5.6361420000000004</v>
      </c>
      <c r="P536" s="8">
        <v>11.67</v>
      </c>
      <c r="Q536" s="8">
        <v>17.100000000000001</v>
      </c>
      <c r="R536" s="8">
        <v>0</v>
      </c>
      <c r="S536" s="8">
        <v>0</v>
      </c>
      <c r="T536" s="8">
        <v>0</v>
      </c>
      <c r="U536" s="8">
        <v>0</v>
      </c>
      <c r="V536" s="8">
        <v>0</v>
      </c>
      <c r="W536" s="8">
        <v>0</v>
      </c>
      <c r="X536" s="8">
        <v>0</v>
      </c>
      <c r="Y536" s="8">
        <v>0</v>
      </c>
      <c r="Z536" s="8">
        <v>0</v>
      </c>
      <c r="AA536" s="8">
        <v>0</v>
      </c>
      <c r="AB536" s="8">
        <v>0</v>
      </c>
      <c r="AC536" s="8">
        <v>0</v>
      </c>
      <c r="AD536" s="8">
        <v>0</v>
      </c>
      <c r="AE536" s="8">
        <v>0</v>
      </c>
      <c r="AF536" s="8">
        <v>0</v>
      </c>
      <c r="AG536" s="8">
        <v>0</v>
      </c>
      <c r="AH536" s="8">
        <v>0</v>
      </c>
      <c r="AI536" s="8">
        <v>0</v>
      </c>
      <c r="AJ536" s="8">
        <v>0</v>
      </c>
      <c r="AK536" s="8">
        <v>0</v>
      </c>
      <c r="AL536" s="8">
        <v>0</v>
      </c>
      <c r="AM536" s="8">
        <v>0</v>
      </c>
      <c r="AN536" s="8">
        <v>0</v>
      </c>
      <c r="AO536" s="8">
        <v>0</v>
      </c>
    </row>
    <row r="537" spans="1:41" x14ac:dyDescent="0.25">
      <c r="A537" s="55"/>
      <c r="B537" s="80" t="s">
        <v>122</v>
      </c>
      <c r="C537" s="1"/>
      <c r="D537" s="1"/>
      <c r="E537" s="1"/>
      <c r="F537" s="1"/>
      <c r="G537" s="1"/>
      <c r="H537" s="1"/>
      <c r="I537" s="1"/>
      <c r="J537" s="1"/>
      <c r="K537" s="1"/>
      <c r="L537" s="4" t="s">
        <v>11</v>
      </c>
      <c r="M537" s="8">
        <v>0</v>
      </c>
      <c r="N537" s="8">
        <v>0</v>
      </c>
      <c r="O537" s="8">
        <v>0</v>
      </c>
      <c r="P537" s="8">
        <v>0</v>
      </c>
      <c r="Q537" s="8">
        <v>0</v>
      </c>
      <c r="R537" s="8">
        <v>0</v>
      </c>
      <c r="S537" s="8">
        <v>0</v>
      </c>
      <c r="T537" s="8">
        <v>0</v>
      </c>
      <c r="U537" s="8">
        <v>0</v>
      </c>
      <c r="V537" s="8">
        <v>0</v>
      </c>
      <c r="W537" s="8">
        <v>0</v>
      </c>
      <c r="X537" s="8">
        <v>0</v>
      </c>
      <c r="Y537" s="8">
        <v>0</v>
      </c>
      <c r="Z537" s="8">
        <v>0</v>
      </c>
      <c r="AA537" s="8">
        <v>0</v>
      </c>
      <c r="AB537" s="8">
        <v>0</v>
      </c>
      <c r="AC537" s="8">
        <v>0</v>
      </c>
      <c r="AD537" s="8">
        <v>0</v>
      </c>
      <c r="AE537" s="8">
        <v>0</v>
      </c>
      <c r="AF537" s="8">
        <v>0</v>
      </c>
      <c r="AG537" s="8">
        <v>0</v>
      </c>
      <c r="AH537" s="8">
        <v>0</v>
      </c>
      <c r="AI537" s="8">
        <v>0</v>
      </c>
      <c r="AJ537" s="8">
        <v>0</v>
      </c>
      <c r="AK537" s="8">
        <v>15.965</v>
      </c>
      <c r="AL537" s="8">
        <v>0</v>
      </c>
      <c r="AM537" s="8">
        <v>9.66</v>
      </c>
      <c r="AN537" s="8">
        <v>25.96</v>
      </c>
      <c r="AO537" s="8">
        <v>12.6</v>
      </c>
    </row>
    <row r="538" spans="1:41" x14ac:dyDescent="0.25">
      <c r="A538" s="55"/>
      <c r="B538" s="80" t="s">
        <v>645</v>
      </c>
      <c r="C538" s="1"/>
      <c r="D538" s="1"/>
      <c r="E538" s="1"/>
      <c r="F538" s="1"/>
      <c r="G538" s="1"/>
      <c r="H538" s="1"/>
      <c r="I538" s="1"/>
      <c r="J538" s="1"/>
      <c r="K538" s="1"/>
      <c r="L538" s="4" t="s">
        <v>11</v>
      </c>
      <c r="M538" s="8">
        <v>0</v>
      </c>
      <c r="N538" s="8">
        <v>0</v>
      </c>
      <c r="O538" s="8">
        <v>0</v>
      </c>
      <c r="P538" s="8">
        <v>0</v>
      </c>
      <c r="Q538" s="8">
        <v>0</v>
      </c>
      <c r="R538" s="8">
        <v>0</v>
      </c>
      <c r="S538" s="8">
        <v>0</v>
      </c>
      <c r="T538" s="8">
        <v>0</v>
      </c>
      <c r="U538" s="8">
        <v>0</v>
      </c>
      <c r="V538" s="8">
        <v>0</v>
      </c>
      <c r="W538" s="8">
        <v>0</v>
      </c>
      <c r="X538" s="8">
        <v>0</v>
      </c>
      <c r="Y538" s="8">
        <v>0</v>
      </c>
      <c r="Z538" s="8">
        <v>0</v>
      </c>
      <c r="AA538" s="8">
        <v>0</v>
      </c>
      <c r="AB538" s="8">
        <v>0</v>
      </c>
      <c r="AC538" s="8">
        <v>0</v>
      </c>
      <c r="AD538" s="8">
        <v>0</v>
      </c>
      <c r="AE538" s="8">
        <v>0</v>
      </c>
      <c r="AF538" s="8">
        <v>0.7</v>
      </c>
      <c r="AG538" s="8">
        <v>6.8879999999999999</v>
      </c>
      <c r="AH538" s="8">
        <v>6.4379999999999997</v>
      </c>
      <c r="AI538" s="8">
        <v>0</v>
      </c>
      <c r="AJ538" s="8">
        <v>0</v>
      </c>
      <c r="AK538" s="8">
        <v>0</v>
      </c>
      <c r="AL538" s="8">
        <v>0</v>
      </c>
      <c r="AM538" s="8">
        <v>0</v>
      </c>
      <c r="AN538" s="8">
        <v>0</v>
      </c>
      <c r="AO538" s="8">
        <v>0</v>
      </c>
    </row>
    <row r="539" spans="1:41" x14ac:dyDescent="0.25">
      <c r="A539" s="55"/>
      <c r="B539" s="80" t="s">
        <v>646</v>
      </c>
      <c r="C539" s="1"/>
      <c r="D539" s="1"/>
      <c r="E539" s="1"/>
      <c r="F539" s="1"/>
      <c r="G539" s="1"/>
      <c r="H539" s="1"/>
      <c r="I539" s="1"/>
      <c r="J539" s="1"/>
      <c r="K539" s="1"/>
      <c r="L539" s="4" t="s">
        <v>11</v>
      </c>
      <c r="M539" s="8">
        <v>0</v>
      </c>
      <c r="N539" s="8">
        <v>11.062569999999999</v>
      </c>
      <c r="O539" s="8">
        <v>32.60877</v>
      </c>
      <c r="P539" s="8">
        <v>30.673999999999999</v>
      </c>
      <c r="Q539" s="8">
        <v>0</v>
      </c>
      <c r="R539" s="8">
        <v>0</v>
      </c>
      <c r="S539" s="8">
        <v>0</v>
      </c>
      <c r="T539" s="8">
        <v>0</v>
      </c>
      <c r="U539" s="8">
        <v>0</v>
      </c>
      <c r="V539" s="8">
        <v>0</v>
      </c>
      <c r="W539" s="8">
        <v>0</v>
      </c>
      <c r="X539" s="8">
        <v>0</v>
      </c>
      <c r="Y539" s="8">
        <v>0</v>
      </c>
      <c r="Z539" s="8">
        <v>0</v>
      </c>
      <c r="AA539" s="8">
        <v>0</v>
      </c>
      <c r="AB539" s="8">
        <v>0</v>
      </c>
      <c r="AC539" s="8">
        <v>0</v>
      </c>
      <c r="AD539" s="8">
        <v>0</v>
      </c>
      <c r="AE539" s="8">
        <v>0</v>
      </c>
      <c r="AF539" s="8">
        <v>0</v>
      </c>
      <c r="AG539" s="8">
        <v>0</v>
      </c>
      <c r="AH539" s="8">
        <v>0</v>
      </c>
      <c r="AI539" s="8">
        <v>0</v>
      </c>
      <c r="AJ539" s="8">
        <v>0</v>
      </c>
      <c r="AK539" s="8">
        <v>0</v>
      </c>
      <c r="AL539" s="8">
        <v>0</v>
      </c>
      <c r="AM539" s="8">
        <v>0</v>
      </c>
      <c r="AN539" s="8">
        <v>0</v>
      </c>
      <c r="AO539" s="8">
        <v>0</v>
      </c>
    </row>
    <row r="540" spans="1:41" x14ac:dyDescent="0.25">
      <c r="A540" s="55"/>
      <c r="B540" s="80" t="s">
        <v>647</v>
      </c>
      <c r="C540" s="1"/>
      <c r="D540" s="1"/>
      <c r="E540" s="1"/>
      <c r="F540" s="1"/>
      <c r="G540" s="1"/>
      <c r="H540" s="1"/>
      <c r="I540" s="1"/>
      <c r="J540" s="1"/>
      <c r="K540" s="1"/>
      <c r="L540" s="4" t="s">
        <v>11</v>
      </c>
      <c r="M540" s="8">
        <v>0</v>
      </c>
      <c r="N540" s="8">
        <v>0</v>
      </c>
      <c r="O540" s="8">
        <v>0</v>
      </c>
      <c r="P540" s="8">
        <v>0</v>
      </c>
      <c r="Q540" s="8">
        <v>0</v>
      </c>
      <c r="R540" s="8">
        <v>0</v>
      </c>
      <c r="S540" s="8">
        <v>0</v>
      </c>
      <c r="T540" s="8">
        <v>0</v>
      </c>
      <c r="U540" s="8">
        <v>0</v>
      </c>
      <c r="V540" s="8">
        <v>0</v>
      </c>
      <c r="W540" s="8">
        <v>0</v>
      </c>
      <c r="X540" s="8">
        <v>0</v>
      </c>
      <c r="Y540" s="8">
        <v>0</v>
      </c>
      <c r="Z540" s="8">
        <v>0</v>
      </c>
      <c r="AA540" s="8">
        <v>0</v>
      </c>
      <c r="AB540" s="8">
        <v>0</v>
      </c>
      <c r="AC540" s="8">
        <v>0</v>
      </c>
      <c r="AD540" s="8">
        <v>9.75</v>
      </c>
      <c r="AE540" s="8">
        <v>1.55</v>
      </c>
      <c r="AF540" s="8">
        <v>1.55</v>
      </c>
      <c r="AG540" s="8">
        <v>1.55</v>
      </c>
      <c r="AH540" s="8">
        <v>1.55</v>
      </c>
      <c r="AI540" s="8">
        <v>1.55</v>
      </c>
      <c r="AJ540" s="8">
        <v>0</v>
      </c>
      <c r="AK540" s="8">
        <v>0</v>
      </c>
      <c r="AL540" s="8">
        <v>0</v>
      </c>
      <c r="AM540" s="8">
        <v>0</v>
      </c>
      <c r="AN540" s="8">
        <v>0</v>
      </c>
      <c r="AO540" s="8">
        <v>0</v>
      </c>
    </row>
    <row r="541" spans="1:41" x14ac:dyDescent="0.25">
      <c r="A541" s="55"/>
      <c r="B541" s="80" t="s">
        <v>648</v>
      </c>
      <c r="C541" s="1"/>
      <c r="D541" s="1"/>
      <c r="E541" s="1"/>
      <c r="F541" s="1"/>
      <c r="G541" s="1"/>
      <c r="H541" s="1"/>
      <c r="I541" s="1"/>
      <c r="J541" s="1"/>
      <c r="K541" s="1"/>
      <c r="L541" s="4" t="s">
        <v>11</v>
      </c>
      <c r="M541" s="8">
        <v>0</v>
      </c>
      <c r="N541" s="8">
        <v>0</v>
      </c>
      <c r="O541" s="8">
        <v>0</v>
      </c>
      <c r="P541" s="8">
        <v>0</v>
      </c>
      <c r="Q541" s="8">
        <v>38.731000000000002</v>
      </c>
      <c r="R541" s="8">
        <v>24.97</v>
      </c>
      <c r="S541" s="8">
        <v>28.795000000000002</v>
      </c>
      <c r="T541" s="8">
        <v>15.602</v>
      </c>
      <c r="U541" s="8">
        <v>12.83</v>
      </c>
      <c r="V541" s="8">
        <v>11.234999999999999</v>
      </c>
      <c r="W541" s="8">
        <v>11</v>
      </c>
      <c r="X541" s="8">
        <v>2.79</v>
      </c>
      <c r="Y541" s="8">
        <v>1.827</v>
      </c>
      <c r="Z541" s="8">
        <v>0.189</v>
      </c>
      <c r="AA541" s="8">
        <v>0</v>
      </c>
      <c r="AB541" s="8">
        <v>5.7000000000000002E-2</v>
      </c>
      <c r="AC541" s="8">
        <v>0</v>
      </c>
      <c r="AD541" s="8">
        <v>0</v>
      </c>
      <c r="AE541" s="8">
        <v>0</v>
      </c>
      <c r="AF541" s="8">
        <v>0</v>
      </c>
      <c r="AG541" s="8">
        <v>0</v>
      </c>
      <c r="AH541" s="8">
        <v>0</v>
      </c>
      <c r="AI541" s="8">
        <v>0</v>
      </c>
      <c r="AJ541" s="8">
        <v>0</v>
      </c>
      <c r="AK541" s="8">
        <v>0</v>
      </c>
      <c r="AL541" s="8">
        <v>0</v>
      </c>
      <c r="AM541" s="8">
        <v>0</v>
      </c>
      <c r="AN541" s="8">
        <v>0</v>
      </c>
      <c r="AO541" s="8">
        <v>0</v>
      </c>
    </row>
    <row r="542" spans="1:41" x14ac:dyDescent="0.25">
      <c r="A542" s="55"/>
      <c r="B542" s="80" t="s">
        <v>649</v>
      </c>
      <c r="C542" s="1"/>
      <c r="D542" s="1"/>
      <c r="E542" s="1"/>
      <c r="F542" s="1"/>
      <c r="G542" s="1"/>
      <c r="H542" s="1"/>
      <c r="I542" s="1"/>
      <c r="J542" s="1"/>
      <c r="K542" s="1"/>
      <c r="L542" s="4" t="s">
        <v>11</v>
      </c>
      <c r="M542" s="8">
        <v>0.64600000000000002</v>
      </c>
      <c r="N542" s="8">
        <v>0.41912100000000002</v>
      </c>
      <c r="O542" s="8">
        <v>1.8224000000000001E-2</v>
      </c>
      <c r="P542" s="8">
        <v>0</v>
      </c>
      <c r="Q542" s="8">
        <v>0</v>
      </c>
      <c r="R542" s="8">
        <v>0</v>
      </c>
      <c r="S542" s="8">
        <v>0</v>
      </c>
      <c r="T542" s="8">
        <v>0</v>
      </c>
      <c r="U542" s="8">
        <v>0</v>
      </c>
      <c r="V542" s="8">
        <v>0</v>
      </c>
      <c r="W542" s="8">
        <v>0</v>
      </c>
      <c r="X542" s="8">
        <v>0</v>
      </c>
      <c r="Y542" s="8">
        <v>0</v>
      </c>
      <c r="Z542" s="8">
        <v>0</v>
      </c>
      <c r="AA542" s="8">
        <v>0</v>
      </c>
      <c r="AB542" s="8">
        <v>0</v>
      </c>
      <c r="AC542" s="8">
        <v>0</v>
      </c>
      <c r="AD542" s="8">
        <v>0</v>
      </c>
      <c r="AE542" s="8">
        <v>0</v>
      </c>
      <c r="AF542" s="8">
        <v>0</v>
      </c>
      <c r="AG542" s="8">
        <v>0</v>
      </c>
      <c r="AH542" s="8">
        <v>0</v>
      </c>
      <c r="AI542" s="8">
        <v>0</v>
      </c>
      <c r="AJ542" s="8">
        <v>0</v>
      </c>
      <c r="AK542" s="8">
        <v>0</v>
      </c>
      <c r="AL542" s="8">
        <v>0</v>
      </c>
      <c r="AM542" s="8">
        <v>0</v>
      </c>
      <c r="AN542" s="8">
        <v>0</v>
      </c>
      <c r="AO542" s="8">
        <v>0</v>
      </c>
    </row>
    <row r="543" spans="1:41" x14ac:dyDescent="0.25">
      <c r="A543" s="55"/>
      <c r="B543" s="80" t="s">
        <v>123</v>
      </c>
      <c r="C543" s="1"/>
      <c r="D543" s="1"/>
      <c r="E543" s="1"/>
      <c r="F543" s="1"/>
      <c r="G543" s="1"/>
      <c r="H543" s="1"/>
      <c r="I543" s="1"/>
      <c r="J543" s="1"/>
      <c r="K543" s="1"/>
      <c r="L543" s="4" t="s">
        <v>11</v>
      </c>
      <c r="M543" s="8">
        <v>0</v>
      </c>
      <c r="N543" s="8">
        <v>0</v>
      </c>
      <c r="O543" s="8">
        <v>0</v>
      </c>
      <c r="P543" s="8">
        <v>25</v>
      </c>
      <c r="Q543" s="8">
        <v>50</v>
      </c>
      <c r="R543" s="8">
        <v>150</v>
      </c>
      <c r="S543" s="8">
        <v>410</v>
      </c>
      <c r="T543" s="8">
        <v>245</v>
      </c>
      <c r="U543" s="8">
        <v>95</v>
      </c>
      <c r="V543" s="8">
        <v>120</v>
      </c>
      <c r="W543" s="8">
        <v>75</v>
      </c>
      <c r="X543" s="8">
        <v>105</v>
      </c>
      <c r="Y543" s="8">
        <v>135</v>
      </c>
      <c r="Z543" s="8">
        <v>95</v>
      </c>
      <c r="AA543" s="8">
        <v>30</v>
      </c>
      <c r="AB543" s="8">
        <v>230</v>
      </c>
      <c r="AC543" s="8">
        <v>150</v>
      </c>
      <c r="AD543" s="8">
        <v>145</v>
      </c>
      <c r="AE543" s="8">
        <v>170</v>
      </c>
      <c r="AF543" s="8">
        <v>240</v>
      </c>
      <c r="AG543" s="8">
        <v>250</v>
      </c>
      <c r="AH543" s="8">
        <v>500</v>
      </c>
      <c r="AI543" s="8">
        <v>280</v>
      </c>
      <c r="AJ543" s="8">
        <v>215</v>
      </c>
      <c r="AK543" s="8">
        <v>75</v>
      </c>
      <c r="AL543" s="8">
        <v>55</v>
      </c>
      <c r="AM543" s="8">
        <v>325</v>
      </c>
      <c r="AN543" s="8">
        <v>265</v>
      </c>
      <c r="AO543" s="8">
        <v>165</v>
      </c>
    </row>
    <row r="544" spans="1:41" x14ac:dyDescent="0.25">
      <c r="A544" s="55"/>
      <c r="B544" s="80" t="s">
        <v>650</v>
      </c>
      <c r="C544" s="1"/>
      <c r="D544" s="1"/>
      <c r="E544" s="1"/>
      <c r="F544" s="1"/>
      <c r="G544" s="1"/>
      <c r="H544" s="1"/>
      <c r="I544" s="1"/>
      <c r="J544" s="1"/>
      <c r="K544" s="1"/>
      <c r="L544" s="4" t="s">
        <v>11</v>
      </c>
      <c r="M544" s="8">
        <v>0</v>
      </c>
      <c r="N544" s="8">
        <v>0</v>
      </c>
      <c r="O544" s="8">
        <v>0</v>
      </c>
      <c r="P544" s="8">
        <v>7</v>
      </c>
      <c r="Q544" s="8">
        <v>6</v>
      </c>
      <c r="R544" s="8">
        <v>0</v>
      </c>
      <c r="S544" s="8">
        <v>0</v>
      </c>
      <c r="T544" s="8">
        <v>0</v>
      </c>
      <c r="U544" s="8">
        <v>0</v>
      </c>
      <c r="V544" s="8">
        <v>0</v>
      </c>
      <c r="W544" s="8">
        <v>0</v>
      </c>
      <c r="X544" s="8">
        <v>0</v>
      </c>
      <c r="Y544" s="8">
        <v>0</v>
      </c>
      <c r="Z544" s="8">
        <v>0</v>
      </c>
      <c r="AA544" s="8">
        <v>0</v>
      </c>
      <c r="AB544" s="8">
        <v>0</v>
      </c>
      <c r="AC544" s="8">
        <v>0</v>
      </c>
      <c r="AD544" s="8">
        <v>0</v>
      </c>
      <c r="AE544" s="8">
        <v>0</v>
      </c>
      <c r="AF544" s="8">
        <v>0</v>
      </c>
      <c r="AG544" s="8">
        <v>0</v>
      </c>
      <c r="AH544" s="8">
        <v>0</v>
      </c>
      <c r="AI544" s="8">
        <v>0</v>
      </c>
      <c r="AJ544" s="8">
        <v>0</v>
      </c>
      <c r="AK544" s="8">
        <v>0</v>
      </c>
      <c r="AL544" s="8">
        <v>0</v>
      </c>
      <c r="AM544" s="8">
        <v>0</v>
      </c>
      <c r="AN544" s="8">
        <v>0</v>
      </c>
      <c r="AO544" s="8">
        <v>0</v>
      </c>
    </row>
    <row r="545" spans="1:41" x14ac:dyDescent="0.25">
      <c r="A545" s="55"/>
      <c r="B545" s="80" t="s">
        <v>651</v>
      </c>
      <c r="C545" s="1"/>
      <c r="D545" s="1"/>
      <c r="E545" s="1"/>
      <c r="F545" s="1"/>
      <c r="G545" s="1"/>
      <c r="H545" s="1"/>
      <c r="I545" s="1"/>
      <c r="J545" s="1"/>
      <c r="K545" s="1"/>
      <c r="L545" s="4" t="s">
        <v>11</v>
      </c>
      <c r="M545" s="8">
        <v>12</v>
      </c>
      <c r="N545" s="8">
        <v>0</v>
      </c>
      <c r="O545" s="8">
        <v>0</v>
      </c>
      <c r="P545" s="8">
        <v>0</v>
      </c>
      <c r="Q545" s="8">
        <v>0</v>
      </c>
      <c r="R545" s="8">
        <v>0</v>
      </c>
      <c r="S545" s="8">
        <v>0</v>
      </c>
      <c r="T545" s="8">
        <v>0</v>
      </c>
      <c r="U545" s="8">
        <v>0</v>
      </c>
      <c r="V545" s="8">
        <v>0</v>
      </c>
      <c r="W545" s="8">
        <v>0</v>
      </c>
      <c r="X545" s="8">
        <v>0</v>
      </c>
      <c r="Y545" s="8">
        <v>0</v>
      </c>
      <c r="Z545" s="8">
        <v>0</v>
      </c>
      <c r="AA545" s="8">
        <v>0</v>
      </c>
      <c r="AB545" s="8">
        <v>0</v>
      </c>
      <c r="AC545" s="8">
        <v>0</v>
      </c>
      <c r="AD545" s="8">
        <v>0</v>
      </c>
      <c r="AE545" s="8">
        <v>0</v>
      </c>
      <c r="AF545" s="8">
        <v>0</v>
      </c>
      <c r="AG545" s="8">
        <v>0</v>
      </c>
      <c r="AH545" s="8">
        <v>0</v>
      </c>
      <c r="AI545" s="8">
        <v>0</v>
      </c>
      <c r="AJ545" s="8">
        <v>0</v>
      </c>
      <c r="AK545" s="8">
        <v>0</v>
      </c>
      <c r="AL545" s="8">
        <v>0</v>
      </c>
      <c r="AM545" s="8">
        <v>0</v>
      </c>
      <c r="AN545" s="8">
        <v>0</v>
      </c>
      <c r="AO545" s="8">
        <v>0</v>
      </c>
    </row>
    <row r="546" spans="1:41" x14ac:dyDescent="0.25">
      <c r="A546" s="55"/>
      <c r="B546" s="80" t="s">
        <v>836</v>
      </c>
      <c r="C546" s="1"/>
      <c r="D546" s="1"/>
      <c r="E546" s="1"/>
      <c r="F546" s="1"/>
      <c r="G546" s="1"/>
      <c r="H546" s="1"/>
      <c r="I546" s="1"/>
      <c r="J546" s="1"/>
      <c r="K546" s="1"/>
      <c r="L546" s="4" t="s">
        <v>11</v>
      </c>
      <c r="M546" s="8">
        <v>0</v>
      </c>
      <c r="N546" s="8">
        <v>0</v>
      </c>
      <c r="O546" s="8">
        <v>0</v>
      </c>
      <c r="P546" s="8">
        <v>0</v>
      </c>
      <c r="Q546" s="8">
        <v>0</v>
      </c>
      <c r="R546" s="8">
        <v>0</v>
      </c>
      <c r="S546" s="8">
        <v>0</v>
      </c>
      <c r="T546" s="8">
        <v>0</v>
      </c>
      <c r="U546" s="8">
        <v>0</v>
      </c>
      <c r="V546" s="8">
        <v>0</v>
      </c>
      <c r="W546" s="8">
        <v>0</v>
      </c>
      <c r="X546" s="8">
        <v>0</v>
      </c>
      <c r="Y546" s="8">
        <v>0</v>
      </c>
      <c r="Z546" s="8">
        <v>0</v>
      </c>
      <c r="AA546" s="8">
        <v>0</v>
      </c>
      <c r="AB546" s="8">
        <v>0</v>
      </c>
      <c r="AC546" s="8">
        <v>0</v>
      </c>
      <c r="AD546" s="8">
        <v>0</v>
      </c>
      <c r="AE546" s="8">
        <v>0</v>
      </c>
      <c r="AF546" s="8">
        <v>0</v>
      </c>
      <c r="AG546" s="8">
        <v>0</v>
      </c>
      <c r="AH546" s="8">
        <v>0</v>
      </c>
      <c r="AI546" s="8">
        <v>0</v>
      </c>
      <c r="AJ546" s="8">
        <v>0</v>
      </c>
      <c r="AK546" s="8">
        <v>0</v>
      </c>
      <c r="AL546" s="8">
        <v>0</v>
      </c>
      <c r="AM546" s="8">
        <v>0</v>
      </c>
      <c r="AN546" s="8">
        <v>33.393476999999997</v>
      </c>
      <c r="AO546" s="8">
        <v>32.857512999999997</v>
      </c>
    </row>
    <row r="547" spans="1:41" x14ac:dyDescent="0.25">
      <c r="A547" s="55"/>
      <c r="B547" s="80" t="s">
        <v>138</v>
      </c>
      <c r="C547" s="1"/>
      <c r="D547" s="1"/>
      <c r="E547" s="1"/>
      <c r="F547" s="1"/>
      <c r="G547" s="1"/>
      <c r="H547" s="1"/>
      <c r="I547" s="1"/>
      <c r="J547" s="1"/>
      <c r="K547" s="1"/>
      <c r="L547" s="4" t="s">
        <v>11</v>
      </c>
      <c r="M547" s="8">
        <v>0</v>
      </c>
      <c r="N547" s="8">
        <v>0</v>
      </c>
      <c r="O547" s="8">
        <v>0</v>
      </c>
      <c r="P547" s="8">
        <v>0</v>
      </c>
      <c r="Q547" s="8">
        <v>0</v>
      </c>
      <c r="R547" s="8">
        <v>0</v>
      </c>
      <c r="S547" s="8">
        <v>0</v>
      </c>
      <c r="T547" s="8">
        <v>0</v>
      </c>
      <c r="U547" s="8">
        <v>0</v>
      </c>
      <c r="V547" s="8">
        <v>0</v>
      </c>
      <c r="W547" s="8">
        <v>0</v>
      </c>
      <c r="X547" s="8">
        <v>0</v>
      </c>
      <c r="Y547" s="8">
        <v>0</v>
      </c>
      <c r="Z547" s="8">
        <v>0</v>
      </c>
      <c r="AA547" s="8">
        <v>0</v>
      </c>
      <c r="AB547" s="8">
        <v>0</v>
      </c>
      <c r="AC547" s="8">
        <v>0</v>
      </c>
      <c r="AD547" s="8">
        <v>0</v>
      </c>
      <c r="AE547" s="8">
        <v>0.34799999999999998</v>
      </c>
      <c r="AF547" s="8">
        <v>1.698</v>
      </c>
      <c r="AG547" s="8">
        <v>2.5</v>
      </c>
      <c r="AH547" s="8">
        <v>1.93</v>
      </c>
      <c r="AI547" s="8">
        <v>2.13</v>
      </c>
      <c r="AJ547" s="8">
        <v>2.0499999999999998</v>
      </c>
      <c r="AK547" s="8">
        <v>2.0499999999999998</v>
      </c>
      <c r="AL547" s="8">
        <v>2</v>
      </c>
      <c r="AM547" s="8">
        <v>2</v>
      </c>
      <c r="AN547" s="8">
        <v>1.94845</v>
      </c>
      <c r="AO547" s="8">
        <v>2</v>
      </c>
    </row>
    <row r="548" spans="1:41" x14ac:dyDescent="0.25">
      <c r="A548" s="55"/>
      <c r="B548" s="80" t="s">
        <v>139</v>
      </c>
      <c r="C548" s="1"/>
      <c r="D548" s="1"/>
      <c r="E548" s="1"/>
      <c r="F548" s="1"/>
      <c r="G548" s="1"/>
      <c r="H548" s="1"/>
      <c r="I548" s="1"/>
      <c r="J548" s="1"/>
      <c r="K548" s="1"/>
      <c r="L548" s="4" t="s">
        <v>11</v>
      </c>
      <c r="M548" s="8">
        <v>0</v>
      </c>
      <c r="N548" s="8">
        <v>0</v>
      </c>
      <c r="O548" s="8">
        <v>0</v>
      </c>
      <c r="P548" s="8">
        <v>0</v>
      </c>
      <c r="Q548" s="8">
        <v>0</v>
      </c>
      <c r="R548" s="8">
        <v>0</v>
      </c>
      <c r="S548" s="8">
        <v>0</v>
      </c>
      <c r="T548" s="8">
        <v>0</v>
      </c>
      <c r="U548" s="8">
        <v>0</v>
      </c>
      <c r="V548" s="8">
        <v>0</v>
      </c>
      <c r="W548" s="8">
        <v>0</v>
      </c>
      <c r="X548" s="8">
        <v>0</v>
      </c>
      <c r="Y548" s="8">
        <v>0</v>
      </c>
      <c r="Z548" s="8">
        <v>0</v>
      </c>
      <c r="AA548" s="8">
        <v>0</v>
      </c>
      <c r="AB548" s="8">
        <v>0</v>
      </c>
      <c r="AC548" s="8">
        <v>0</v>
      </c>
      <c r="AD548" s="8">
        <v>0</v>
      </c>
      <c r="AE548" s="8">
        <v>0</v>
      </c>
      <c r="AF548" s="8">
        <v>0</v>
      </c>
      <c r="AG548" s="8">
        <v>0</v>
      </c>
      <c r="AH548" s="8">
        <v>0</v>
      </c>
      <c r="AI548" s="8">
        <v>0</v>
      </c>
      <c r="AJ548" s="8">
        <v>0</v>
      </c>
      <c r="AK548" s="8">
        <v>0</v>
      </c>
      <c r="AL548" s="8">
        <v>2</v>
      </c>
      <c r="AM548" s="8">
        <v>2</v>
      </c>
      <c r="AN548" s="8">
        <v>2.2000000000000002</v>
      </c>
      <c r="AO548" s="8">
        <v>0.70099999999999996</v>
      </c>
    </row>
    <row r="549" spans="1:41" x14ac:dyDescent="0.25">
      <c r="A549" s="55"/>
      <c r="B549" s="80" t="s">
        <v>652</v>
      </c>
      <c r="C549" s="1"/>
      <c r="D549" s="1"/>
      <c r="E549" s="1"/>
      <c r="F549" s="1"/>
      <c r="G549" s="1"/>
      <c r="H549" s="1"/>
      <c r="I549" s="1"/>
      <c r="J549" s="1"/>
      <c r="K549" s="1"/>
      <c r="L549" s="4" t="s">
        <v>11</v>
      </c>
      <c r="M549" s="8">
        <v>29.999999999500002</v>
      </c>
      <c r="N549" s="8">
        <v>24.999999500000001</v>
      </c>
      <c r="O549" s="8">
        <v>24.999999500000001</v>
      </c>
      <c r="P549" s="8">
        <v>8.9999999899999992</v>
      </c>
      <c r="Q549" s="8">
        <v>0</v>
      </c>
      <c r="R549" s="8">
        <v>0</v>
      </c>
      <c r="S549" s="8">
        <v>0</v>
      </c>
      <c r="T549" s="8">
        <v>0</v>
      </c>
      <c r="U549" s="8">
        <v>0</v>
      </c>
      <c r="V549" s="8">
        <v>0</v>
      </c>
      <c r="W549" s="8">
        <v>0</v>
      </c>
      <c r="X549" s="8">
        <v>0</v>
      </c>
      <c r="Y549" s="8">
        <v>0</v>
      </c>
      <c r="Z549" s="8">
        <v>0</v>
      </c>
      <c r="AA549" s="8">
        <v>0</v>
      </c>
      <c r="AB549" s="8">
        <v>0</v>
      </c>
      <c r="AC549" s="8">
        <v>0</v>
      </c>
      <c r="AD549" s="8">
        <v>0</v>
      </c>
      <c r="AE549" s="8">
        <v>0</v>
      </c>
      <c r="AF549" s="8">
        <v>0</v>
      </c>
      <c r="AG549" s="8">
        <v>0</v>
      </c>
      <c r="AH549" s="8">
        <v>0</v>
      </c>
      <c r="AI549" s="8">
        <v>0</v>
      </c>
      <c r="AJ549" s="8">
        <v>0</v>
      </c>
      <c r="AK549" s="8">
        <v>0</v>
      </c>
      <c r="AL549" s="8">
        <v>0</v>
      </c>
      <c r="AM549" s="8">
        <v>0</v>
      </c>
      <c r="AN549" s="8">
        <v>0</v>
      </c>
      <c r="AO549" s="8">
        <v>0</v>
      </c>
    </row>
    <row r="550" spans="1:41" x14ac:dyDescent="0.25">
      <c r="A550" s="55"/>
      <c r="B550" s="80" t="s">
        <v>140</v>
      </c>
      <c r="C550" s="1"/>
      <c r="D550" s="1"/>
      <c r="E550" s="1"/>
      <c r="F550" s="1"/>
      <c r="G550" s="1"/>
      <c r="H550" s="1"/>
      <c r="I550" s="1"/>
      <c r="J550" s="1"/>
      <c r="K550" s="1"/>
      <c r="L550" s="4" t="s">
        <v>11</v>
      </c>
      <c r="M550" s="8">
        <v>145.00000000110001</v>
      </c>
      <c r="N550" s="8">
        <v>100</v>
      </c>
      <c r="O550" s="8">
        <v>75</v>
      </c>
      <c r="P550" s="8">
        <v>69.999999999999901</v>
      </c>
      <c r="Q550" s="8">
        <v>175</v>
      </c>
      <c r="R550" s="8">
        <v>260</v>
      </c>
      <c r="S550" s="8">
        <v>230</v>
      </c>
      <c r="T550" s="8">
        <v>150</v>
      </c>
      <c r="U550" s="8">
        <v>105</v>
      </c>
      <c r="V550" s="8">
        <v>80</v>
      </c>
      <c r="W550" s="8">
        <v>70</v>
      </c>
      <c r="X550" s="8">
        <v>110</v>
      </c>
      <c r="Y550" s="8">
        <v>99.999999999999901</v>
      </c>
      <c r="Z550" s="8">
        <v>85.000000000000099</v>
      </c>
      <c r="AA550" s="8">
        <v>155</v>
      </c>
      <c r="AB550" s="8">
        <v>145</v>
      </c>
      <c r="AC550" s="8">
        <v>140</v>
      </c>
      <c r="AD550" s="8">
        <v>175</v>
      </c>
      <c r="AE550" s="8">
        <v>195</v>
      </c>
      <c r="AF550" s="8">
        <v>190</v>
      </c>
      <c r="AG550" s="8">
        <v>195</v>
      </c>
      <c r="AH550" s="8">
        <v>170</v>
      </c>
      <c r="AI550" s="8">
        <v>155</v>
      </c>
      <c r="AJ550" s="8">
        <v>130</v>
      </c>
      <c r="AK550" s="8">
        <v>160</v>
      </c>
      <c r="AL550" s="8">
        <v>265</v>
      </c>
      <c r="AM550" s="8">
        <v>275</v>
      </c>
      <c r="AN550" s="8">
        <v>235</v>
      </c>
      <c r="AO550" s="8">
        <v>235</v>
      </c>
    </row>
    <row r="551" spans="1:41" x14ac:dyDescent="0.25">
      <c r="A551" s="55"/>
      <c r="B551" s="80" t="s">
        <v>653</v>
      </c>
      <c r="C551" s="1"/>
      <c r="D551" s="1"/>
      <c r="E551" s="1"/>
      <c r="F551" s="1"/>
      <c r="G551" s="1"/>
      <c r="H551" s="1"/>
      <c r="I551" s="1"/>
      <c r="J551" s="1"/>
      <c r="K551" s="1"/>
      <c r="L551" s="4" t="s">
        <v>11</v>
      </c>
      <c r="M551" s="8">
        <v>0</v>
      </c>
      <c r="N551" s="8">
        <v>0</v>
      </c>
      <c r="O551" s="8">
        <v>0</v>
      </c>
      <c r="P551" s="8">
        <v>0</v>
      </c>
      <c r="Q551" s="8">
        <v>0</v>
      </c>
      <c r="R551" s="8">
        <v>0</v>
      </c>
      <c r="S551" s="8">
        <v>0</v>
      </c>
      <c r="T551" s="8">
        <v>0</v>
      </c>
      <c r="U551" s="8">
        <v>0</v>
      </c>
      <c r="V551" s="8">
        <v>0</v>
      </c>
      <c r="W551" s="8">
        <v>0</v>
      </c>
      <c r="X551" s="8">
        <v>0</v>
      </c>
      <c r="Y551" s="8">
        <v>0</v>
      </c>
      <c r="Z551" s="8">
        <v>0</v>
      </c>
      <c r="AA551" s="8">
        <v>0</v>
      </c>
      <c r="AB551" s="8">
        <v>0</v>
      </c>
      <c r="AC551" s="8">
        <v>0</v>
      </c>
      <c r="AD551" s="8">
        <v>0</v>
      </c>
      <c r="AE551" s="8">
        <v>3.24</v>
      </c>
      <c r="AF551" s="8">
        <v>23.609355999999998</v>
      </c>
      <c r="AG551" s="8">
        <v>40.420355000000001</v>
      </c>
      <c r="AH551" s="8">
        <v>66.279967279999994</v>
      </c>
      <c r="AI551" s="8">
        <v>45.097782539999997</v>
      </c>
      <c r="AJ551" s="8">
        <v>32.429000000000002</v>
      </c>
      <c r="AK551" s="8">
        <v>50.232345000000002</v>
      </c>
      <c r="AL551" s="8">
        <v>58.8</v>
      </c>
      <c r="AM551" s="8">
        <v>0</v>
      </c>
      <c r="AN551" s="8">
        <v>0</v>
      </c>
      <c r="AO551" s="8">
        <v>0</v>
      </c>
    </row>
    <row r="552" spans="1:41" x14ac:dyDescent="0.25">
      <c r="A552" s="55"/>
      <c r="B552" s="80" t="s">
        <v>654</v>
      </c>
      <c r="C552" s="1"/>
      <c r="D552" s="1"/>
      <c r="E552" s="1"/>
      <c r="F552" s="1"/>
      <c r="G552" s="1"/>
      <c r="H552" s="1"/>
      <c r="I552" s="1"/>
      <c r="J552" s="1"/>
      <c r="K552" s="1"/>
      <c r="L552" s="4" t="s">
        <v>11</v>
      </c>
      <c r="M552" s="8">
        <v>0</v>
      </c>
      <c r="N552" s="8">
        <v>0</v>
      </c>
      <c r="O552" s="8">
        <v>0</v>
      </c>
      <c r="P552" s="8">
        <v>0</v>
      </c>
      <c r="Q552" s="8">
        <v>0</v>
      </c>
      <c r="R552" s="8">
        <v>0</v>
      </c>
      <c r="S552" s="8">
        <v>0</v>
      </c>
      <c r="T552" s="8">
        <v>0</v>
      </c>
      <c r="U552" s="8">
        <v>4.7</v>
      </c>
      <c r="V552" s="8">
        <v>3.8759999999999999</v>
      </c>
      <c r="W552" s="8">
        <v>5.3159999999999901</v>
      </c>
      <c r="X552" s="8">
        <v>5.19</v>
      </c>
      <c r="Y552" s="8">
        <v>1.5820000000000001</v>
      </c>
      <c r="Z552" s="8">
        <v>0</v>
      </c>
      <c r="AA552" s="8">
        <v>0</v>
      </c>
      <c r="AB552" s="8">
        <v>0</v>
      </c>
      <c r="AC552" s="8">
        <v>0</v>
      </c>
      <c r="AD552" s="8">
        <v>0</v>
      </c>
      <c r="AE552" s="8">
        <v>0</v>
      </c>
      <c r="AF552" s="8">
        <v>0</v>
      </c>
      <c r="AG552" s="8">
        <v>0</v>
      </c>
      <c r="AH552" s="8">
        <v>0</v>
      </c>
      <c r="AI552" s="8">
        <v>0</v>
      </c>
      <c r="AJ552" s="8">
        <v>0</v>
      </c>
      <c r="AK552" s="8">
        <v>0</v>
      </c>
      <c r="AL552" s="8">
        <v>0</v>
      </c>
      <c r="AM552" s="8">
        <v>0</v>
      </c>
      <c r="AN552" s="8">
        <v>0</v>
      </c>
      <c r="AO552" s="8">
        <v>0</v>
      </c>
    </row>
    <row r="553" spans="1:41" x14ac:dyDescent="0.25">
      <c r="A553" s="55"/>
      <c r="B553" s="80" t="s">
        <v>655</v>
      </c>
      <c r="C553" s="1"/>
      <c r="D553" s="1"/>
      <c r="E553" s="1"/>
      <c r="F553" s="1"/>
      <c r="G553" s="1"/>
      <c r="H553" s="1"/>
      <c r="I553" s="1"/>
      <c r="J553" s="1"/>
      <c r="K553" s="1"/>
      <c r="L553" s="4" t="s">
        <v>11</v>
      </c>
      <c r="M553" s="8">
        <v>0</v>
      </c>
      <c r="N553" s="8">
        <v>0</v>
      </c>
      <c r="O553" s="8">
        <v>0</v>
      </c>
      <c r="P553" s="8">
        <v>0</v>
      </c>
      <c r="Q553" s="8">
        <v>0</v>
      </c>
      <c r="R553" s="8">
        <v>0.622</v>
      </c>
      <c r="S553" s="8">
        <v>51.976999999999997</v>
      </c>
      <c r="T553" s="8">
        <v>41.456000000000003</v>
      </c>
      <c r="U553" s="8">
        <v>1.865</v>
      </c>
      <c r="V553" s="8">
        <v>0.51100000000000001</v>
      </c>
      <c r="W553" s="8">
        <v>11.63</v>
      </c>
      <c r="X553" s="8">
        <v>7.85</v>
      </c>
      <c r="Y553" s="8">
        <v>1.71</v>
      </c>
      <c r="Z553" s="8">
        <v>0.58199999999999996</v>
      </c>
      <c r="AA553" s="8">
        <v>0.26400000000000001</v>
      </c>
      <c r="AB553" s="8">
        <v>4.0000000000000001E-3</v>
      </c>
      <c r="AC553" s="8">
        <v>0</v>
      </c>
      <c r="AD553" s="8">
        <v>0</v>
      </c>
      <c r="AE553" s="8">
        <v>0</v>
      </c>
      <c r="AF553" s="8">
        <v>0</v>
      </c>
      <c r="AG553" s="8">
        <v>0</v>
      </c>
      <c r="AH553" s="8">
        <v>0</v>
      </c>
      <c r="AI553" s="8">
        <v>0</v>
      </c>
      <c r="AJ553" s="8">
        <v>0</v>
      </c>
      <c r="AK553" s="8">
        <v>0</v>
      </c>
      <c r="AL553" s="8">
        <v>0</v>
      </c>
      <c r="AM553" s="8">
        <v>0</v>
      </c>
      <c r="AN553" s="8">
        <v>0</v>
      </c>
      <c r="AO553" s="8">
        <v>0</v>
      </c>
    </row>
    <row r="554" spans="1:41" x14ac:dyDescent="0.25">
      <c r="A554" s="55"/>
      <c r="B554" s="80" t="s">
        <v>145</v>
      </c>
      <c r="C554" s="1"/>
      <c r="D554" s="1"/>
      <c r="E554" s="1"/>
      <c r="F554" s="1"/>
      <c r="G554" s="1"/>
      <c r="H554" s="1"/>
      <c r="I554" s="1"/>
      <c r="J554" s="1"/>
      <c r="K554" s="1"/>
      <c r="L554" s="4" t="s">
        <v>11</v>
      </c>
      <c r="M554" s="8">
        <v>0</v>
      </c>
      <c r="N554" s="8">
        <v>0</v>
      </c>
      <c r="O554" s="8">
        <v>0</v>
      </c>
      <c r="P554" s="8">
        <v>0</v>
      </c>
      <c r="Q554" s="8">
        <v>0</v>
      </c>
      <c r="R554" s="8">
        <v>0</v>
      </c>
      <c r="S554" s="8">
        <v>0</v>
      </c>
      <c r="T554" s="8">
        <v>0</v>
      </c>
      <c r="U554" s="8">
        <v>0</v>
      </c>
      <c r="V554" s="8">
        <v>0</v>
      </c>
      <c r="W554" s="8">
        <v>0</v>
      </c>
      <c r="X554" s="8">
        <v>0</v>
      </c>
      <c r="Y554" s="8">
        <v>0</v>
      </c>
      <c r="Z554" s="8">
        <v>0</v>
      </c>
      <c r="AA554" s="8">
        <v>0</v>
      </c>
      <c r="AB554" s="8">
        <v>0</v>
      </c>
      <c r="AC554" s="8">
        <v>0</v>
      </c>
      <c r="AD554" s="8">
        <v>0</v>
      </c>
      <c r="AE554" s="8">
        <v>0</v>
      </c>
      <c r="AF554" s="8">
        <v>0</v>
      </c>
      <c r="AG554" s="8">
        <v>0</v>
      </c>
      <c r="AH554" s="8">
        <v>0</v>
      </c>
      <c r="AI554" s="8">
        <v>0</v>
      </c>
      <c r="AJ554" s="8">
        <v>0</v>
      </c>
      <c r="AK554" s="8">
        <v>4.5</v>
      </c>
      <c r="AL554" s="8">
        <v>7.1094540000000004</v>
      </c>
      <c r="AM554" s="8">
        <v>0.390546</v>
      </c>
      <c r="AN554" s="8">
        <v>9</v>
      </c>
      <c r="AO554" s="8">
        <v>6</v>
      </c>
    </row>
    <row r="555" spans="1:41" x14ac:dyDescent="0.25">
      <c r="A555" s="55"/>
      <c r="B555" s="80" t="s">
        <v>656</v>
      </c>
      <c r="C555" s="1"/>
      <c r="D555" s="1"/>
      <c r="E555" s="1"/>
      <c r="F555" s="1"/>
      <c r="G555" s="1"/>
      <c r="H555" s="1"/>
      <c r="I555" s="1"/>
      <c r="J555" s="1"/>
      <c r="K555" s="1"/>
      <c r="L555" s="4" t="s">
        <v>11</v>
      </c>
      <c r="M555" s="8">
        <v>0.1</v>
      </c>
      <c r="N555" s="8">
        <v>0</v>
      </c>
      <c r="O555" s="8">
        <v>0</v>
      </c>
      <c r="P555" s="8">
        <v>0</v>
      </c>
      <c r="Q555" s="8">
        <v>0</v>
      </c>
      <c r="R555" s="8">
        <v>0</v>
      </c>
      <c r="S555" s="8">
        <v>0</v>
      </c>
      <c r="T555" s="8">
        <v>0</v>
      </c>
      <c r="U555" s="8">
        <v>0</v>
      </c>
      <c r="V555" s="8">
        <v>0</v>
      </c>
      <c r="W555" s="8">
        <v>0</v>
      </c>
      <c r="X555" s="8">
        <v>0</v>
      </c>
      <c r="Y555" s="8">
        <v>0</v>
      </c>
      <c r="Z555" s="8">
        <v>0</v>
      </c>
      <c r="AA555" s="8">
        <v>0</v>
      </c>
      <c r="AB555" s="8">
        <v>0</v>
      </c>
      <c r="AC555" s="8">
        <v>0</v>
      </c>
      <c r="AD555" s="8">
        <v>0</v>
      </c>
      <c r="AE555" s="8">
        <v>0</v>
      </c>
      <c r="AF555" s="8">
        <v>0</v>
      </c>
      <c r="AG555" s="8">
        <v>0</v>
      </c>
      <c r="AH555" s="8">
        <v>0</v>
      </c>
      <c r="AI555" s="8">
        <v>0</v>
      </c>
      <c r="AJ555" s="8">
        <v>0</v>
      </c>
      <c r="AK555" s="8">
        <v>0</v>
      </c>
      <c r="AL555" s="8">
        <v>0</v>
      </c>
      <c r="AM555" s="8">
        <v>0</v>
      </c>
      <c r="AN555" s="8">
        <v>0</v>
      </c>
      <c r="AO555" s="8">
        <v>0</v>
      </c>
    </row>
    <row r="556" spans="1:41" x14ac:dyDescent="0.25">
      <c r="A556" s="55"/>
      <c r="B556" s="80" t="s">
        <v>657</v>
      </c>
      <c r="C556" s="1"/>
      <c r="D556" s="1"/>
      <c r="E556" s="1"/>
      <c r="F556" s="1"/>
      <c r="G556" s="1"/>
      <c r="H556" s="1"/>
      <c r="I556" s="1"/>
      <c r="J556" s="1"/>
      <c r="K556" s="1"/>
      <c r="L556" s="4" t="s">
        <v>11</v>
      </c>
      <c r="M556" s="8">
        <v>0</v>
      </c>
      <c r="N556" s="8">
        <v>0</v>
      </c>
      <c r="O556" s="8">
        <v>0</v>
      </c>
      <c r="P556" s="8">
        <v>0</v>
      </c>
      <c r="Q556" s="8">
        <v>0</v>
      </c>
      <c r="R556" s="8">
        <v>0</v>
      </c>
      <c r="S556" s="8">
        <v>0</v>
      </c>
      <c r="T556" s="8">
        <v>0</v>
      </c>
      <c r="U556" s="8">
        <v>0</v>
      </c>
      <c r="V556" s="8">
        <v>0</v>
      </c>
      <c r="W556" s="8">
        <v>0</v>
      </c>
      <c r="X556" s="8">
        <v>0</v>
      </c>
      <c r="Y556" s="8">
        <v>0</v>
      </c>
      <c r="Z556" s="8">
        <v>0</v>
      </c>
      <c r="AA556" s="8">
        <v>0</v>
      </c>
      <c r="AB556" s="8">
        <v>0</v>
      </c>
      <c r="AC556" s="8">
        <v>0</v>
      </c>
      <c r="AD556" s="8">
        <v>0</v>
      </c>
      <c r="AE556" s="8">
        <v>0</v>
      </c>
      <c r="AF556" s="8">
        <v>0</v>
      </c>
      <c r="AG556" s="8">
        <v>0</v>
      </c>
      <c r="AH556" s="8">
        <v>8.5</v>
      </c>
      <c r="AI556" s="8">
        <v>9.3000000000000007</v>
      </c>
      <c r="AJ556" s="8">
        <v>26.113</v>
      </c>
      <c r="AK556" s="8">
        <v>14.852</v>
      </c>
      <c r="AL556" s="8">
        <v>0</v>
      </c>
      <c r="AM556" s="8">
        <v>0</v>
      </c>
      <c r="AN556" s="8">
        <v>0</v>
      </c>
      <c r="AO556" s="8">
        <v>0</v>
      </c>
    </row>
    <row r="557" spans="1:41" x14ac:dyDescent="0.25">
      <c r="A557" s="55"/>
      <c r="B557" s="80" t="s">
        <v>658</v>
      </c>
      <c r="C557" s="1"/>
      <c r="D557" s="1"/>
      <c r="E557" s="1"/>
      <c r="F557" s="1"/>
      <c r="G557" s="1"/>
      <c r="H557" s="1"/>
      <c r="I557" s="1"/>
      <c r="J557" s="1"/>
      <c r="K557" s="1"/>
      <c r="L557" s="4" t="s">
        <v>11</v>
      </c>
      <c r="M557" s="8">
        <v>0</v>
      </c>
      <c r="N557" s="8">
        <v>0</v>
      </c>
      <c r="O557" s="8">
        <v>0</v>
      </c>
      <c r="P557" s="8">
        <v>0</v>
      </c>
      <c r="Q557" s="8">
        <v>0</v>
      </c>
      <c r="R557" s="8">
        <v>0</v>
      </c>
      <c r="S557" s="8">
        <v>0</v>
      </c>
      <c r="T557" s="8">
        <v>0</v>
      </c>
      <c r="U557" s="8">
        <v>0</v>
      </c>
      <c r="V557" s="8">
        <v>0</v>
      </c>
      <c r="W557" s="8">
        <v>0</v>
      </c>
      <c r="X557" s="8">
        <v>0</v>
      </c>
      <c r="Y557" s="8">
        <v>0</v>
      </c>
      <c r="Z557" s="8">
        <v>0</v>
      </c>
      <c r="AA557" s="8">
        <v>0</v>
      </c>
      <c r="AB557" s="8">
        <v>0</v>
      </c>
      <c r="AC557" s="8">
        <v>0</v>
      </c>
      <c r="AD557" s="8">
        <v>0</v>
      </c>
      <c r="AE557" s="8">
        <v>0</v>
      </c>
      <c r="AF557" s="8">
        <v>0</v>
      </c>
      <c r="AG557" s="8">
        <v>0</v>
      </c>
      <c r="AH557" s="8">
        <v>3.794</v>
      </c>
      <c r="AI557" s="8">
        <v>0.70599999999999996</v>
      </c>
      <c r="AJ557" s="8">
        <v>0</v>
      </c>
      <c r="AK557" s="8">
        <v>0</v>
      </c>
      <c r="AL557" s="8">
        <v>0</v>
      </c>
      <c r="AM557" s="8">
        <v>0</v>
      </c>
      <c r="AN557" s="8">
        <v>0</v>
      </c>
      <c r="AO557" s="8">
        <v>0</v>
      </c>
    </row>
    <row r="558" spans="1:41" x14ac:dyDescent="0.25">
      <c r="A558" s="55"/>
      <c r="B558" s="80" t="s">
        <v>659</v>
      </c>
      <c r="C558" s="1"/>
      <c r="D558" s="1"/>
      <c r="E558" s="1"/>
      <c r="F558" s="1"/>
      <c r="G558" s="1"/>
      <c r="H558" s="1"/>
      <c r="I558" s="1"/>
      <c r="J558" s="1"/>
      <c r="K558" s="1"/>
      <c r="L558" s="4" t="s">
        <v>11</v>
      </c>
      <c r="M558" s="8">
        <v>0</v>
      </c>
      <c r="N558" s="8">
        <v>0</v>
      </c>
      <c r="O558" s="8">
        <v>0</v>
      </c>
      <c r="P558" s="8">
        <v>0</v>
      </c>
      <c r="Q558" s="8">
        <v>0</v>
      </c>
      <c r="R558" s="8">
        <v>0</v>
      </c>
      <c r="S558" s="8">
        <v>0</v>
      </c>
      <c r="T558" s="8">
        <v>0</v>
      </c>
      <c r="U558" s="8">
        <v>0</v>
      </c>
      <c r="V558" s="8">
        <v>0</v>
      </c>
      <c r="W558" s="8">
        <v>0</v>
      </c>
      <c r="X558" s="8">
        <v>0</v>
      </c>
      <c r="Y558" s="8">
        <v>0</v>
      </c>
      <c r="Z558" s="8">
        <v>0</v>
      </c>
      <c r="AA558" s="8">
        <v>0</v>
      </c>
      <c r="AB558" s="8">
        <v>0</v>
      </c>
      <c r="AC558" s="8">
        <v>0</v>
      </c>
      <c r="AD558" s="8">
        <v>0</v>
      </c>
      <c r="AE558" s="8">
        <v>0</v>
      </c>
      <c r="AF558" s="8">
        <v>8.9999999999999993E-3</v>
      </c>
      <c r="AG558" s="8">
        <v>0.114</v>
      </c>
      <c r="AH558" s="8">
        <v>2.9000000000000001E-2</v>
      </c>
      <c r="AI558" s="8">
        <v>0.19700000000000001</v>
      </c>
      <c r="AJ558" s="8">
        <v>0</v>
      </c>
      <c r="AK558" s="8">
        <v>0</v>
      </c>
      <c r="AL558" s="8">
        <v>0</v>
      </c>
      <c r="AM558" s="8">
        <v>0</v>
      </c>
      <c r="AN558" s="8">
        <v>0</v>
      </c>
      <c r="AO558" s="8">
        <v>0</v>
      </c>
    </row>
    <row r="559" spans="1:41" x14ac:dyDescent="0.25">
      <c r="A559" s="55"/>
      <c r="B559" s="80" t="s">
        <v>147</v>
      </c>
      <c r="C559" s="1"/>
      <c r="D559" s="1"/>
      <c r="E559" s="1"/>
      <c r="F559" s="1"/>
      <c r="G559" s="1"/>
      <c r="H559" s="1"/>
      <c r="I559" s="1"/>
      <c r="J559" s="1"/>
      <c r="K559" s="1"/>
      <c r="L559" s="4" t="s">
        <v>11</v>
      </c>
      <c r="M559" s="8">
        <v>0</v>
      </c>
      <c r="N559" s="8">
        <v>0</v>
      </c>
      <c r="O559" s="8">
        <v>0</v>
      </c>
      <c r="P559" s="8">
        <v>0</v>
      </c>
      <c r="Q559" s="8">
        <v>0</v>
      </c>
      <c r="R559" s="8">
        <v>0</v>
      </c>
      <c r="S559" s="8">
        <v>0</v>
      </c>
      <c r="T559" s="8">
        <v>0</v>
      </c>
      <c r="U559" s="8">
        <v>0</v>
      </c>
      <c r="V559" s="8">
        <v>0</v>
      </c>
      <c r="W559" s="8">
        <v>0</v>
      </c>
      <c r="X559" s="8">
        <v>0</v>
      </c>
      <c r="Y559" s="8">
        <v>0</v>
      </c>
      <c r="Z559" s="8">
        <v>0</v>
      </c>
      <c r="AA559" s="8">
        <v>0</v>
      </c>
      <c r="AB559" s="8">
        <v>0</v>
      </c>
      <c r="AC559" s="8">
        <v>0</v>
      </c>
      <c r="AD559" s="8">
        <v>0</v>
      </c>
      <c r="AE559" s="8">
        <v>0</v>
      </c>
      <c r="AF559" s="8">
        <v>0</v>
      </c>
      <c r="AG559" s="8">
        <v>0</v>
      </c>
      <c r="AH559" s="8">
        <v>0</v>
      </c>
      <c r="AI559" s="8">
        <v>0</v>
      </c>
      <c r="AJ559" s="8">
        <v>11.081467</v>
      </c>
      <c r="AK559" s="8">
        <v>21.131426999999999</v>
      </c>
      <c r="AL559" s="8">
        <v>33.435640999999997</v>
      </c>
      <c r="AM559" s="8">
        <v>9.0278914500000003</v>
      </c>
      <c r="AN559" s="8">
        <v>6.683262</v>
      </c>
      <c r="AO559" s="8">
        <v>0</v>
      </c>
    </row>
    <row r="560" spans="1:41" x14ac:dyDescent="0.25">
      <c r="A560" s="55"/>
      <c r="B560" s="80" t="s">
        <v>660</v>
      </c>
      <c r="C560" s="1"/>
      <c r="D560" s="1"/>
      <c r="E560" s="1"/>
      <c r="F560" s="1"/>
      <c r="G560" s="1"/>
      <c r="H560" s="1"/>
      <c r="I560" s="1"/>
      <c r="J560" s="1"/>
      <c r="K560" s="1"/>
      <c r="L560" s="4" t="s">
        <v>11</v>
      </c>
      <c r="M560" s="8">
        <v>0</v>
      </c>
      <c r="N560" s="8">
        <v>0</v>
      </c>
      <c r="O560" s="8">
        <v>0</v>
      </c>
      <c r="P560" s="8">
        <v>0</v>
      </c>
      <c r="Q560" s="8">
        <v>0</v>
      </c>
      <c r="R560" s="8">
        <v>0</v>
      </c>
      <c r="S560" s="8">
        <v>0</v>
      </c>
      <c r="T560" s="8">
        <v>0</v>
      </c>
      <c r="U560" s="8">
        <v>0</v>
      </c>
      <c r="V560" s="8">
        <v>0</v>
      </c>
      <c r="W560" s="8">
        <v>0</v>
      </c>
      <c r="X560" s="8">
        <v>0</v>
      </c>
      <c r="Y560" s="8">
        <v>0</v>
      </c>
      <c r="Z560" s="8">
        <v>0</v>
      </c>
      <c r="AA560" s="8">
        <v>0</v>
      </c>
      <c r="AB560" s="8">
        <v>0</v>
      </c>
      <c r="AC560" s="8">
        <v>0</v>
      </c>
      <c r="AD560" s="8">
        <v>0</v>
      </c>
      <c r="AE560" s="8">
        <v>2.6</v>
      </c>
      <c r="AF560" s="8">
        <v>21.354132</v>
      </c>
      <c r="AG560" s="8">
        <v>11.687445</v>
      </c>
      <c r="AH560" s="8">
        <v>0</v>
      </c>
      <c r="AI560" s="8">
        <v>0</v>
      </c>
      <c r="AJ560" s="8">
        <v>0</v>
      </c>
      <c r="AK560" s="8">
        <v>0</v>
      </c>
      <c r="AL560" s="8">
        <v>0</v>
      </c>
      <c r="AM560" s="8">
        <v>0</v>
      </c>
      <c r="AN560" s="8">
        <v>0</v>
      </c>
      <c r="AO560" s="8">
        <v>0</v>
      </c>
    </row>
    <row r="561" spans="1:41" x14ac:dyDescent="0.25">
      <c r="A561" s="55"/>
      <c r="B561" s="80" t="s">
        <v>149</v>
      </c>
      <c r="C561" s="1"/>
      <c r="D561" s="1"/>
      <c r="E561" s="1"/>
      <c r="F561" s="1"/>
      <c r="G561" s="1"/>
      <c r="H561" s="1"/>
      <c r="I561" s="1"/>
      <c r="J561" s="1"/>
      <c r="K561" s="1"/>
      <c r="L561" s="4" t="s">
        <v>11</v>
      </c>
      <c r="M561" s="8">
        <v>0</v>
      </c>
      <c r="N561" s="8">
        <v>0</v>
      </c>
      <c r="O561" s="8">
        <v>0</v>
      </c>
      <c r="P561" s="8">
        <v>0</v>
      </c>
      <c r="Q561" s="8">
        <v>0</v>
      </c>
      <c r="R561" s="8">
        <v>0</v>
      </c>
      <c r="S561" s="8">
        <v>0</v>
      </c>
      <c r="T561" s="8">
        <v>0</v>
      </c>
      <c r="U561" s="8">
        <v>0</v>
      </c>
      <c r="V561" s="8">
        <v>0</v>
      </c>
      <c r="W561" s="8">
        <v>0</v>
      </c>
      <c r="X561" s="8">
        <v>0</v>
      </c>
      <c r="Y561" s="8">
        <v>0</v>
      </c>
      <c r="Z561" s="8">
        <v>0</v>
      </c>
      <c r="AA561" s="8">
        <v>0</v>
      </c>
      <c r="AB561" s="8">
        <v>0</v>
      </c>
      <c r="AC561" s="8">
        <v>0</v>
      </c>
      <c r="AD561" s="8">
        <v>0</v>
      </c>
      <c r="AE561" s="8">
        <v>0</v>
      </c>
      <c r="AF561" s="8">
        <v>0</v>
      </c>
      <c r="AG561" s="8">
        <v>0</v>
      </c>
      <c r="AH561" s="8">
        <v>0</v>
      </c>
      <c r="AI561" s="8">
        <v>0</v>
      </c>
      <c r="AJ561" s="8">
        <v>0</v>
      </c>
      <c r="AK561" s="8">
        <v>5.9093859999999996</v>
      </c>
      <c r="AL561" s="8">
        <v>90.383161000000001</v>
      </c>
      <c r="AM561" s="8">
        <v>248.335666</v>
      </c>
      <c r="AN561" s="8">
        <v>212.96856600000001</v>
      </c>
      <c r="AO561" s="8">
        <v>142.24306899999999</v>
      </c>
    </row>
    <row r="562" spans="1:41" x14ac:dyDescent="0.25">
      <c r="A562" s="55"/>
      <c r="B562" s="80" t="s">
        <v>661</v>
      </c>
      <c r="C562" s="1"/>
      <c r="D562" s="1"/>
      <c r="E562" s="1"/>
      <c r="F562" s="1"/>
      <c r="G562" s="1"/>
      <c r="H562" s="1"/>
      <c r="I562" s="1"/>
      <c r="J562" s="1"/>
      <c r="K562" s="1"/>
      <c r="L562" s="4" t="s">
        <v>11</v>
      </c>
      <c r="M562" s="8">
        <v>65.504999999999995</v>
      </c>
      <c r="N562" s="8">
        <v>54.438000000000002</v>
      </c>
      <c r="O562" s="8">
        <v>54.899000000000001</v>
      </c>
      <c r="P562" s="8">
        <v>37</v>
      </c>
      <c r="Q562" s="8">
        <v>37</v>
      </c>
      <c r="R562" s="8">
        <v>40.341000000000001</v>
      </c>
      <c r="S562" s="8">
        <v>32.749000000000002</v>
      </c>
      <c r="T562" s="8">
        <v>39.124000000000002</v>
      </c>
      <c r="U562" s="8">
        <v>39.313000000000002</v>
      </c>
      <c r="V562" s="8">
        <v>36.951000000000001</v>
      </c>
      <c r="W562" s="8">
        <v>36.997</v>
      </c>
      <c r="X562" s="8">
        <v>35.53</v>
      </c>
      <c r="Y562" s="8">
        <v>0</v>
      </c>
      <c r="Z562" s="8">
        <v>0</v>
      </c>
      <c r="AA562" s="8">
        <v>0</v>
      </c>
      <c r="AB562" s="8">
        <v>0</v>
      </c>
      <c r="AC562" s="8">
        <v>0</v>
      </c>
      <c r="AD562" s="8">
        <v>0</v>
      </c>
      <c r="AE562" s="8">
        <v>0</v>
      </c>
      <c r="AF562" s="8">
        <v>0</v>
      </c>
      <c r="AG562" s="8">
        <v>0</v>
      </c>
      <c r="AH562" s="8">
        <v>0</v>
      </c>
      <c r="AI562" s="8">
        <v>0</v>
      </c>
      <c r="AJ562" s="8">
        <v>0</v>
      </c>
      <c r="AK562" s="8">
        <v>0</v>
      </c>
      <c r="AL562" s="8">
        <v>0</v>
      </c>
      <c r="AM562" s="8">
        <v>0</v>
      </c>
      <c r="AN562" s="8">
        <v>0</v>
      </c>
      <c r="AO562" s="8">
        <v>0</v>
      </c>
    </row>
    <row r="563" spans="1:41" x14ac:dyDescent="0.25">
      <c r="A563" s="55"/>
      <c r="B563" s="80" t="s">
        <v>662</v>
      </c>
      <c r="C563" s="1"/>
      <c r="D563" s="1"/>
      <c r="E563" s="1"/>
      <c r="F563" s="1"/>
      <c r="G563" s="1"/>
      <c r="H563" s="1"/>
      <c r="I563" s="1"/>
      <c r="J563" s="1"/>
      <c r="K563" s="1"/>
      <c r="L563" s="4" t="s">
        <v>11</v>
      </c>
      <c r="M563" s="8">
        <v>0</v>
      </c>
      <c r="N563" s="8">
        <v>0</v>
      </c>
      <c r="O563" s="8">
        <v>0</v>
      </c>
      <c r="P563" s="8">
        <v>0</v>
      </c>
      <c r="Q563" s="8">
        <v>0</v>
      </c>
      <c r="R563" s="8">
        <v>0</v>
      </c>
      <c r="S563" s="8">
        <v>0</v>
      </c>
      <c r="T563" s="8">
        <v>0</v>
      </c>
      <c r="U563" s="8">
        <v>0</v>
      </c>
      <c r="V563" s="8">
        <v>0</v>
      </c>
      <c r="W563" s="8">
        <v>0</v>
      </c>
      <c r="X563" s="8">
        <v>0</v>
      </c>
      <c r="Y563" s="8">
        <v>0</v>
      </c>
      <c r="Z563" s="8">
        <v>0</v>
      </c>
      <c r="AA563" s="8">
        <v>0</v>
      </c>
      <c r="AB563" s="8">
        <v>0</v>
      </c>
      <c r="AC563" s="8">
        <v>0</v>
      </c>
      <c r="AD563" s="8">
        <v>0</v>
      </c>
      <c r="AE563" s="8">
        <v>0</v>
      </c>
      <c r="AF563" s="8">
        <v>13.835629000000001</v>
      </c>
      <c r="AG563" s="8">
        <v>28.359593</v>
      </c>
      <c r="AH563" s="8">
        <v>24.261382390000001</v>
      </c>
      <c r="AI563" s="8">
        <v>4.7243795100000003</v>
      </c>
      <c r="AJ563" s="8">
        <v>3.2890000000000001</v>
      </c>
      <c r="AK563" s="8">
        <v>0.434666</v>
      </c>
      <c r="AL563" s="8">
        <v>0</v>
      </c>
      <c r="AM563" s="8">
        <v>0</v>
      </c>
      <c r="AN563" s="8">
        <v>0</v>
      </c>
      <c r="AO563" s="8">
        <v>0</v>
      </c>
    </row>
    <row r="564" spans="1:41" x14ac:dyDescent="0.25">
      <c r="A564" s="55"/>
      <c r="B564" s="80" t="s">
        <v>663</v>
      </c>
      <c r="C564" s="1"/>
      <c r="D564" s="1"/>
      <c r="E564" s="1"/>
      <c r="F564" s="1"/>
      <c r="G564" s="1"/>
      <c r="H564" s="1"/>
      <c r="I564" s="1"/>
      <c r="J564" s="1"/>
      <c r="K564" s="1"/>
      <c r="L564" s="4" t="s">
        <v>11</v>
      </c>
      <c r="M564" s="8">
        <v>0</v>
      </c>
      <c r="N564" s="8">
        <v>0</v>
      </c>
      <c r="O564" s="8">
        <v>0</v>
      </c>
      <c r="P564" s="8">
        <v>0</v>
      </c>
      <c r="Q564" s="8">
        <v>0</v>
      </c>
      <c r="R564" s="8">
        <v>0</v>
      </c>
      <c r="S564" s="8">
        <v>0</v>
      </c>
      <c r="T564" s="8">
        <v>0</v>
      </c>
      <c r="U564" s="8">
        <v>0</v>
      </c>
      <c r="V564" s="8">
        <v>0</v>
      </c>
      <c r="W564" s="8">
        <v>0</v>
      </c>
      <c r="X564" s="8">
        <v>0</v>
      </c>
      <c r="Y564" s="8">
        <v>0</v>
      </c>
      <c r="Z564" s="8">
        <v>0</v>
      </c>
      <c r="AA564" s="8">
        <v>0</v>
      </c>
      <c r="AB564" s="8">
        <v>0</v>
      </c>
      <c r="AC564" s="8">
        <v>0</v>
      </c>
      <c r="AD564" s="8">
        <v>0</v>
      </c>
      <c r="AE564" s="8">
        <v>0</v>
      </c>
      <c r="AF564" s="8">
        <v>0</v>
      </c>
      <c r="AG564" s="8">
        <v>0</v>
      </c>
      <c r="AH564" s="8">
        <v>0</v>
      </c>
      <c r="AI564" s="8">
        <v>0</v>
      </c>
      <c r="AJ564" s="8">
        <v>0</v>
      </c>
      <c r="AK564" s="8">
        <v>36.905000000000001</v>
      </c>
      <c r="AL564" s="8">
        <v>20.32</v>
      </c>
      <c r="AM564" s="8">
        <v>0</v>
      </c>
      <c r="AN564" s="8">
        <v>0</v>
      </c>
      <c r="AO564" s="8">
        <v>0</v>
      </c>
    </row>
    <row r="565" spans="1:41" x14ac:dyDescent="0.25">
      <c r="A565" s="55"/>
      <c r="B565" s="80" t="s">
        <v>160</v>
      </c>
      <c r="C565" s="1"/>
      <c r="D565" s="1"/>
      <c r="E565" s="1"/>
      <c r="F565" s="1"/>
      <c r="G565" s="1"/>
      <c r="H565" s="1"/>
      <c r="I565" s="1"/>
      <c r="J565" s="1"/>
      <c r="K565" s="1"/>
      <c r="L565" s="4" t="s">
        <v>11</v>
      </c>
      <c r="M565" s="8">
        <v>0</v>
      </c>
      <c r="N565" s="8">
        <v>0</v>
      </c>
      <c r="O565" s="8">
        <v>0</v>
      </c>
      <c r="P565" s="8">
        <v>0</v>
      </c>
      <c r="Q565" s="8">
        <v>0</v>
      </c>
      <c r="R565" s="8">
        <v>0</v>
      </c>
      <c r="S565" s="8">
        <v>0</v>
      </c>
      <c r="T565" s="8">
        <v>0</v>
      </c>
      <c r="U565" s="8">
        <v>0</v>
      </c>
      <c r="V565" s="8">
        <v>0</v>
      </c>
      <c r="W565" s="8">
        <v>0</v>
      </c>
      <c r="X565" s="8">
        <v>0</v>
      </c>
      <c r="Y565" s="8">
        <v>0</v>
      </c>
      <c r="Z565" s="8">
        <v>0</v>
      </c>
      <c r="AA565" s="8">
        <v>0</v>
      </c>
      <c r="AB565" s="8">
        <v>0</v>
      </c>
      <c r="AC565" s="8">
        <v>0</v>
      </c>
      <c r="AD565" s="8">
        <v>0</v>
      </c>
      <c r="AE565" s="8">
        <v>0</v>
      </c>
      <c r="AF565" s="8">
        <v>0</v>
      </c>
      <c r="AG565" s="8">
        <v>0</v>
      </c>
      <c r="AH565" s="8">
        <v>0</v>
      </c>
      <c r="AI565" s="8">
        <v>0</v>
      </c>
      <c r="AJ565" s="8">
        <v>0</v>
      </c>
      <c r="AK565" s="8">
        <v>0</v>
      </c>
      <c r="AL565" s="8">
        <v>0</v>
      </c>
      <c r="AM565" s="8">
        <v>0</v>
      </c>
      <c r="AN565" s="8">
        <v>3.5</v>
      </c>
      <c r="AO565" s="8">
        <v>3.5</v>
      </c>
    </row>
    <row r="566" spans="1:41" x14ac:dyDescent="0.25">
      <c r="A566" s="55"/>
      <c r="B566" s="80" t="s">
        <v>161</v>
      </c>
      <c r="C566" s="1"/>
      <c r="D566" s="1"/>
      <c r="E566" s="1"/>
      <c r="F566" s="1"/>
      <c r="G566" s="1"/>
      <c r="H566" s="1"/>
      <c r="I566" s="1"/>
      <c r="J566" s="1"/>
      <c r="K566" s="1"/>
      <c r="L566" s="4" t="s">
        <v>11</v>
      </c>
      <c r="M566" s="8">
        <v>0</v>
      </c>
      <c r="N566" s="8">
        <v>0</v>
      </c>
      <c r="O566" s="8">
        <v>0</v>
      </c>
      <c r="P566" s="8">
        <v>0</v>
      </c>
      <c r="Q566" s="8">
        <v>0</v>
      </c>
      <c r="R566" s="8">
        <v>0</v>
      </c>
      <c r="S566" s="8">
        <v>0</v>
      </c>
      <c r="T566" s="8">
        <v>0</v>
      </c>
      <c r="U566" s="8">
        <v>0</v>
      </c>
      <c r="V566" s="8">
        <v>0</v>
      </c>
      <c r="W566" s="8">
        <v>0</v>
      </c>
      <c r="X566" s="8">
        <v>0</v>
      </c>
      <c r="Y566" s="8">
        <v>0</v>
      </c>
      <c r="Z566" s="8">
        <v>0</v>
      </c>
      <c r="AA566" s="8">
        <v>0</v>
      </c>
      <c r="AB566" s="8">
        <v>0</v>
      </c>
      <c r="AC566" s="8">
        <v>0</v>
      </c>
      <c r="AD566" s="8">
        <v>0</v>
      </c>
      <c r="AE566" s="8">
        <v>0</v>
      </c>
      <c r="AF566" s="8">
        <v>0</v>
      </c>
      <c r="AG566" s="8">
        <v>0</v>
      </c>
      <c r="AH566" s="8">
        <v>0</v>
      </c>
      <c r="AI566" s="8">
        <v>0</v>
      </c>
      <c r="AJ566" s="8">
        <v>0</v>
      </c>
      <c r="AK566" s="8">
        <v>0</v>
      </c>
      <c r="AL566" s="8">
        <v>0</v>
      </c>
      <c r="AM566" s="8">
        <v>0</v>
      </c>
      <c r="AN566" s="8">
        <v>80</v>
      </c>
      <c r="AO566" s="8">
        <v>105.613</v>
      </c>
    </row>
    <row r="567" spans="1:41" x14ac:dyDescent="0.25">
      <c r="A567" s="55"/>
      <c r="B567" s="80" t="s">
        <v>162</v>
      </c>
      <c r="C567" s="1"/>
      <c r="D567" s="1"/>
      <c r="E567" s="1"/>
      <c r="F567" s="1"/>
      <c r="G567" s="1"/>
      <c r="H567" s="1"/>
      <c r="I567" s="1"/>
      <c r="J567" s="1"/>
      <c r="K567" s="1"/>
      <c r="L567" s="4" t="s">
        <v>11</v>
      </c>
      <c r="M567" s="8">
        <v>0</v>
      </c>
      <c r="N567" s="8">
        <v>0</v>
      </c>
      <c r="O567" s="8">
        <v>0</v>
      </c>
      <c r="P567" s="8">
        <v>0</v>
      </c>
      <c r="Q567" s="8">
        <v>0</v>
      </c>
      <c r="R567" s="8">
        <v>0</v>
      </c>
      <c r="S567" s="8">
        <v>0</v>
      </c>
      <c r="T567" s="8">
        <v>0</v>
      </c>
      <c r="U567" s="8">
        <v>0</v>
      </c>
      <c r="V567" s="8">
        <v>0</v>
      </c>
      <c r="W567" s="8">
        <v>0</v>
      </c>
      <c r="X567" s="8">
        <v>0</v>
      </c>
      <c r="Y567" s="8">
        <v>0</v>
      </c>
      <c r="Z567" s="8">
        <v>0</v>
      </c>
      <c r="AA567" s="8">
        <v>0</v>
      </c>
      <c r="AB567" s="8">
        <v>0</v>
      </c>
      <c r="AC567" s="8">
        <v>0</v>
      </c>
      <c r="AD567" s="8">
        <v>0</v>
      </c>
      <c r="AE567" s="8">
        <v>0</v>
      </c>
      <c r="AF567" s="8">
        <v>0</v>
      </c>
      <c r="AG567" s="8">
        <v>0</v>
      </c>
      <c r="AH567" s="8">
        <v>0</v>
      </c>
      <c r="AI567" s="8">
        <v>0</v>
      </c>
      <c r="AJ567" s="8">
        <v>0</v>
      </c>
      <c r="AK567" s="8">
        <v>0</v>
      </c>
      <c r="AL567" s="8">
        <v>0</v>
      </c>
      <c r="AM567" s="8">
        <v>0</v>
      </c>
      <c r="AN567" s="8">
        <v>30</v>
      </c>
      <c r="AO567" s="8">
        <v>68.14</v>
      </c>
    </row>
    <row r="568" spans="1:41" x14ac:dyDescent="0.25">
      <c r="A568" s="55"/>
      <c r="B568" s="80" t="s">
        <v>664</v>
      </c>
      <c r="C568" s="1"/>
      <c r="D568" s="1"/>
      <c r="E568" s="1"/>
      <c r="F568" s="1"/>
      <c r="G568" s="1"/>
      <c r="H568" s="1"/>
      <c r="I568" s="1"/>
      <c r="J568" s="1"/>
      <c r="K568" s="1"/>
      <c r="L568" s="4" t="s">
        <v>11</v>
      </c>
      <c r="M568" s="8">
        <v>0</v>
      </c>
      <c r="N568" s="8">
        <v>0</v>
      </c>
      <c r="O568" s="8">
        <v>0</v>
      </c>
      <c r="P568" s="8">
        <v>0</v>
      </c>
      <c r="Q568" s="8">
        <v>0</v>
      </c>
      <c r="R568" s="8">
        <v>0</v>
      </c>
      <c r="S568" s="8">
        <v>0</v>
      </c>
      <c r="T568" s="8">
        <v>0</v>
      </c>
      <c r="U568" s="8">
        <v>0</v>
      </c>
      <c r="V568" s="8">
        <v>0</v>
      </c>
      <c r="W568" s="8">
        <v>0</v>
      </c>
      <c r="X568" s="8">
        <v>0</v>
      </c>
      <c r="Y568" s="8">
        <v>2.9750000000000001</v>
      </c>
      <c r="Z568" s="8">
        <v>1.3</v>
      </c>
      <c r="AA568" s="8">
        <v>3.8039999999999998</v>
      </c>
      <c r="AB568" s="8">
        <v>0</v>
      </c>
      <c r="AC568" s="8">
        <v>0</v>
      </c>
      <c r="AD568" s="8">
        <v>0</v>
      </c>
      <c r="AE568" s="8">
        <v>0</v>
      </c>
      <c r="AF568" s="8">
        <v>0</v>
      </c>
      <c r="AG568" s="8">
        <v>0</v>
      </c>
      <c r="AH568" s="8">
        <v>0</v>
      </c>
      <c r="AI568" s="8">
        <v>0</v>
      </c>
      <c r="AJ568" s="8">
        <v>0</v>
      </c>
      <c r="AK568" s="8">
        <v>0</v>
      </c>
      <c r="AL568" s="8">
        <v>0</v>
      </c>
      <c r="AM568" s="8">
        <v>0</v>
      </c>
      <c r="AN568" s="8">
        <v>0</v>
      </c>
      <c r="AO568" s="8">
        <v>0</v>
      </c>
    </row>
    <row r="569" spans="1:41" x14ac:dyDescent="0.25">
      <c r="A569" s="55"/>
      <c r="B569" s="80" t="s">
        <v>844</v>
      </c>
      <c r="C569" s="1"/>
      <c r="D569" s="1"/>
      <c r="E569" s="1"/>
      <c r="F569" s="1"/>
      <c r="G569" s="1"/>
      <c r="H569" s="1"/>
      <c r="I569" s="1"/>
      <c r="J569" s="1"/>
      <c r="K569" s="1"/>
      <c r="L569" s="4" t="s">
        <v>11</v>
      </c>
      <c r="M569" s="8">
        <v>0</v>
      </c>
      <c r="N569" s="8">
        <v>0</v>
      </c>
      <c r="O569" s="8">
        <v>0</v>
      </c>
      <c r="P569" s="8">
        <v>0</v>
      </c>
      <c r="Q569" s="8">
        <v>0</v>
      </c>
      <c r="R569" s="8">
        <v>0</v>
      </c>
      <c r="S569" s="8">
        <v>0</v>
      </c>
      <c r="T569" s="8">
        <v>0</v>
      </c>
      <c r="U569" s="8">
        <v>0</v>
      </c>
      <c r="V569" s="8">
        <v>0</v>
      </c>
      <c r="W569" s="8">
        <v>0</v>
      </c>
      <c r="X569" s="8">
        <v>0</v>
      </c>
      <c r="Y569" s="8">
        <v>0</v>
      </c>
      <c r="Z569" s="8">
        <v>0</v>
      </c>
      <c r="AA569" s="8">
        <v>0</v>
      </c>
      <c r="AB569" s="8">
        <v>0</v>
      </c>
      <c r="AC569" s="8">
        <v>0</v>
      </c>
      <c r="AD569" s="8">
        <v>0</v>
      </c>
      <c r="AE569" s="8">
        <v>0</v>
      </c>
      <c r="AF569" s="8">
        <v>0</v>
      </c>
      <c r="AG569" s="8">
        <v>0</v>
      </c>
      <c r="AH569" s="8">
        <v>0</v>
      </c>
      <c r="AI569" s="8">
        <v>0</v>
      </c>
      <c r="AJ569" s="8">
        <v>0</v>
      </c>
      <c r="AK569" s="8">
        <v>0</v>
      </c>
      <c r="AL569" s="8">
        <v>0</v>
      </c>
      <c r="AM569" s="8">
        <v>0</v>
      </c>
      <c r="AN569" s="8">
        <v>0</v>
      </c>
      <c r="AO569" s="8">
        <v>5</v>
      </c>
    </row>
    <row r="570" spans="1:41" x14ac:dyDescent="0.25">
      <c r="A570" s="55"/>
      <c r="B570" s="80" t="s">
        <v>665</v>
      </c>
      <c r="C570" s="1"/>
      <c r="D570" s="1"/>
      <c r="E570" s="1"/>
      <c r="F570" s="1"/>
      <c r="G570" s="1"/>
      <c r="H570" s="1"/>
      <c r="I570" s="1"/>
      <c r="J570" s="1"/>
      <c r="K570" s="1"/>
      <c r="L570" s="4" t="s">
        <v>11</v>
      </c>
      <c r="M570" s="8">
        <v>0</v>
      </c>
      <c r="N570" s="8">
        <v>0</v>
      </c>
      <c r="O570" s="8">
        <v>0</v>
      </c>
      <c r="P570" s="8">
        <v>0</v>
      </c>
      <c r="Q570" s="8">
        <v>0</v>
      </c>
      <c r="R570" s="8">
        <v>0</v>
      </c>
      <c r="S570" s="8">
        <v>3.1930000000000001</v>
      </c>
      <c r="T570" s="8">
        <v>4.7329999999999997</v>
      </c>
      <c r="U570" s="8">
        <v>0</v>
      </c>
      <c r="V570" s="8">
        <v>0</v>
      </c>
      <c r="W570" s="8">
        <v>0.5</v>
      </c>
      <c r="X570" s="8">
        <v>0.13</v>
      </c>
      <c r="Y570" s="8">
        <v>0</v>
      </c>
      <c r="Z570" s="8">
        <v>0</v>
      </c>
      <c r="AA570" s="8">
        <v>0</v>
      </c>
      <c r="AB570" s="8">
        <v>0</v>
      </c>
      <c r="AC570" s="8">
        <v>0</v>
      </c>
      <c r="AD570" s="8">
        <v>0</v>
      </c>
      <c r="AE570" s="8">
        <v>0</v>
      </c>
      <c r="AF570" s="8">
        <v>0</v>
      </c>
      <c r="AG570" s="8">
        <v>0</v>
      </c>
      <c r="AH570" s="8">
        <v>0</v>
      </c>
      <c r="AI570" s="8">
        <v>0</v>
      </c>
      <c r="AJ570" s="8">
        <v>0</v>
      </c>
      <c r="AK570" s="8">
        <v>0</v>
      </c>
      <c r="AL570" s="8">
        <v>0</v>
      </c>
      <c r="AM570" s="8">
        <v>0</v>
      </c>
      <c r="AN570" s="8">
        <v>0</v>
      </c>
      <c r="AO570" s="8">
        <v>0</v>
      </c>
    </row>
    <row r="571" spans="1:41" x14ac:dyDescent="0.25">
      <c r="A571" s="55"/>
      <c r="B571" s="80" t="s">
        <v>171</v>
      </c>
      <c r="C571" s="1"/>
      <c r="D571" s="1"/>
      <c r="E571" s="1"/>
      <c r="F571" s="1"/>
      <c r="G571" s="1"/>
      <c r="H571" s="1"/>
      <c r="I571" s="1"/>
      <c r="J571" s="1"/>
      <c r="K571" s="1"/>
      <c r="L571" s="4" t="s">
        <v>11</v>
      </c>
      <c r="M571" s="8">
        <v>0</v>
      </c>
      <c r="N571" s="8">
        <v>0</v>
      </c>
      <c r="O571" s="8">
        <v>0</v>
      </c>
      <c r="P571" s="8">
        <v>0</v>
      </c>
      <c r="Q571" s="8">
        <v>0</v>
      </c>
      <c r="R571" s="8">
        <v>0</v>
      </c>
      <c r="S571" s="8">
        <v>0</v>
      </c>
      <c r="T571" s="8">
        <v>0</v>
      </c>
      <c r="U571" s="8">
        <v>0</v>
      </c>
      <c r="V571" s="8">
        <v>0</v>
      </c>
      <c r="W571" s="8">
        <v>0</v>
      </c>
      <c r="X571" s="8">
        <v>0</v>
      </c>
      <c r="Y571" s="8">
        <v>0</v>
      </c>
      <c r="Z571" s="8">
        <v>0</v>
      </c>
      <c r="AA571" s="8">
        <v>0</v>
      </c>
      <c r="AB571" s="8">
        <v>0</v>
      </c>
      <c r="AC571" s="8">
        <v>0</v>
      </c>
      <c r="AD571" s="8">
        <v>0</v>
      </c>
      <c r="AE571" s="8">
        <v>0</v>
      </c>
      <c r="AF571" s="8">
        <v>0</v>
      </c>
      <c r="AG571" s="8">
        <v>0</v>
      </c>
      <c r="AH571" s="8">
        <v>0</v>
      </c>
      <c r="AI571" s="8">
        <v>12.555</v>
      </c>
      <c r="AJ571" s="8">
        <v>15.477</v>
      </c>
      <c r="AK571" s="8">
        <v>15.794</v>
      </c>
      <c r="AL571" s="8">
        <v>16.007000000000001</v>
      </c>
      <c r="AM571" s="8">
        <v>19.181999999999999</v>
      </c>
      <c r="AN571" s="8">
        <v>14.938000000000001</v>
      </c>
      <c r="AO571" s="8">
        <v>15.382999999999999</v>
      </c>
    </row>
    <row r="572" spans="1:41" x14ac:dyDescent="0.25">
      <c r="A572" s="55"/>
      <c r="B572" s="80" t="s">
        <v>666</v>
      </c>
      <c r="C572" s="1"/>
      <c r="D572" s="1"/>
      <c r="E572" s="1"/>
      <c r="F572" s="1"/>
      <c r="G572" s="1"/>
      <c r="H572" s="1"/>
      <c r="I572" s="1"/>
      <c r="J572" s="1"/>
      <c r="K572" s="1"/>
      <c r="L572" s="4" t="s">
        <v>11</v>
      </c>
      <c r="M572" s="8">
        <v>105.8</v>
      </c>
      <c r="N572" s="8">
        <v>81.906391999999997</v>
      </c>
      <c r="O572" s="8">
        <v>42.672821999999996</v>
      </c>
      <c r="P572" s="8">
        <v>29</v>
      </c>
      <c r="Q572" s="8">
        <v>18</v>
      </c>
      <c r="R572" s="8">
        <v>10.667</v>
      </c>
      <c r="S572" s="8">
        <v>0</v>
      </c>
      <c r="T572" s="8">
        <v>0</v>
      </c>
      <c r="U572" s="8">
        <v>0</v>
      </c>
      <c r="V572" s="8">
        <v>0</v>
      </c>
      <c r="W572" s="8">
        <v>0</v>
      </c>
      <c r="X572" s="8">
        <v>0</v>
      </c>
      <c r="Y572" s="8">
        <v>0</v>
      </c>
      <c r="Z572" s="8">
        <v>0</v>
      </c>
      <c r="AA572" s="8">
        <v>0</v>
      </c>
      <c r="AB572" s="8">
        <v>0</v>
      </c>
      <c r="AC572" s="8">
        <v>0</v>
      </c>
      <c r="AD572" s="8">
        <v>0</v>
      </c>
      <c r="AE572" s="8">
        <v>0</v>
      </c>
      <c r="AF572" s="8">
        <v>0</v>
      </c>
      <c r="AG572" s="8">
        <v>0</v>
      </c>
      <c r="AH572" s="8">
        <v>0</v>
      </c>
      <c r="AI572" s="8">
        <v>0</v>
      </c>
      <c r="AJ572" s="8">
        <v>0</v>
      </c>
      <c r="AK572" s="8">
        <v>0</v>
      </c>
      <c r="AL572" s="8">
        <v>0</v>
      </c>
      <c r="AM572" s="8">
        <v>0</v>
      </c>
      <c r="AN572" s="8">
        <v>0</v>
      </c>
      <c r="AO572" s="8">
        <v>0</v>
      </c>
    </row>
    <row r="573" spans="1:41" x14ac:dyDescent="0.25">
      <c r="A573" s="55"/>
      <c r="B573" s="80" t="s">
        <v>667</v>
      </c>
      <c r="C573" s="1"/>
      <c r="D573" s="1"/>
      <c r="E573" s="1"/>
      <c r="F573" s="1"/>
      <c r="G573" s="1"/>
      <c r="H573" s="1"/>
      <c r="I573" s="1"/>
      <c r="J573" s="1"/>
      <c r="K573" s="1"/>
      <c r="L573" s="4" t="s">
        <v>11</v>
      </c>
      <c r="M573" s="8">
        <v>8.6319999999999997</v>
      </c>
      <c r="N573" s="8">
        <v>0</v>
      </c>
      <c r="O573" s="8">
        <v>0</v>
      </c>
      <c r="P573" s="8">
        <v>0</v>
      </c>
      <c r="Q573" s="8">
        <v>0</v>
      </c>
      <c r="R573" s="8">
        <v>0</v>
      </c>
      <c r="S573" s="8">
        <v>0</v>
      </c>
      <c r="T573" s="8">
        <v>0</v>
      </c>
      <c r="U573" s="8">
        <v>0</v>
      </c>
      <c r="V573" s="8">
        <v>0</v>
      </c>
      <c r="W573" s="8">
        <v>0</v>
      </c>
      <c r="X573" s="8">
        <v>0</v>
      </c>
      <c r="Y573" s="8">
        <v>0</v>
      </c>
      <c r="Z573" s="8">
        <v>0</v>
      </c>
      <c r="AA573" s="8">
        <v>0</v>
      </c>
      <c r="AB573" s="8">
        <v>0</v>
      </c>
      <c r="AC573" s="8">
        <v>0</v>
      </c>
      <c r="AD573" s="8">
        <v>0</v>
      </c>
      <c r="AE573" s="8">
        <v>0</v>
      </c>
      <c r="AF573" s="8">
        <v>0</v>
      </c>
      <c r="AG573" s="8">
        <v>0</v>
      </c>
      <c r="AH573" s="8">
        <v>0</v>
      </c>
      <c r="AI573" s="8">
        <v>0</v>
      </c>
      <c r="AJ573" s="8">
        <v>0</v>
      </c>
      <c r="AK573" s="8">
        <v>0</v>
      </c>
      <c r="AL573" s="8">
        <v>0</v>
      </c>
      <c r="AM573" s="8">
        <v>0</v>
      </c>
      <c r="AN573" s="8">
        <v>0</v>
      </c>
      <c r="AO573" s="8">
        <v>0</v>
      </c>
    </row>
    <row r="574" spans="1:41" x14ac:dyDescent="0.25">
      <c r="A574" s="55"/>
      <c r="B574" s="80" t="s">
        <v>172</v>
      </c>
      <c r="C574" s="1"/>
      <c r="D574" s="1"/>
      <c r="E574" s="1"/>
      <c r="F574" s="1"/>
      <c r="G574" s="1"/>
      <c r="H574" s="1"/>
      <c r="I574" s="1"/>
      <c r="J574" s="1"/>
      <c r="K574" s="1"/>
      <c r="L574" s="4" t="s">
        <v>11</v>
      </c>
      <c r="M574" s="8">
        <v>0</v>
      </c>
      <c r="N574" s="8">
        <v>0</v>
      </c>
      <c r="O574" s="8">
        <v>0</v>
      </c>
      <c r="P574" s="8">
        <v>0</v>
      </c>
      <c r="Q574" s="8">
        <v>0</v>
      </c>
      <c r="R574" s="8">
        <v>5.3570000000000002</v>
      </c>
      <c r="S574" s="8">
        <v>5.4320000000000004</v>
      </c>
      <c r="T574" s="8">
        <v>5.4849990000000002</v>
      </c>
      <c r="U574" s="8">
        <v>4.62</v>
      </c>
      <c r="V574" s="8">
        <v>5.6559999999999997</v>
      </c>
      <c r="W574" s="8">
        <v>11.323</v>
      </c>
      <c r="X574" s="8">
        <v>13.45</v>
      </c>
      <c r="Y574" s="8">
        <v>14.667</v>
      </c>
      <c r="Z574" s="8">
        <v>15.077999999999999</v>
      </c>
      <c r="AA574" s="8">
        <v>12.843</v>
      </c>
      <c r="AB574" s="8">
        <v>13.321999999999999</v>
      </c>
      <c r="AC574" s="8">
        <v>13.558999999999999</v>
      </c>
      <c r="AD574" s="8">
        <v>17.518999999999998</v>
      </c>
      <c r="AE574" s="8">
        <v>16.728000000000002</v>
      </c>
      <c r="AF574" s="8">
        <v>16.053000000000001</v>
      </c>
      <c r="AG574" s="8">
        <v>17.297000000000001</v>
      </c>
      <c r="AH574" s="8">
        <v>16.442</v>
      </c>
      <c r="AI574" s="8">
        <v>21.689</v>
      </c>
      <c r="AJ574" s="8">
        <v>26.641999999999999</v>
      </c>
      <c r="AK574" s="8">
        <v>25.777000000000001</v>
      </c>
      <c r="AL574" s="8">
        <v>34.720999999999997</v>
      </c>
      <c r="AM574" s="8">
        <v>22.923999999999999</v>
      </c>
      <c r="AN574" s="8">
        <v>18.548999999999999</v>
      </c>
      <c r="AO574" s="8">
        <v>19.196999999999999</v>
      </c>
    </row>
    <row r="575" spans="1:41" x14ac:dyDescent="0.25">
      <c r="A575" s="55"/>
      <c r="B575" s="80" t="s">
        <v>668</v>
      </c>
      <c r="C575" s="1"/>
      <c r="D575" s="1"/>
      <c r="E575" s="1"/>
      <c r="F575" s="1"/>
      <c r="G575" s="1"/>
      <c r="H575" s="1"/>
      <c r="I575" s="1"/>
      <c r="J575" s="1"/>
      <c r="K575" s="1"/>
      <c r="L575" s="4" t="s">
        <v>11</v>
      </c>
      <c r="M575" s="8">
        <v>0</v>
      </c>
      <c r="N575" s="8">
        <v>0</v>
      </c>
      <c r="O575" s="8">
        <v>0</v>
      </c>
      <c r="P575" s="8">
        <v>0</v>
      </c>
      <c r="Q575" s="8">
        <v>8.718</v>
      </c>
      <c r="R575" s="8">
        <v>3.1070000000000002</v>
      </c>
      <c r="S575" s="8">
        <v>3.6930000000000001</v>
      </c>
      <c r="T575" s="8">
        <v>2.988</v>
      </c>
      <c r="U575" s="8">
        <v>0</v>
      </c>
      <c r="V575" s="8">
        <v>0</v>
      </c>
      <c r="W575" s="8">
        <v>0</v>
      </c>
      <c r="X575" s="8">
        <v>0</v>
      </c>
      <c r="Y575" s="8">
        <v>0</v>
      </c>
      <c r="Z575" s="8">
        <v>0</v>
      </c>
      <c r="AA575" s="8">
        <v>0</v>
      </c>
      <c r="AB575" s="8">
        <v>0</v>
      </c>
      <c r="AC575" s="8">
        <v>0</v>
      </c>
      <c r="AD575" s="8">
        <v>0</v>
      </c>
      <c r="AE575" s="8">
        <v>0</v>
      </c>
      <c r="AF575" s="8">
        <v>0</v>
      </c>
      <c r="AG575" s="8">
        <v>0</v>
      </c>
      <c r="AH575" s="8">
        <v>0</v>
      </c>
      <c r="AI575" s="8">
        <v>0</v>
      </c>
      <c r="AJ575" s="8">
        <v>0</v>
      </c>
      <c r="AK575" s="8">
        <v>0</v>
      </c>
      <c r="AL575" s="8">
        <v>0</v>
      </c>
      <c r="AM575" s="8">
        <v>0</v>
      </c>
      <c r="AN575" s="8">
        <v>0</v>
      </c>
      <c r="AO575" s="8">
        <v>0</v>
      </c>
    </row>
    <row r="576" spans="1:41" x14ac:dyDescent="0.25">
      <c r="A576" s="55"/>
      <c r="B576" s="80" t="s">
        <v>669</v>
      </c>
      <c r="C576" s="1"/>
      <c r="D576" s="1"/>
      <c r="E576" s="1"/>
      <c r="F576" s="1"/>
      <c r="G576" s="1"/>
      <c r="H576" s="1"/>
      <c r="I576" s="1"/>
      <c r="J576" s="1"/>
      <c r="K576" s="1"/>
      <c r="L576" s="4" t="s">
        <v>11</v>
      </c>
      <c r="M576" s="8">
        <v>0</v>
      </c>
      <c r="N576" s="8">
        <v>0</v>
      </c>
      <c r="O576" s="8">
        <v>0</v>
      </c>
      <c r="P576" s="8">
        <v>4</v>
      </c>
      <c r="Q576" s="8">
        <v>0</v>
      </c>
      <c r="R576" s="8">
        <v>0</v>
      </c>
      <c r="S576" s="8">
        <v>0</v>
      </c>
      <c r="T576" s="8">
        <v>0</v>
      </c>
      <c r="U576" s="8">
        <v>0</v>
      </c>
      <c r="V576" s="8">
        <v>0</v>
      </c>
      <c r="W576" s="8">
        <v>0</v>
      </c>
      <c r="X576" s="8">
        <v>0</v>
      </c>
      <c r="Y576" s="8">
        <v>0</v>
      </c>
      <c r="Z576" s="8">
        <v>0</v>
      </c>
      <c r="AA576" s="8">
        <v>0</v>
      </c>
      <c r="AB576" s="8">
        <v>0</v>
      </c>
      <c r="AC576" s="8">
        <v>0</v>
      </c>
      <c r="AD576" s="8">
        <v>0</v>
      </c>
      <c r="AE576" s="8">
        <v>0</v>
      </c>
      <c r="AF576" s="8">
        <v>0</v>
      </c>
      <c r="AG576" s="8">
        <v>0</v>
      </c>
      <c r="AH576" s="8">
        <v>0</v>
      </c>
      <c r="AI576" s="8">
        <v>0</v>
      </c>
      <c r="AJ576" s="8">
        <v>0</v>
      </c>
      <c r="AK576" s="8">
        <v>0</v>
      </c>
      <c r="AL576" s="8">
        <v>0</v>
      </c>
      <c r="AM576" s="8">
        <v>0</v>
      </c>
      <c r="AN576" s="8">
        <v>0</v>
      </c>
      <c r="AO576" s="8">
        <v>0</v>
      </c>
    </row>
    <row r="577" spans="1:41" x14ac:dyDescent="0.25">
      <c r="A577" s="55"/>
      <c r="B577" s="80" t="s">
        <v>182</v>
      </c>
      <c r="C577" s="1"/>
      <c r="D577" s="1"/>
      <c r="E577" s="1"/>
      <c r="F577" s="1"/>
      <c r="G577" s="1"/>
      <c r="H577" s="1"/>
      <c r="I577" s="1"/>
      <c r="J577" s="1"/>
      <c r="K577" s="1"/>
      <c r="L577" s="4" t="s">
        <v>11</v>
      </c>
      <c r="M577" s="8">
        <v>0</v>
      </c>
      <c r="N577" s="8">
        <v>0</v>
      </c>
      <c r="O577" s="8">
        <v>0</v>
      </c>
      <c r="P577" s="8">
        <v>0</v>
      </c>
      <c r="Q577" s="8">
        <v>0</v>
      </c>
      <c r="R577" s="8">
        <v>0</v>
      </c>
      <c r="S577" s="8">
        <v>0</v>
      </c>
      <c r="T577" s="8">
        <v>0</v>
      </c>
      <c r="U577" s="8">
        <v>0</v>
      </c>
      <c r="V577" s="8">
        <v>0</v>
      </c>
      <c r="W577" s="8">
        <v>0</v>
      </c>
      <c r="X577" s="8">
        <v>0</v>
      </c>
      <c r="Y577" s="8">
        <v>0</v>
      </c>
      <c r="Z577" s="8">
        <v>0</v>
      </c>
      <c r="AA577" s="8">
        <v>0</v>
      </c>
      <c r="AB577" s="8">
        <v>0</v>
      </c>
      <c r="AC577" s="8">
        <v>0</v>
      </c>
      <c r="AD577" s="8">
        <v>0</v>
      </c>
      <c r="AE577" s="8">
        <v>0</v>
      </c>
      <c r="AF577" s="8">
        <v>0</v>
      </c>
      <c r="AG577" s="8">
        <v>0</v>
      </c>
      <c r="AH577" s="8">
        <v>0</v>
      </c>
      <c r="AI577" s="8">
        <v>0</v>
      </c>
      <c r="AJ577" s="8">
        <v>0</v>
      </c>
      <c r="AK577" s="8">
        <v>0</v>
      </c>
      <c r="AL577" s="8">
        <v>7.3183009999999999</v>
      </c>
      <c r="AM577" s="8">
        <v>28.428038000000001</v>
      </c>
      <c r="AN577" s="8">
        <v>6.0396789999999996</v>
      </c>
      <c r="AO577" s="8">
        <v>3.1327699999999998</v>
      </c>
    </row>
    <row r="578" spans="1:41" x14ac:dyDescent="0.25">
      <c r="A578" s="55"/>
      <c r="B578" s="80" t="s">
        <v>670</v>
      </c>
      <c r="C578" s="1"/>
      <c r="D578" s="1"/>
      <c r="E578" s="1"/>
      <c r="F578" s="1"/>
      <c r="G578" s="1"/>
      <c r="H578" s="1"/>
      <c r="I578" s="1"/>
      <c r="J578" s="1"/>
      <c r="K578" s="1"/>
      <c r="L578" s="4" t="s">
        <v>11</v>
      </c>
      <c r="M578" s="8">
        <v>0</v>
      </c>
      <c r="N578" s="8">
        <v>0</v>
      </c>
      <c r="O578" s="8">
        <v>0</v>
      </c>
      <c r="P578" s="8">
        <v>0</v>
      </c>
      <c r="Q578" s="8">
        <v>0</v>
      </c>
      <c r="R578" s="8">
        <v>0</v>
      </c>
      <c r="S578" s="8">
        <v>0</v>
      </c>
      <c r="T578" s="8">
        <v>0</v>
      </c>
      <c r="U578" s="8">
        <v>0</v>
      </c>
      <c r="V578" s="8">
        <v>0</v>
      </c>
      <c r="W578" s="8">
        <v>0</v>
      </c>
      <c r="X578" s="8">
        <v>0</v>
      </c>
      <c r="Y578" s="8">
        <v>0</v>
      </c>
      <c r="Z578" s="8">
        <v>0</v>
      </c>
      <c r="AA578" s="8">
        <v>0</v>
      </c>
      <c r="AB578" s="8">
        <v>0</v>
      </c>
      <c r="AC578" s="8">
        <v>0</v>
      </c>
      <c r="AD578" s="8">
        <v>0</v>
      </c>
      <c r="AE578" s="8">
        <v>1.3</v>
      </c>
      <c r="AF578" s="8">
        <v>2.343</v>
      </c>
      <c r="AG578" s="8">
        <v>2.3340000000000001</v>
      </c>
      <c r="AH578" s="8">
        <v>1.331</v>
      </c>
      <c r="AI578" s="8">
        <v>0.13500000000000001</v>
      </c>
      <c r="AJ578" s="8">
        <v>0</v>
      </c>
      <c r="AK578" s="8">
        <v>0</v>
      </c>
      <c r="AL578" s="8">
        <v>0</v>
      </c>
      <c r="AM578" s="8">
        <v>0</v>
      </c>
      <c r="AN578" s="8">
        <v>0</v>
      </c>
      <c r="AO578" s="8">
        <v>0</v>
      </c>
    </row>
    <row r="579" spans="1:41" x14ac:dyDescent="0.25">
      <c r="A579" s="55"/>
      <c r="B579" s="80" t="s">
        <v>671</v>
      </c>
      <c r="C579" s="1"/>
      <c r="D579" s="1"/>
      <c r="E579" s="1"/>
      <c r="F579" s="1"/>
      <c r="G579" s="1"/>
      <c r="H579" s="1"/>
      <c r="I579" s="1"/>
      <c r="J579" s="1"/>
      <c r="K579" s="1"/>
      <c r="L579" s="4" t="s">
        <v>11</v>
      </c>
      <c r="M579" s="8">
        <v>0</v>
      </c>
      <c r="N579" s="8">
        <v>0</v>
      </c>
      <c r="O579" s="8">
        <v>0</v>
      </c>
      <c r="P579" s="8">
        <v>0</v>
      </c>
      <c r="Q579" s="8">
        <v>0</v>
      </c>
      <c r="R579" s="8">
        <v>0</v>
      </c>
      <c r="S579" s="8">
        <v>0</v>
      </c>
      <c r="T579" s="8">
        <v>0</v>
      </c>
      <c r="U579" s="8">
        <v>0</v>
      </c>
      <c r="V579" s="8">
        <v>0</v>
      </c>
      <c r="W579" s="8">
        <v>0</v>
      </c>
      <c r="X579" s="8">
        <v>0</v>
      </c>
      <c r="Y579" s="8">
        <v>0</v>
      </c>
      <c r="Z579" s="8">
        <v>0</v>
      </c>
      <c r="AA579" s="8">
        <v>0</v>
      </c>
      <c r="AB579" s="8">
        <v>0</v>
      </c>
      <c r="AC579" s="8">
        <v>0</v>
      </c>
      <c r="AD579" s="8">
        <v>0</v>
      </c>
      <c r="AE579" s="8">
        <v>0</v>
      </c>
      <c r="AF579" s="8">
        <v>0</v>
      </c>
      <c r="AG579" s="8">
        <v>0</v>
      </c>
      <c r="AH579" s="8">
        <v>0</v>
      </c>
      <c r="AI579" s="8">
        <v>0</v>
      </c>
      <c r="AJ579" s="8">
        <v>0</v>
      </c>
      <c r="AK579" s="8">
        <v>34.746000000000002</v>
      </c>
      <c r="AL579" s="8">
        <v>0</v>
      </c>
      <c r="AM579" s="8">
        <v>0</v>
      </c>
      <c r="AN579" s="8">
        <v>0</v>
      </c>
      <c r="AO579" s="8">
        <v>0</v>
      </c>
    </row>
    <row r="580" spans="1:41" x14ac:dyDescent="0.25">
      <c r="A580" s="55"/>
      <c r="B580" s="80" t="s">
        <v>188</v>
      </c>
      <c r="C580" s="1"/>
      <c r="D580" s="1"/>
      <c r="E580" s="1"/>
      <c r="F580" s="1"/>
      <c r="G580" s="1"/>
      <c r="H580" s="1"/>
      <c r="I580" s="1"/>
      <c r="J580" s="1"/>
      <c r="K580" s="1"/>
      <c r="L580" s="4" t="s">
        <v>11</v>
      </c>
      <c r="M580" s="8">
        <v>0</v>
      </c>
      <c r="N580" s="8">
        <v>0</v>
      </c>
      <c r="O580" s="8">
        <v>0</v>
      </c>
      <c r="P580" s="8">
        <v>0</v>
      </c>
      <c r="Q580" s="8">
        <v>0</v>
      </c>
      <c r="R580" s="8">
        <v>0</v>
      </c>
      <c r="S580" s="8">
        <v>0</v>
      </c>
      <c r="T580" s="8">
        <v>0</v>
      </c>
      <c r="U580" s="8">
        <v>0</v>
      </c>
      <c r="V580" s="8">
        <v>0</v>
      </c>
      <c r="W580" s="8">
        <v>0</v>
      </c>
      <c r="X580" s="8">
        <v>0.122001</v>
      </c>
      <c r="Y580" s="8">
        <v>17.309000000000001</v>
      </c>
      <c r="Z580" s="8">
        <v>54.249000000000002</v>
      </c>
      <c r="AA580" s="8">
        <v>59.158000000000001</v>
      </c>
      <c r="AB580" s="8">
        <v>191.767</v>
      </c>
      <c r="AC580" s="8">
        <v>140.53399999999999</v>
      </c>
      <c r="AD580" s="8">
        <v>143.72800000000001</v>
      </c>
      <c r="AE580" s="8">
        <v>192.279</v>
      </c>
      <c r="AF580" s="8">
        <v>121.56399999999999</v>
      </c>
      <c r="AG580" s="8">
        <v>214.68</v>
      </c>
      <c r="AH580" s="8">
        <v>159.06299999999999</v>
      </c>
      <c r="AI580" s="8">
        <v>16.762</v>
      </c>
      <c r="AJ580" s="8">
        <v>62.332999999999998</v>
      </c>
      <c r="AK580" s="8">
        <v>47.643000000000001</v>
      </c>
      <c r="AL580" s="8">
        <v>49.415999999999997</v>
      </c>
      <c r="AM580" s="8">
        <v>118.752</v>
      </c>
      <c r="AN580" s="8">
        <v>57.523000000000003</v>
      </c>
      <c r="AO580" s="8">
        <v>20.434000000000001</v>
      </c>
    </row>
    <row r="581" spans="1:41" x14ac:dyDescent="0.25">
      <c r="A581" s="55"/>
      <c r="B581" s="80" t="s">
        <v>672</v>
      </c>
      <c r="C581" s="1"/>
      <c r="D581" s="1"/>
      <c r="E581" s="1"/>
      <c r="F581" s="1"/>
      <c r="G581" s="1"/>
      <c r="H581" s="1"/>
      <c r="I581" s="1"/>
      <c r="J581" s="1"/>
      <c r="K581" s="1"/>
      <c r="L581" s="4" t="s">
        <v>11</v>
      </c>
      <c r="M581" s="8">
        <v>13</v>
      </c>
      <c r="N581" s="8">
        <v>14</v>
      </c>
      <c r="O581" s="8">
        <v>15</v>
      </c>
      <c r="P581" s="8">
        <v>10</v>
      </c>
      <c r="Q581" s="8">
        <v>5</v>
      </c>
      <c r="R581" s="8">
        <v>0.99999999999810996</v>
      </c>
      <c r="S581" s="8">
        <v>0</v>
      </c>
      <c r="T581" s="8">
        <v>0</v>
      </c>
      <c r="U581" s="8">
        <v>0</v>
      </c>
      <c r="V581" s="8">
        <v>0</v>
      </c>
      <c r="W581" s="8">
        <v>0</v>
      </c>
      <c r="X581" s="8">
        <v>0</v>
      </c>
      <c r="Y581" s="8">
        <v>0</v>
      </c>
      <c r="Z581" s="8">
        <v>0</v>
      </c>
      <c r="AA581" s="8">
        <v>0</v>
      </c>
      <c r="AB581" s="8">
        <v>0</v>
      </c>
      <c r="AC581" s="8">
        <v>0</v>
      </c>
      <c r="AD581" s="8">
        <v>0</v>
      </c>
      <c r="AE581" s="8">
        <v>0</v>
      </c>
      <c r="AF581" s="8">
        <v>0</v>
      </c>
      <c r="AG581" s="8">
        <v>0</v>
      </c>
      <c r="AH581" s="8">
        <v>0</v>
      </c>
      <c r="AI581" s="8">
        <v>0</v>
      </c>
      <c r="AJ581" s="8">
        <v>0</v>
      </c>
      <c r="AK581" s="8">
        <v>0</v>
      </c>
      <c r="AL581" s="8">
        <v>0</v>
      </c>
      <c r="AM581" s="8">
        <v>0</v>
      </c>
      <c r="AN581" s="8">
        <v>0</v>
      </c>
      <c r="AO581" s="8">
        <v>0</v>
      </c>
    </row>
    <row r="582" spans="1:41" x14ac:dyDescent="0.25">
      <c r="A582" s="55"/>
      <c r="B582" s="80" t="s">
        <v>673</v>
      </c>
      <c r="C582" s="1"/>
      <c r="D582" s="1"/>
      <c r="E582" s="1"/>
      <c r="F582" s="1"/>
      <c r="G582" s="1"/>
      <c r="H582" s="1"/>
      <c r="I582" s="1"/>
      <c r="J582" s="1"/>
      <c r="K582" s="1"/>
      <c r="L582" s="4" t="s">
        <v>11</v>
      </c>
      <c r="M582" s="8">
        <v>0</v>
      </c>
      <c r="N582" s="8">
        <v>0</v>
      </c>
      <c r="O582" s="8">
        <v>0</v>
      </c>
      <c r="P582" s="8">
        <v>0</v>
      </c>
      <c r="Q582" s="8">
        <v>0</v>
      </c>
      <c r="R582" s="8">
        <v>0</v>
      </c>
      <c r="S582" s="8">
        <v>0</v>
      </c>
      <c r="T582" s="8">
        <v>0</v>
      </c>
      <c r="U582" s="8">
        <v>0</v>
      </c>
      <c r="V582" s="8">
        <v>0</v>
      </c>
      <c r="W582" s="8">
        <v>0</v>
      </c>
      <c r="X582" s="8">
        <v>0</v>
      </c>
      <c r="Y582" s="8">
        <v>0</v>
      </c>
      <c r="Z582" s="8">
        <v>0</v>
      </c>
      <c r="AA582" s="8">
        <v>0</v>
      </c>
      <c r="AB582" s="8">
        <v>0</v>
      </c>
      <c r="AC582" s="8">
        <v>0</v>
      </c>
      <c r="AD582" s="8">
        <v>0</v>
      </c>
      <c r="AE582" s="8">
        <v>9.5889869999999995</v>
      </c>
      <c r="AF582" s="8">
        <v>8.7347347400000004</v>
      </c>
      <c r="AG582" s="8">
        <v>13.92481164</v>
      </c>
      <c r="AH582" s="8">
        <v>4.5758225899999996</v>
      </c>
      <c r="AI582" s="8">
        <v>0</v>
      </c>
      <c r="AJ582" s="8">
        <v>0</v>
      </c>
      <c r="AK582" s="8">
        <v>0</v>
      </c>
      <c r="AL582" s="8">
        <v>0</v>
      </c>
      <c r="AM582" s="8">
        <v>0</v>
      </c>
      <c r="AN582" s="8">
        <v>0</v>
      </c>
      <c r="AO582" s="8">
        <v>0</v>
      </c>
    </row>
    <row r="583" spans="1:41" x14ac:dyDescent="0.25">
      <c r="A583" s="55"/>
      <c r="B583" s="80" t="s">
        <v>674</v>
      </c>
      <c r="C583" s="1"/>
      <c r="D583" s="1"/>
      <c r="E583" s="1"/>
      <c r="F583" s="1"/>
      <c r="G583" s="1"/>
      <c r="H583" s="1"/>
      <c r="I583" s="1"/>
      <c r="J583" s="1"/>
      <c r="K583" s="1"/>
      <c r="L583" s="4" t="s">
        <v>11</v>
      </c>
      <c r="M583" s="8">
        <v>0</v>
      </c>
      <c r="N583" s="8">
        <v>0</v>
      </c>
      <c r="O583" s="8">
        <v>0</v>
      </c>
      <c r="P583" s="8">
        <v>0</v>
      </c>
      <c r="Q583" s="8">
        <v>0</v>
      </c>
      <c r="R583" s="8">
        <v>0</v>
      </c>
      <c r="S583" s="8">
        <v>0</v>
      </c>
      <c r="T583" s="8">
        <v>0</v>
      </c>
      <c r="U583" s="8">
        <v>0</v>
      </c>
      <c r="V583" s="8">
        <v>0</v>
      </c>
      <c r="W583" s="8">
        <v>0</v>
      </c>
      <c r="X583" s="8">
        <v>0</v>
      </c>
      <c r="Y583" s="8">
        <v>0</v>
      </c>
      <c r="Z583" s="8">
        <v>0</v>
      </c>
      <c r="AA583" s="8">
        <v>0</v>
      </c>
      <c r="AB583" s="8">
        <v>0</v>
      </c>
      <c r="AC583" s="8">
        <v>0</v>
      </c>
      <c r="AD583" s="8">
        <v>0</v>
      </c>
      <c r="AE583" s="8">
        <v>0</v>
      </c>
      <c r="AF583" s="8">
        <v>0</v>
      </c>
      <c r="AG583" s="8">
        <v>0</v>
      </c>
      <c r="AH583" s="8">
        <v>0</v>
      </c>
      <c r="AI583" s="8">
        <v>0</v>
      </c>
      <c r="AJ583" s="8">
        <v>0</v>
      </c>
      <c r="AK583" s="8">
        <v>5</v>
      </c>
      <c r="AL583" s="8">
        <v>0</v>
      </c>
      <c r="AM583" s="8">
        <v>0</v>
      </c>
      <c r="AN583" s="8">
        <v>0</v>
      </c>
      <c r="AO583" s="8">
        <v>0</v>
      </c>
    </row>
    <row r="584" spans="1:41" x14ac:dyDescent="0.25">
      <c r="A584" s="55" t="s">
        <v>675</v>
      </c>
      <c r="B584" s="1"/>
      <c r="C584" s="1"/>
      <c r="D584" s="1"/>
      <c r="E584" s="1"/>
      <c r="F584" s="1"/>
      <c r="G584" s="1"/>
      <c r="H584" s="1"/>
      <c r="I584" s="1"/>
      <c r="J584" s="1"/>
      <c r="K584" s="1"/>
    </row>
    <row r="585" spans="1:41" x14ac:dyDescent="0.25">
      <c r="A585" s="17"/>
      <c r="B585" s="80" t="s">
        <v>676</v>
      </c>
      <c r="C585" s="1"/>
      <c r="D585" s="1"/>
      <c r="E585" s="1"/>
      <c r="F585" s="1"/>
      <c r="G585" s="1"/>
      <c r="H585" s="1"/>
      <c r="I585" s="1"/>
      <c r="J585" s="1"/>
      <c r="K585" s="1"/>
      <c r="L585" s="4" t="s">
        <v>11</v>
      </c>
      <c r="M585" s="8">
        <v>0</v>
      </c>
      <c r="N585" s="8">
        <v>0</v>
      </c>
      <c r="O585" s="8">
        <v>0</v>
      </c>
      <c r="P585" s="8">
        <v>0</v>
      </c>
      <c r="Q585" s="8">
        <v>0</v>
      </c>
      <c r="R585" s="8">
        <v>0</v>
      </c>
      <c r="S585" s="8">
        <v>0</v>
      </c>
      <c r="T585" s="8">
        <v>0</v>
      </c>
      <c r="U585" s="8">
        <v>0</v>
      </c>
      <c r="V585" s="8">
        <v>0</v>
      </c>
      <c r="W585" s="8">
        <v>140</v>
      </c>
      <c r="X585" s="8">
        <v>175</v>
      </c>
      <c r="Y585" s="8">
        <v>195</v>
      </c>
      <c r="Z585" s="8">
        <v>195</v>
      </c>
      <c r="AA585" s="8">
        <v>190</v>
      </c>
      <c r="AB585" s="8">
        <v>190</v>
      </c>
      <c r="AC585" s="8">
        <v>200</v>
      </c>
      <c r="AD585" s="8">
        <v>0</v>
      </c>
      <c r="AE585" s="8">
        <v>0</v>
      </c>
      <c r="AF585" s="8">
        <v>0</v>
      </c>
      <c r="AG585" s="8">
        <v>0</v>
      </c>
      <c r="AH585" s="8">
        <v>0</v>
      </c>
      <c r="AI585" s="8">
        <v>0</v>
      </c>
      <c r="AJ585" s="8">
        <v>0</v>
      </c>
      <c r="AK585" s="8">
        <v>0</v>
      </c>
      <c r="AL585" s="8">
        <v>0</v>
      </c>
      <c r="AM585" s="8">
        <v>0</v>
      </c>
      <c r="AN585" s="8">
        <v>0</v>
      </c>
      <c r="AO585" s="8">
        <v>0</v>
      </c>
    </row>
    <row r="586" spans="1:41" x14ac:dyDescent="0.25">
      <c r="A586" s="55"/>
      <c r="B586" s="80" t="s">
        <v>82</v>
      </c>
      <c r="C586" s="1"/>
      <c r="D586" s="1"/>
      <c r="E586" s="1"/>
      <c r="F586" s="1"/>
      <c r="G586" s="1"/>
      <c r="H586" s="1"/>
      <c r="I586" s="1"/>
      <c r="J586" s="1"/>
      <c r="K586" s="1"/>
      <c r="L586" s="4" t="s">
        <v>11</v>
      </c>
      <c r="M586" s="8">
        <v>0</v>
      </c>
      <c r="N586" s="8">
        <v>0</v>
      </c>
      <c r="O586" s="8">
        <v>0</v>
      </c>
      <c r="P586" s="8">
        <v>0</v>
      </c>
      <c r="Q586" s="8">
        <v>0</v>
      </c>
      <c r="R586" s="8">
        <v>0</v>
      </c>
      <c r="S586" s="8">
        <v>0</v>
      </c>
      <c r="T586" s="8">
        <v>0</v>
      </c>
      <c r="U586" s="8">
        <v>0</v>
      </c>
      <c r="V586" s="8">
        <v>0</v>
      </c>
      <c r="W586" s="8">
        <v>0</v>
      </c>
      <c r="X586" s="8">
        <v>0</v>
      </c>
      <c r="Y586" s="8">
        <v>0</v>
      </c>
      <c r="Z586" s="8">
        <v>0</v>
      </c>
      <c r="AA586" s="8">
        <v>0</v>
      </c>
      <c r="AB586" s="8">
        <v>0</v>
      </c>
      <c r="AC586" s="8">
        <v>0</v>
      </c>
      <c r="AD586" s="8">
        <v>0</v>
      </c>
      <c r="AE586" s="8">
        <v>0</v>
      </c>
      <c r="AF586" s="8">
        <v>0</v>
      </c>
      <c r="AG586" s="8">
        <v>0</v>
      </c>
      <c r="AH586" s="8">
        <v>0</v>
      </c>
      <c r="AI586" s="8">
        <v>0</v>
      </c>
      <c r="AJ586" s="8">
        <v>0</v>
      </c>
      <c r="AK586" s="8">
        <v>0</v>
      </c>
      <c r="AL586" s="8">
        <v>0</v>
      </c>
      <c r="AM586" s="8">
        <v>0</v>
      </c>
      <c r="AN586" s="8">
        <v>235</v>
      </c>
      <c r="AO586" s="8">
        <v>45</v>
      </c>
    </row>
    <row r="587" spans="1:41" x14ac:dyDescent="0.25">
      <c r="A587" s="55"/>
      <c r="B587" s="80" t="s">
        <v>841</v>
      </c>
      <c r="C587" s="1"/>
      <c r="D587" s="1"/>
      <c r="E587" s="1"/>
      <c r="F587" s="1"/>
      <c r="G587" s="1"/>
      <c r="H587" s="1"/>
      <c r="I587" s="1"/>
      <c r="J587" s="1"/>
      <c r="K587" s="1"/>
      <c r="L587" s="4" t="s">
        <v>11</v>
      </c>
      <c r="M587" s="8">
        <v>0</v>
      </c>
      <c r="N587" s="8">
        <v>0</v>
      </c>
      <c r="O587" s="8">
        <v>0</v>
      </c>
      <c r="P587" s="8">
        <v>0</v>
      </c>
      <c r="Q587" s="8">
        <v>0</v>
      </c>
      <c r="R587" s="8">
        <v>0</v>
      </c>
      <c r="S587" s="8">
        <v>0</v>
      </c>
      <c r="T587" s="8">
        <v>0</v>
      </c>
      <c r="U587" s="8">
        <v>0</v>
      </c>
      <c r="V587" s="8">
        <v>0</v>
      </c>
      <c r="W587" s="8">
        <v>0</v>
      </c>
      <c r="X587" s="8">
        <v>0</v>
      </c>
      <c r="Y587" s="8">
        <v>0</v>
      </c>
      <c r="Z587" s="8">
        <v>0</v>
      </c>
      <c r="AA587" s="8">
        <v>0</v>
      </c>
      <c r="AB587" s="8">
        <v>0</v>
      </c>
      <c r="AC587" s="8">
        <v>0</v>
      </c>
      <c r="AD587" s="8">
        <v>0</v>
      </c>
      <c r="AE587" s="8">
        <v>0</v>
      </c>
      <c r="AF587" s="8">
        <v>0</v>
      </c>
      <c r="AG587" s="8">
        <v>0</v>
      </c>
      <c r="AH587" s="8">
        <v>0</v>
      </c>
      <c r="AI587" s="8">
        <v>0</v>
      </c>
      <c r="AJ587" s="8">
        <v>0</v>
      </c>
      <c r="AK587" s="8">
        <v>0</v>
      </c>
      <c r="AL587" s="8">
        <v>0</v>
      </c>
      <c r="AM587" s="8">
        <v>0</v>
      </c>
      <c r="AN587" s="8">
        <v>0</v>
      </c>
      <c r="AO587" s="8">
        <v>270</v>
      </c>
    </row>
    <row r="588" spans="1:41" x14ac:dyDescent="0.25">
      <c r="A588" s="17"/>
      <c r="B588" s="80" t="s">
        <v>83</v>
      </c>
      <c r="C588" s="1"/>
      <c r="D588" s="1"/>
      <c r="E588" s="1"/>
      <c r="F588" s="1"/>
      <c r="G588" s="1"/>
      <c r="H588" s="1"/>
      <c r="I588" s="1"/>
      <c r="J588" s="1"/>
      <c r="K588" s="1"/>
      <c r="L588" s="4" t="s">
        <v>11</v>
      </c>
      <c r="M588" s="8">
        <v>0</v>
      </c>
      <c r="N588" s="8">
        <v>0</v>
      </c>
      <c r="O588" s="8">
        <v>0</v>
      </c>
      <c r="P588" s="8">
        <v>0</v>
      </c>
      <c r="Q588" s="8">
        <v>0</v>
      </c>
      <c r="R588" s="8">
        <v>0</v>
      </c>
      <c r="S588" s="8">
        <v>0</v>
      </c>
      <c r="T588" s="8">
        <v>0</v>
      </c>
      <c r="U588" s="8">
        <v>0</v>
      </c>
      <c r="V588" s="8">
        <v>0</v>
      </c>
      <c r="W588" s="8">
        <v>0</v>
      </c>
      <c r="X588" s="8">
        <v>0</v>
      </c>
      <c r="Y588" s="8">
        <v>0</v>
      </c>
      <c r="Z588" s="8">
        <v>0</v>
      </c>
      <c r="AA588" s="8">
        <v>0</v>
      </c>
      <c r="AB588" s="8">
        <v>0</v>
      </c>
      <c r="AC588" s="8">
        <v>0</v>
      </c>
      <c r="AD588" s="8">
        <v>0</v>
      </c>
      <c r="AE588" s="8">
        <v>0</v>
      </c>
      <c r="AF588" s="8">
        <v>0</v>
      </c>
      <c r="AG588" s="8">
        <v>0</v>
      </c>
      <c r="AH588" s="8">
        <v>0</v>
      </c>
      <c r="AI588" s="8">
        <v>0</v>
      </c>
      <c r="AJ588" s="8">
        <v>0</v>
      </c>
      <c r="AK588" s="8">
        <v>0</v>
      </c>
      <c r="AL588" s="8">
        <v>0</v>
      </c>
      <c r="AM588" s="8">
        <v>0</v>
      </c>
      <c r="AN588" s="8">
        <v>15</v>
      </c>
      <c r="AO588" s="8">
        <v>15</v>
      </c>
    </row>
    <row r="589" spans="1:41" x14ac:dyDescent="0.25">
      <c r="A589" s="17"/>
      <c r="B589" s="80" t="s">
        <v>833</v>
      </c>
      <c r="C589" s="1"/>
      <c r="D589" s="1"/>
      <c r="E589" s="1"/>
      <c r="F589" s="1"/>
      <c r="G589" s="1"/>
      <c r="H589" s="1"/>
      <c r="I589" s="1"/>
      <c r="J589" s="1"/>
      <c r="K589" s="1"/>
      <c r="L589" s="4" t="s">
        <v>11</v>
      </c>
      <c r="M589" s="8">
        <v>0</v>
      </c>
      <c r="N589" s="8">
        <v>0</v>
      </c>
      <c r="O589" s="8">
        <v>0</v>
      </c>
      <c r="P589" s="8">
        <v>0</v>
      </c>
      <c r="Q589" s="8">
        <v>0</v>
      </c>
      <c r="R589" s="8">
        <v>0</v>
      </c>
      <c r="S589" s="8">
        <v>0</v>
      </c>
      <c r="T589" s="8">
        <v>0</v>
      </c>
      <c r="U589" s="8">
        <v>0</v>
      </c>
      <c r="V589" s="8">
        <v>0</v>
      </c>
      <c r="W589" s="8">
        <v>0</v>
      </c>
      <c r="X589" s="8">
        <v>0</v>
      </c>
      <c r="Y589" s="8">
        <v>0</v>
      </c>
      <c r="Z589" s="8">
        <v>0</v>
      </c>
      <c r="AA589" s="8">
        <v>0</v>
      </c>
      <c r="AB589" s="8">
        <v>0</v>
      </c>
      <c r="AC589" s="8">
        <v>0</v>
      </c>
      <c r="AD589" s="8">
        <v>0</v>
      </c>
      <c r="AE589" s="8">
        <v>0</v>
      </c>
      <c r="AF589" s="8">
        <v>0</v>
      </c>
      <c r="AG589" s="8">
        <v>0</v>
      </c>
      <c r="AH589" s="8">
        <v>0</v>
      </c>
      <c r="AI589" s="8">
        <v>0</v>
      </c>
      <c r="AJ589" s="8">
        <v>0</v>
      </c>
      <c r="AK589" s="8">
        <v>0</v>
      </c>
      <c r="AL589" s="8">
        <v>0</v>
      </c>
      <c r="AM589" s="8">
        <v>0</v>
      </c>
      <c r="AN589" s="8">
        <v>2.2497029999999998</v>
      </c>
      <c r="AO589" s="8">
        <v>1.687867</v>
      </c>
    </row>
    <row r="590" spans="1:41" x14ac:dyDescent="0.25">
      <c r="A590" s="17"/>
      <c r="B590" s="80" t="s">
        <v>677</v>
      </c>
      <c r="C590" s="1"/>
      <c r="D590" s="1"/>
      <c r="E590" s="1"/>
      <c r="F590" s="1"/>
      <c r="G590" s="1"/>
      <c r="H590" s="1"/>
      <c r="I590" s="1"/>
      <c r="J590" s="1"/>
      <c r="K590" s="1"/>
      <c r="L590" s="4" t="s">
        <v>11</v>
      </c>
      <c r="M590" s="8">
        <v>0</v>
      </c>
      <c r="N590" s="8">
        <v>0</v>
      </c>
      <c r="O590" s="8">
        <v>0</v>
      </c>
      <c r="P590" s="8">
        <v>0</v>
      </c>
      <c r="Q590" s="8">
        <v>0</v>
      </c>
      <c r="R590" s="8">
        <v>0</v>
      </c>
      <c r="S590" s="8">
        <v>0</v>
      </c>
      <c r="T590" s="8">
        <v>0</v>
      </c>
      <c r="U590" s="8">
        <v>0</v>
      </c>
      <c r="V590" s="8">
        <v>0</v>
      </c>
      <c r="W590" s="8">
        <v>0</v>
      </c>
      <c r="X590" s="8">
        <v>0</v>
      </c>
      <c r="Y590" s="8">
        <v>0</v>
      </c>
      <c r="Z590" s="8">
        <v>0</v>
      </c>
      <c r="AA590" s="8">
        <v>0</v>
      </c>
      <c r="AB590" s="8">
        <v>0</v>
      </c>
      <c r="AC590" s="8">
        <v>0</v>
      </c>
      <c r="AD590" s="8">
        <v>0</v>
      </c>
      <c r="AE590" s="8">
        <v>0</v>
      </c>
      <c r="AF590" s="8">
        <v>0</v>
      </c>
      <c r="AG590" s="8">
        <v>0</v>
      </c>
      <c r="AH590" s="8">
        <v>0</v>
      </c>
      <c r="AI590" s="8">
        <v>1.2407428</v>
      </c>
      <c r="AJ590" s="8">
        <v>2.2269632000000001</v>
      </c>
      <c r="AK590" s="8">
        <v>4.9351697999999997</v>
      </c>
      <c r="AL590" s="8">
        <v>3.2139943</v>
      </c>
      <c r="AM590" s="8">
        <v>2.2925900000000001</v>
      </c>
      <c r="AN590" s="8">
        <v>0</v>
      </c>
      <c r="AO590" s="8">
        <v>0</v>
      </c>
    </row>
    <row r="591" spans="1:41" x14ac:dyDescent="0.25">
      <c r="A591" s="17"/>
      <c r="B591" s="80" t="s">
        <v>678</v>
      </c>
      <c r="C591" s="1"/>
      <c r="D591" s="1"/>
      <c r="E591" s="1"/>
      <c r="F591" s="1"/>
      <c r="G591" s="1"/>
      <c r="H591" s="1"/>
      <c r="I591" s="1"/>
      <c r="J591" s="1"/>
      <c r="K591" s="1"/>
      <c r="L591" s="4" t="s">
        <v>11</v>
      </c>
      <c r="M591" s="8">
        <v>0</v>
      </c>
      <c r="N591" s="8">
        <v>0</v>
      </c>
      <c r="O591" s="8">
        <v>0</v>
      </c>
      <c r="P591" s="8">
        <v>0</v>
      </c>
      <c r="Q591" s="8">
        <v>0</v>
      </c>
      <c r="R591" s="8">
        <v>0</v>
      </c>
      <c r="S591" s="8">
        <v>0</v>
      </c>
      <c r="T591" s="8">
        <v>0</v>
      </c>
      <c r="U591" s="8">
        <v>0</v>
      </c>
      <c r="V591" s="8">
        <v>0</v>
      </c>
      <c r="W591" s="8">
        <v>0</v>
      </c>
      <c r="X591" s="8">
        <v>0</v>
      </c>
      <c r="Y591" s="8">
        <v>0</v>
      </c>
      <c r="Z591" s="8">
        <v>0</v>
      </c>
      <c r="AA591" s="8">
        <v>0</v>
      </c>
      <c r="AB591" s="8">
        <v>0</v>
      </c>
      <c r="AC591" s="8">
        <v>0</v>
      </c>
      <c r="AD591" s="8">
        <v>0</v>
      </c>
      <c r="AE591" s="8">
        <v>0</v>
      </c>
      <c r="AF591" s="8">
        <v>0</v>
      </c>
      <c r="AG591" s="8">
        <v>0</v>
      </c>
      <c r="AH591" s="8">
        <v>0</v>
      </c>
      <c r="AI591" s="8">
        <v>0</v>
      </c>
      <c r="AJ591" s="8">
        <v>1</v>
      </c>
      <c r="AK591" s="8">
        <v>0.5</v>
      </c>
      <c r="AL591" s="8">
        <v>0.40982600000000002</v>
      </c>
      <c r="AM591" s="8">
        <v>0</v>
      </c>
      <c r="AN591" s="8">
        <v>0</v>
      </c>
      <c r="AO591" s="8">
        <v>0</v>
      </c>
    </row>
    <row r="592" spans="1:41" x14ac:dyDescent="0.25">
      <c r="A592" s="17"/>
      <c r="B592" s="80" t="s">
        <v>679</v>
      </c>
      <c r="C592" s="1"/>
      <c r="D592" s="1"/>
      <c r="E592" s="1"/>
      <c r="F592" s="1"/>
      <c r="G592" s="1"/>
      <c r="H592" s="1"/>
      <c r="I592" s="1"/>
      <c r="J592" s="1"/>
      <c r="K592" s="1"/>
      <c r="L592" s="4" t="s">
        <v>11</v>
      </c>
      <c r="M592" s="8">
        <v>0</v>
      </c>
      <c r="N592" s="8">
        <v>0</v>
      </c>
      <c r="O592" s="8">
        <v>0</v>
      </c>
      <c r="P592" s="8">
        <v>0</v>
      </c>
      <c r="Q592" s="8">
        <v>0</v>
      </c>
      <c r="R592" s="8">
        <v>0</v>
      </c>
      <c r="S592" s="8">
        <v>0</v>
      </c>
      <c r="T592" s="8">
        <v>0</v>
      </c>
      <c r="U592" s="8">
        <v>0</v>
      </c>
      <c r="V592" s="8">
        <v>0</v>
      </c>
      <c r="W592" s="8">
        <v>0</v>
      </c>
      <c r="X592" s="8">
        <v>0</v>
      </c>
      <c r="Y592" s="8">
        <v>0</v>
      </c>
      <c r="Z592" s="8">
        <v>0</v>
      </c>
      <c r="AA592" s="8">
        <v>0</v>
      </c>
      <c r="AB592" s="8">
        <v>0</v>
      </c>
      <c r="AC592" s="8">
        <v>0</v>
      </c>
      <c r="AD592" s="8">
        <v>0</v>
      </c>
      <c r="AE592" s="8">
        <v>0</v>
      </c>
      <c r="AF592" s="8">
        <v>0</v>
      </c>
      <c r="AG592" s="8">
        <v>0</v>
      </c>
      <c r="AH592" s="8">
        <v>0</v>
      </c>
      <c r="AI592" s="8">
        <v>0</v>
      </c>
      <c r="AJ592" s="8">
        <v>0</v>
      </c>
      <c r="AK592" s="8">
        <v>10.205</v>
      </c>
      <c r="AL592" s="8">
        <v>9.7373930000000009</v>
      </c>
      <c r="AM592" s="8">
        <v>0</v>
      </c>
      <c r="AN592" s="8">
        <v>0</v>
      </c>
      <c r="AO592" s="8">
        <v>0</v>
      </c>
    </row>
    <row r="593" spans="1:41" x14ac:dyDescent="0.25">
      <c r="A593" s="17"/>
      <c r="B593" s="80" t="s">
        <v>142</v>
      </c>
      <c r="C593" s="1"/>
      <c r="D593" s="1"/>
      <c r="E593" s="1"/>
      <c r="F593" s="1"/>
      <c r="G593" s="1"/>
      <c r="H593" s="1"/>
      <c r="I593" s="1"/>
      <c r="J593" s="1"/>
      <c r="K593" s="1"/>
      <c r="L593" s="4" t="s">
        <v>11</v>
      </c>
      <c r="M593" s="8">
        <v>0</v>
      </c>
      <c r="N593" s="8">
        <v>0</v>
      </c>
      <c r="O593" s="8">
        <v>0</v>
      </c>
      <c r="P593" s="8">
        <v>0</v>
      </c>
      <c r="Q593" s="8">
        <v>0</v>
      </c>
      <c r="R593" s="8">
        <v>0</v>
      </c>
      <c r="S593" s="8">
        <v>0</v>
      </c>
      <c r="T593" s="8">
        <v>0</v>
      </c>
      <c r="U593" s="8">
        <v>0</v>
      </c>
      <c r="V593" s="8">
        <v>0</v>
      </c>
      <c r="W593" s="8">
        <v>0</v>
      </c>
      <c r="X593" s="8">
        <v>0</v>
      </c>
      <c r="Y593" s="8">
        <v>0</v>
      </c>
      <c r="Z593" s="8">
        <v>0</v>
      </c>
      <c r="AA593" s="8">
        <v>0</v>
      </c>
      <c r="AB593" s="8">
        <v>0</v>
      </c>
      <c r="AC593" s="8">
        <v>0</v>
      </c>
      <c r="AD593" s="8">
        <v>0</v>
      </c>
      <c r="AE593" s="8">
        <v>0</v>
      </c>
      <c r="AF593" s="8">
        <v>0</v>
      </c>
      <c r="AG593" s="8">
        <v>0</v>
      </c>
      <c r="AH593" s="8">
        <v>0</v>
      </c>
      <c r="AI593" s="8">
        <v>0</v>
      </c>
      <c r="AJ593" s="8">
        <v>0</v>
      </c>
      <c r="AK593" s="8">
        <v>0</v>
      </c>
      <c r="AL593" s="8">
        <v>0</v>
      </c>
      <c r="AM593" s="8">
        <v>0</v>
      </c>
      <c r="AN593" s="8">
        <v>0.82130700000000001</v>
      </c>
      <c r="AO593" s="8">
        <v>42.625875999999998</v>
      </c>
    </row>
    <row r="594" spans="1:41" x14ac:dyDescent="0.25">
      <c r="A594" s="17"/>
      <c r="B594" s="80" t="s">
        <v>680</v>
      </c>
      <c r="C594" s="1"/>
      <c r="D594" s="1"/>
      <c r="E594" s="1"/>
      <c r="F594" s="1"/>
      <c r="G594" s="1"/>
      <c r="H594" s="1"/>
      <c r="I594" s="1"/>
      <c r="J594" s="1"/>
      <c r="K594" s="1"/>
      <c r="L594" s="4" t="s">
        <v>11</v>
      </c>
      <c r="M594" s="8">
        <v>0</v>
      </c>
      <c r="N594" s="8">
        <v>0</v>
      </c>
      <c r="O594" s="8">
        <v>0</v>
      </c>
      <c r="P594" s="8">
        <v>0</v>
      </c>
      <c r="Q594" s="8">
        <v>0</v>
      </c>
      <c r="R594" s="8">
        <v>0</v>
      </c>
      <c r="S594" s="8">
        <v>0</v>
      </c>
      <c r="T594" s="8">
        <v>0</v>
      </c>
      <c r="U594" s="8">
        <v>0</v>
      </c>
      <c r="V594" s="8">
        <v>0</v>
      </c>
      <c r="W594" s="8">
        <v>0</v>
      </c>
      <c r="X594" s="8">
        <v>0</v>
      </c>
      <c r="Y594" s="8">
        <v>60</v>
      </c>
      <c r="Z594" s="8">
        <v>80</v>
      </c>
      <c r="AA594" s="8">
        <v>130</v>
      </c>
      <c r="AB594" s="8">
        <v>10</v>
      </c>
      <c r="AC594" s="8">
        <v>-55</v>
      </c>
      <c r="AD594" s="8">
        <v>200</v>
      </c>
      <c r="AE594" s="8">
        <v>-200</v>
      </c>
      <c r="AF594" s="8">
        <v>-300</v>
      </c>
      <c r="AG594" s="8">
        <v>400</v>
      </c>
      <c r="AH594" s="8">
        <v>700</v>
      </c>
      <c r="AI594" s="8">
        <v>700</v>
      </c>
      <c r="AJ594" s="8">
        <v>700</v>
      </c>
      <c r="AK594" s="8">
        <v>0</v>
      </c>
      <c r="AL594" s="8">
        <v>0</v>
      </c>
      <c r="AM594" s="8">
        <v>0</v>
      </c>
      <c r="AN594" s="8">
        <v>0</v>
      </c>
      <c r="AO594" s="8">
        <v>0</v>
      </c>
    </row>
    <row r="595" spans="1:41" x14ac:dyDescent="0.25">
      <c r="A595" s="17"/>
      <c r="B595" s="80" t="s">
        <v>681</v>
      </c>
      <c r="C595" s="1"/>
      <c r="D595" s="1"/>
      <c r="E595" s="1"/>
      <c r="F595" s="1"/>
      <c r="G595" s="1"/>
      <c r="H595" s="1"/>
      <c r="I595" s="1"/>
      <c r="J595" s="1"/>
      <c r="K595" s="1"/>
      <c r="L595" s="4" t="s">
        <v>11</v>
      </c>
      <c r="M595" s="8">
        <v>0</v>
      </c>
      <c r="N595" s="8">
        <v>0</v>
      </c>
      <c r="O595" s="8">
        <v>0</v>
      </c>
      <c r="P595" s="8">
        <v>0</v>
      </c>
      <c r="Q595" s="8">
        <v>0</v>
      </c>
      <c r="R595" s="8">
        <v>0</v>
      </c>
      <c r="S595" s="8">
        <v>0</v>
      </c>
      <c r="T595" s="8">
        <v>0</v>
      </c>
      <c r="U595" s="8">
        <v>0</v>
      </c>
      <c r="V595" s="8">
        <v>0</v>
      </c>
      <c r="W595" s="8">
        <v>0</v>
      </c>
      <c r="X595" s="8">
        <v>0</v>
      </c>
      <c r="Y595" s="8">
        <v>11.944000000000001</v>
      </c>
      <c r="Z595" s="8">
        <v>16.43</v>
      </c>
      <c r="AA595" s="8">
        <v>9</v>
      </c>
      <c r="AB595" s="8">
        <v>12.13864465</v>
      </c>
      <c r="AC595" s="8">
        <v>7.9775129400000004</v>
      </c>
      <c r="AD595" s="8">
        <v>7.1201910000000002</v>
      </c>
      <c r="AE595" s="8">
        <v>0</v>
      </c>
      <c r="AF595" s="8">
        <v>0</v>
      </c>
      <c r="AG595" s="8">
        <v>0</v>
      </c>
      <c r="AH595" s="8">
        <v>0</v>
      </c>
      <c r="AI595" s="8">
        <v>0</v>
      </c>
      <c r="AJ595" s="8">
        <v>4.5112589999999999</v>
      </c>
      <c r="AK595" s="8">
        <v>24.714780000000001</v>
      </c>
      <c r="AL595" s="8">
        <v>0</v>
      </c>
      <c r="AM595" s="8">
        <v>0</v>
      </c>
      <c r="AN595" s="8">
        <v>0</v>
      </c>
      <c r="AO595" s="8">
        <v>0</v>
      </c>
    </row>
    <row r="596" spans="1:41" x14ac:dyDescent="0.25">
      <c r="A596" s="17"/>
      <c r="B596" s="80" t="s">
        <v>682</v>
      </c>
      <c r="C596" s="1"/>
      <c r="D596" s="1"/>
      <c r="E596" s="1"/>
      <c r="F596" s="1"/>
      <c r="G596" s="1"/>
      <c r="H596" s="1"/>
      <c r="I596" s="1"/>
      <c r="J596" s="1"/>
      <c r="K596" s="1"/>
      <c r="L596" s="4" t="s">
        <v>11</v>
      </c>
      <c r="M596" s="8">
        <v>0</v>
      </c>
      <c r="N596" s="8">
        <v>0</v>
      </c>
      <c r="O596" s="8">
        <v>0</v>
      </c>
      <c r="P596" s="8">
        <v>0</v>
      </c>
      <c r="Q596" s="8">
        <v>0</v>
      </c>
      <c r="R596" s="8">
        <v>10.5</v>
      </c>
      <c r="S596" s="8">
        <v>0</v>
      </c>
      <c r="T596" s="8">
        <v>0</v>
      </c>
      <c r="U596" s="8">
        <v>0</v>
      </c>
      <c r="V596" s="8">
        <v>0</v>
      </c>
      <c r="W596" s="8">
        <v>0</v>
      </c>
      <c r="X596" s="8">
        <v>0</v>
      </c>
      <c r="Y596" s="8">
        <v>0</v>
      </c>
      <c r="Z596" s="8">
        <v>0</v>
      </c>
      <c r="AA596" s="8">
        <v>0</v>
      </c>
      <c r="AB596" s="8">
        <v>0</v>
      </c>
      <c r="AC596" s="8">
        <v>0</v>
      </c>
      <c r="AD596" s="8">
        <v>0</v>
      </c>
      <c r="AE596" s="8">
        <v>0</v>
      </c>
      <c r="AF596" s="8">
        <v>0</v>
      </c>
      <c r="AG596" s="8">
        <v>0</v>
      </c>
      <c r="AH596" s="8">
        <v>0</v>
      </c>
      <c r="AI596" s="8">
        <v>0</v>
      </c>
      <c r="AJ596" s="8">
        <v>0</v>
      </c>
      <c r="AK596" s="8">
        <v>0</v>
      </c>
      <c r="AL596" s="8">
        <v>0</v>
      </c>
      <c r="AM596" s="8">
        <v>0</v>
      </c>
      <c r="AN596" s="8">
        <v>0</v>
      </c>
      <c r="AO596" s="8">
        <v>0</v>
      </c>
    </row>
    <row r="597" spans="1:41" x14ac:dyDescent="0.25">
      <c r="A597" s="17"/>
      <c r="B597" s="80" t="s">
        <v>176</v>
      </c>
      <c r="C597" s="1"/>
      <c r="D597" s="1"/>
      <c r="E597" s="1"/>
      <c r="F597" s="1"/>
      <c r="G597" s="1"/>
      <c r="H597" s="1"/>
      <c r="I597" s="1"/>
      <c r="J597" s="1"/>
      <c r="K597" s="1"/>
      <c r="L597" s="4" t="s">
        <v>11</v>
      </c>
      <c r="M597" s="8">
        <v>0</v>
      </c>
      <c r="N597" s="8">
        <v>0</v>
      </c>
      <c r="O597" s="8">
        <v>0</v>
      </c>
      <c r="P597" s="8">
        <v>0</v>
      </c>
      <c r="Q597" s="8">
        <v>0</v>
      </c>
      <c r="R597" s="8">
        <v>5</v>
      </c>
      <c r="S597" s="8">
        <v>10</v>
      </c>
      <c r="T597" s="8">
        <v>15</v>
      </c>
      <c r="U597" s="8">
        <v>25</v>
      </c>
      <c r="V597" s="8">
        <v>35</v>
      </c>
      <c r="W597" s="8">
        <v>55</v>
      </c>
      <c r="X597" s="8">
        <v>100</v>
      </c>
      <c r="Y597" s="8">
        <v>135</v>
      </c>
      <c r="Z597" s="8">
        <v>89.999999999999901</v>
      </c>
      <c r="AA597" s="8">
        <v>95</v>
      </c>
      <c r="AB597" s="8">
        <v>130</v>
      </c>
      <c r="AC597" s="8">
        <v>135</v>
      </c>
      <c r="AD597" s="8">
        <v>155</v>
      </c>
      <c r="AE597" s="8">
        <v>205</v>
      </c>
      <c r="AF597" s="8">
        <v>315</v>
      </c>
      <c r="AG597" s="8">
        <v>360</v>
      </c>
      <c r="AH597" s="8">
        <v>480</v>
      </c>
      <c r="AI597" s="8">
        <v>510</v>
      </c>
      <c r="AJ597" s="8">
        <v>470</v>
      </c>
      <c r="AK597" s="8">
        <v>540</v>
      </c>
      <c r="AL597" s="8">
        <v>840</v>
      </c>
      <c r="AM597" s="8">
        <v>1330</v>
      </c>
      <c r="AN597" s="8">
        <v>1280</v>
      </c>
      <c r="AO597" s="8">
        <v>1290</v>
      </c>
    </row>
    <row r="598" spans="1:41" x14ac:dyDescent="0.25">
      <c r="A598" s="17"/>
      <c r="B598" s="80" t="s">
        <v>177</v>
      </c>
      <c r="C598" s="1"/>
      <c r="D598" s="1"/>
      <c r="E598" s="1"/>
      <c r="F598" s="1"/>
      <c r="G598" s="1"/>
      <c r="H598" s="1"/>
      <c r="I598" s="1"/>
      <c r="J598" s="1"/>
      <c r="K598" s="1"/>
      <c r="L598" s="4" t="s">
        <v>11</v>
      </c>
      <c r="M598" s="8">
        <v>0</v>
      </c>
      <c r="N598" s="8">
        <v>0</v>
      </c>
      <c r="O598" s="8">
        <v>0</v>
      </c>
      <c r="P598" s="8">
        <v>0</v>
      </c>
      <c r="Q598" s="8">
        <v>0</v>
      </c>
      <c r="R598" s="8">
        <v>130</v>
      </c>
      <c r="S598" s="8">
        <v>160</v>
      </c>
      <c r="T598" s="8">
        <v>240</v>
      </c>
      <c r="U598" s="8">
        <v>320</v>
      </c>
      <c r="V598" s="8">
        <v>380</v>
      </c>
      <c r="W598" s="8">
        <v>560</v>
      </c>
      <c r="X598" s="8">
        <v>780</v>
      </c>
      <c r="Y598" s="8">
        <v>1010</v>
      </c>
      <c r="Z598" s="8">
        <v>610</v>
      </c>
      <c r="AA598" s="8">
        <v>550</v>
      </c>
      <c r="AB598" s="8">
        <v>550</v>
      </c>
      <c r="AC598" s="8">
        <v>580</v>
      </c>
      <c r="AD598" s="8">
        <v>580</v>
      </c>
      <c r="AE598" s="8">
        <v>600</v>
      </c>
      <c r="AF598" s="8">
        <v>710</v>
      </c>
      <c r="AG598" s="8">
        <v>840</v>
      </c>
      <c r="AH598" s="8">
        <v>920</v>
      </c>
      <c r="AI598" s="8">
        <v>850</v>
      </c>
      <c r="AJ598" s="8">
        <v>810</v>
      </c>
      <c r="AK598" s="8">
        <v>750</v>
      </c>
      <c r="AL598" s="8">
        <v>930</v>
      </c>
      <c r="AM598" s="8">
        <v>1300</v>
      </c>
      <c r="AN598" s="8">
        <v>1190</v>
      </c>
      <c r="AO598" s="8">
        <v>1230</v>
      </c>
    </row>
    <row r="599" spans="1:41" x14ac:dyDescent="0.25">
      <c r="A599" s="17"/>
      <c r="B599" s="80" t="s">
        <v>178</v>
      </c>
      <c r="C599" s="1"/>
      <c r="D599" s="1"/>
      <c r="E599" s="1"/>
      <c r="F599" s="1"/>
      <c r="G599" s="1"/>
      <c r="H599" s="1"/>
      <c r="I599" s="1"/>
      <c r="J599" s="1"/>
      <c r="K599" s="1"/>
      <c r="L599" s="4" t="s">
        <v>11</v>
      </c>
      <c r="M599" s="8">
        <v>0</v>
      </c>
      <c r="N599" s="8">
        <v>0</v>
      </c>
      <c r="O599" s="8">
        <v>0</v>
      </c>
      <c r="P599" s="8">
        <v>0</v>
      </c>
      <c r="Q599" s="8">
        <v>0</v>
      </c>
      <c r="R599" s="8">
        <v>55</v>
      </c>
      <c r="S599" s="8">
        <v>85</v>
      </c>
      <c r="T599" s="8">
        <v>100</v>
      </c>
      <c r="U599" s="8">
        <v>160</v>
      </c>
      <c r="V599" s="8">
        <v>190</v>
      </c>
      <c r="W599" s="8">
        <v>270</v>
      </c>
      <c r="X599" s="8">
        <v>490</v>
      </c>
      <c r="Y599" s="8">
        <v>580</v>
      </c>
      <c r="Z599" s="8">
        <v>360</v>
      </c>
      <c r="AA599" s="8">
        <v>350</v>
      </c>
      <c r="AB599" s="8">
        <v>369.99999999999898</v>
      </c>
      <c r="AC599" s="8">
        <v>380</v>
      </c>
      <c r="AD599" s="8">
        <v>390</v>
      </c>
      <c r="AE599" s="8">
        <v>410</v>
      </c>
      <c r="AF599" s="8">
        <v>490</v>
      </c>
      <c r="AG599" s="8">
        <v>570</v>
      </c>
      <c r="AH599" s="8">
        <v>640</v>
      </c>
      <c r="AI599" s="8">
        <v>600</v>
      </c>
      <c r="AJ599" s="8">
        <v>530</v>
      </c>
      <c r="AK599" s="8">
        <v>500</v>
      </c>
      <c r="AL599" s="8">
        <v>640</v>
      </c>
      <c r="AM599" s="8">
        <v>910</v>
      </c>
      <c r="AN599" s="8">
        <v>820</v>
      </c>
      <c r="AO599" s="8">
        <v>860</v>
      </c>
    </row>
    <row r="600" spans="1:41" x14ac:dyDescent="0.25">
      <c r="A600" s="17"/>
      <c r="B600" s="80" t="s">
        <v>179</v>
      </c>
      <c r="C600" s="1"/>
      <c r="D600" s="1"/>
      <c r="E600" s="1"/>
      <c r="F600" s="1"/>
      <c r="G600" s="1"/>
      <c r="H600" s="1"/>
      <c r="I600" s="1"/>
      <c r="J600" s="1"/>
      <c r="K600" s="1"/>
      <c r="L600" s="4" t="s">
        <v>11</v>
      </c>
      <c r="M600" s="8">
        <v>0</v>
      </c>
      <c r="N600" s="8">
        <v>0</v>
      </c>
      <c r="O600" s="8">
        <v>60</v>
      </c>
      <c r="P600" s="8">
        <v>55</v>
      </c>
      <c r="Q600" s="8">
        <v>60</v>
      </c>
      <c r="R600" s="8">
        <v>40</v>
      </c>
      <c r="S600" s="8">
        <v>75</v>
      </c>
      <c r="T600" s="8">
        <v>75</v>
      </c>
      <c r="U600" s="8">
        <v>110</v>
      </c>
      <c r="V600" s="8">
        <v>110</v>
      </c>
      <c r="W600" s="8">
        <v>170</v>
      </c>
      <c r="X600" s="8">
        <v>220</v>
      </c>
      <c r="Y600" s="8">
        <v>350</v>
      </c>
      <c r="Z600" s="8">
        <v>200</v>
      </c>
      <c r="AA600" s="8">
        <v>180</v>
      </c>
      <c r="AB600" s="8">
        <v>170</v>
      </c>
      <c r="AC600" s="8">
        <v>200</v>
      </c>
      <c r="AD600" s="8">
        <v>210</v>
      </c>
      <c r="AE600" s="8">
        <v>220</v>
      </c>
      <c r="AF600" s="8">
        <v>250</v>
      </c>
      <c r="AG600" s="8">
        <v>300</v>
      </c>
      <c r="AH600" s="8">
        <v>390</v>
      </c>
      <c r="AI600" s="8">
        <v>310</v>
      </c>
      <c r="AJ600" s="8">
        <v>320</v>
      </c>
      <c r="AK600" s="8">
        <v>320</v>
      </c>
      <c r="AL600" s="8">
        <v>350</v>
      </c>
      <c r="AM600" s="8">
        <v>500</v>
      </c>
      <c r="AN600" s="8">
        <v>500</v>
      </c>
      <c r="AO600" s="8">
        <v>500</v>
      </c>
    </row>
    <row r="601" spans="1:41" x14ac:dyDescent="0.25">
      <c r="A601" s="17"/>
      <c r="B601" s="80" t="s">
        <v>683</v>
      </c>
      <c r="C601" s="1"/>
      <c r="D601" s="1"/>
      <c r="E601" s="1"/>
      <c r="F601" s="1"/>
      <c r="G601" s="1"/>
      <c r="H601" s="1"/>
      <c r="I601" s="1"/>
      <c r="J601" s="1"/>
      <c r="K601" s="1"/>
      <c r="L601" s="4" t="s">
        <v>11</v>
      </c>
      <c r="M601" s="8">
        <v>0</v>
      </c>
      <c r="N601" s="8">
        <v>0</v>
      </c>
      <c r="O601" s="8">
        <v>0</v>
      </c>
      <c r="P601" s="8">
        <v>0</v>
      </c>
      <c r="Q601" s="8">
        <v>0</v>
      </c>
      <c r="R601" s="8">
        <v>0</v>
      </c>
      <c r="S601" s="8">
        <v>0.14299999999999999</v>
      </c>
      <c r="T601" s="8">
        <v>0.54</v>
      </c>
      <c r="U601" s="8">
        <v>0.47499999999999998</v>
      </c>
      <c r="V601" s="8">
        <v>0</v>
      </c>
      <c r="W601" s="8">
        <v>0</v>
      </c>
      <c r="X601" s="8">
        <v>0</v>
      </c>
      <c r="Y601" s="8">
        <v>0</v>
      </c>
      <c r="Z601" s="8">
        <v>0</v>
      </c>
      <c r="AA601" s="8">
        <v>0</v>
      </c>
      <c r="AB601" s="8">
        <v>0</v>
      </c>
      <c r="AC601" s="8">
        <v>0</v>
      </c>
      <c r="AD601" s="8">
        <v>0</v>
      </c>
      <c r="AE601" s="8">
        <v>0</v>
      </c>
      <c r="AF601" s="8">
        <v>0</v>
      </c>
      <c r="AG601" s="8">
        <v>0</v>
      </c>
      <c r="AH601" s="8">
        <v>0</v>
      </c>
      <c r="AI601" s="8">
        <v>0</v>
      </c>
      <c r="AJ601" s="8">
        <v>0</v>
      </c>
      <c r="AK601" s="8">
        <v>0</v>
      </c>
      <c r="AL601" s="8">
        <v>0</v>
      </c>
      <c r="AM601" s="8">
        <v>0</v>
      </c>
      <c r="AN601" s="8">
        <v>0</v>
      </c>
      <c r="AO601" s="8">
        <v>0</v>
      </c>
    </row>
    <row r="602" spans="1:41" x14ac:dyDescent="0.25">
      <c r="A602" s="17"/>
      <c r="B602" s="80" t="s">
        <v>684</v>
      </c>
      <c r="C602" s="1"/>
      <c r="D602" s="1"/>
      <c r="E602" s="1"/>
      <c r="F602" s="1"/>
      <c r="G602" s="1"/>
      <c r="H602" s="1"/>
      <c r="I602" s="1"/>
      <c r="J602" s="1"/>
      <c r="K602" s="1"/>
      <c r="L602" s="4" t="s">
        <v>11</v>
      </c>
      <c r="M602" s="8">
        <v>0</v>
      </c>
      <c r="N602" s="8">
        <v>0</v>
      </c>
      <c r="O602" s="8">
        <v>0</v>
      </c>
      <c r="P602" s="8">
        <v>0</v>
      </c>
      <c r="Q602" s="8">
        <v>0</v>
      </c>
      <c r="R602" s="8">
        <v>0</v>
      </c>
      <c r="S602" s="8">
        <v>0</v>
      </c>
      <c r="T602" s="8">
        <v>0</v>
      </c>
      <c r="U602" s="8">
        <v>0</v>
      </c>
      <c r="V602" s="8">
        <v>0</v>
      </c>
      <c r="W602" s="8">
        <v>0</v>
      </c>
      <c r="X602" s="8">
        <v>0</v>
      </c>
      <c r="Y602" s="8">
        <v>0</v>
      </c>
      <c r="Z602" s="8">
        <v>7.2270000000000003</v>
      </c>
      <c r="AA602" s="8">
        <v>7.1399999999999899</v>
      </c>
      <c r="AB602" s="8">
        <v>0</v>
      </c>
      <c r="AC602" s="8">
        <v>0</v>
      </c>
      <c r="AD602" s="8">
        <v>0</v>
      </c>
      <c r="AE602" s="8">
        <v>0</v>
      </c>
      <c r="AF602" s="8">
        <v>0</v>
      </c>
      <c r="AG602" s="8">
        <v>0</v>
      </c>
      <c r="AH602" s="8">
        <v>0</v>
      </c>
      <c r="AI602" s="8">
        <v>0</v>
      </c>
      <c r="AJ602" s="8">
        <v>0</v>
      </c>
      <c r="AK602" s="8">
        <v>0</v>
      </c>
      <c r="AL602" s="8">
        <v>0</v>
      </c>
      <c r="AM602" s="8">
        <v>0</v>
      </c>
      <c r="AN602" s="8">
        <v>0</v>
      </c>
      <c r="AO602" s="8">
        <v>0</v>
      </c>
    </row>
    <row r="603" spans="1:41" x14ac:dyDescent="0.25">
      <c r="A603" s="17"/>
      <c r="B603" s="80" t="s">
        <v>685</v>
      </c>
      <c r="C603" s="1"/>
      <c r="D603" s="1"/>
      <c r="E603" s="1"/>
      <c r="F603" s="1"/>
      <c r="G603" s="1"/>
      <c r="H603" s="1"/>
      <c r="I603" s="1"/>
      <c r="J603" s="1"/>
      <c r="K603" s="1"/>
      <c r="L603" s="4" t="s">
        <v>11</v>
      </c>
      <c r="M603" s="8">
        <v>0</v>
      </c>
      <c r="N603" s="8">
        <v>0</v>
      </c>
      <c r="O603" s="8">
        <v>0</v>
      </c>
      <c r="P603" s="8">
        <v>0</v>
      </c>
      <c r="Q603" s="8">
        <v>0</v>
      </c>
      <c r="R603" s="8">
        <v>3</v>
      </c>
      <c r="S603" s="8">
        <v>0</v>
      </c>
      <c r="T603" s="8">
        <v>0</v>
      </c>
      <c r="U603" s="8">
        <v>0</v>
      </c>
      <c r="V603" s="8">
        <v>0</v>
      </c>
      <c r="W603" s="8">
        <v>0</v>
      </c>
      <c r="X603" s="8">
        <v>0</v>
      </c>
      <c r="Y603" s="8">
        <v>0</v>
      </c>
      <c r="Z603" s="8">
        <v>0</v>
      </c>
      <c r="AA603" s="8">
        <v>0</v>
      </c>
      <c r="AB603" s="8">
        <v>0</v>
      </c>
      <c r="AC603" s="8">
        <v>0</v>
      </c>
      <c r="AD603" s="8">
        <v>0</v>
      </c>
      <c r="AE603" s="8">
        <v>0</v>
      </c>
      <c r="AF603" s="8">
        <v>0</v>
      </c>
      <c r="AG603" s="8">
        <v>0</v>
      </c>
      <c r="AH603" s="8">
        <v>0</v>
      </c>
      <c r="AI603" s="8">
        <v>0</v>
      </c>
      <c r="AJ603" s="8">
        <v>0</v>
      </c>
      <c r="AK603" s="8">
        <v>0</v>
      </c>
      <c r="AL603" s="8">
        <v>0</v>
      </c>
      <c r="AM603" s="8">
        <v>0</v>
      </c>
      <c r="AN603" s="8">
        <v>0</v>
      </c>
      <c r="AO603" s="8">
        <v>0</v>
      </c>
    </row>
    <row r="604" spans="1:41" x14ac:dyDescent="0.25">
      <c r="A604" s="17"/>
      <c r="B604" s="80" t="s">
        <v>686</v>
      </c>
      <c r="C604" s="1"/>
      <c r="D604" s="1"/>
      <c r="E604" s="1"/>
      <c r="F604" s="1"/>
      <c r="G604" s="1"/>
      <c r="H604" s="1"/>
      <c r="I604" s="1"/>
      <c r="J604" s="1"/>
      <c r="K604" s="1"/>
      <c r="L604" s="4" t="s">
        <v>11</v>
      </c>
      <c r="M604" s="8">
        <v>0</v>
      </c>
      <c r="N604" s="8">
        <v>0</v>
      </c>
      <c r="O604" s="8">
        <v>0</v>
      </c>
      <c r="P604" s="8">
        <v>0</v>
      </c>
      <c r="Q604" s="8">
        <v>0</v>
      </c>
      <c r="R604" s="8">
        <v>1.1990000000000001</v>
      </c>
      <c r="S604" s="8">
        <v>13.2</v>
      </c>
      <c r="T604" s="8">
        <v>12.811999999999999</v>
      </c>
      <c r="U604" s="8">
        <v>9.8059999999999992</v>
      </c>
      <c r="V604" s="8">
        <v>16.635000000000002</v>
      </c>
      <c r="W604" s="8">
        <v>17.489999999999998</v>
      </c>
      <c r="X604" s="8">
        <v>13.48</v>
      </c>
      <c r="Y604" s="8">
        <v>3.8279999999999998</v>
      </c>
      <c r="Z604" s="8">
        <v>1.893</v>
      </c>
      <c r="AA604" s="8">
        <v>0</v>
      </c>
      <c r="AB604" s="8">
        <v>0</v>
      </c>
      <c r="AC604" s="8">
        <v>0</v>
      </c>
      <c r="AD604" s="8">
        <v>0</v>
      </c>
      <c r="AE604" s="8">
        <v>0</v>
      </c>
      <c r="AF604" s="8">
        <v>0</v>
      </c>
      <c r="AG604" s="8">
        <v>0</v>
      </c>
      <c r="AH604" s="8">
        <v>0</v>
      </c>
      <c r="AI604" s="8">
        <v>0</v>
      </c>
      <c r="AJ604" s="8">
        <v>0</v>
      </c>
      <c r="AK604" s="8">
        <v>0</v>
      </c>
      <c r="AL604" s="8">
        <v>0</v>
      </c>
      <c r="AM604" s="8">
        <v>0</v>
      </c>
      <c r="AN604" s="8">
        <v>0</v>
      </c>
      <c r="AO604" s="8">
        <v>0</v>
      </c>
    </row>
    <row r="605" spans="1:41" x14ac:dyDescent="0.25">
      <c r="A605" s="17"/>
      <c r="B605" s="80" t="s">
        <v>687</v>
      </c>
      <c r="C605" s="1"/>
      <c r="D605" s="1"/>
      <c r="E605" s="1"/>
      <c r="F605" s="1"/>
      <c r="G605" s="1"/>
      <c r="H605" s="1"/>
      <c r="I605" s="1"/>
      <c r="J605" s="1"/>
      <c r="K605" s="1"/>
      <c r="L605" s="4" t="s">
        <v>11</v>
      </c>
      <c r="M605" s="8">
        <v>0</v>
      </c>
      <c r="N605" s="8">
        <v>0</v>
      </c>
      <c r="O605" s="8">
        <v>0</v>
      </c>
      <c r="P605" s="8">
        <v>0</v>
      </c>
      <c r="Q605" s="8">
        <v>0</v>
      </c>
      <c r="R605" s="8">
        <v>0</v>
      </c>
      <c r="S605" s="8">
        <v>0</v>
      </c>
      <c r="T605" s="8">
        <v>0</v>
      </c>
      <c r="U605" s="8">
        <v>0</v>
      </c>
      <c r="V605" s="8">
        <v>0</v>
      </c>
      <c r="W605" s="8">
        <v>0</v>
      </c>
      <c r="X605" s="8">
        <v>0</v>
      </c>
      <c r="Y605" s="8">
        <v>0</v>
      </c>
      <c r="Z605" s="8">
        <v>1.2849999999999999</v>
      </c>
      <c r="AA605" s="8">
        <v>0</v>
      </c>
      <c r="AB605" s="8">
        <v>0</v>
      </c>
      <c r="AC605" s="8">
        <v>0</v>
      </c>
      <c r="AD605" s="8">
        <v>0</v>
      </c>
      <c r="AE605" s="8">
        <v>0</v>
      </c>
      <c r="AF605" s="8">
        <v>0</v>
      </c>
      <c r="AG605" s="8">
        <v>0</v>
      </c>
      <c r="AH605" s="8">
        <v>0</v>
      </c>
      <c r="AI605" s="8">
        <v>0</v>
      </c>
      <c r="AJ605" s="8">
        <v>0</v>
      </c>
      <c r="AK605" s="8">
        <v>0</v>
      </c>
      <c r="AL605" s="8">
        <v>0</v>
      </c>
      <c r="AM605" s="8">
        <v>0</v>
      </c>
      <c r="AN605" s="8">
        <v>0</v>
      </c>
      <c r="AO605" s="8">
        <v>0</v>
      </c>
    </row>
    <row r="606" spans="1:41" x14ac:dyDescent="0.25">
      <c r="A606" s="17"/>
      <c r="B606" s="80" t="s">
        <v>180</v>
      </c>
      <c r="C606" s="1"/>
      <c r="D606" s="1"/>
      <c r="E606" s="1"/>
      <c r="F606" s="1"/>
      <c r="G606" s="1"/>
      <c r="H606" s="1"/>
      <c r="I606" s="1"/>
      <c r="J606" s="1"/>
      <c r="K606" s="1"/>
      <c r="L606" s="4" t="s">
        <v>11</v>
      </c>
      <c r="M606" s="8">
        <v>0</v>
      </c>
      <c r="N606" s="8">
        <v>0</v>
      </c>
      <c r="O606" s="8">
        <v>0</v>
      </c>
      <c r="P606" s="8">
        <v>0</v>
      </c>
      <c r="Q606" s="8">
        <v>0</v>
      </c>
      <c r="R606" s="8">
        <v>0</v>
      </c>
      <c r="S606" s="8">
        <v>0</v>
      </c>
      <c r="T606" s="8">
        <v>0</v>
      </c>
      <c r="U606" s="8">
        <v>0</v>
      </c>
      <c r="V606" s="8">
        <v>0</v>
      </c>
      <c r="W606" s="8">
        <v>0</v>
      </c>
      <c r="X606" s="8">
        <v>0</v>
      </c>
      <c r="Y606" s="8">
        <v>0</v>
      </c>
      <c r="Z606" s="8">
        <v>0</v>
      </c>
      <c r="AA606" s="8">
        <v>0</v>
      </c>
      <c r="AB606" s="8">
        <v>0</v>
      </c>
      <c r="AC606" s="8">
        <v>0</v>
      </c>
      <c r="AD606" s="8">
        <v>0</v>
      </c>
      <c r="AE606" s="8">
        <v>0</v>
      </c>
      <c r="AF606" s="8">
        <v>0</v>
      </c>
      <c r="AG606" s="8">
        <v>0</v>
      </c>
      <c r="AH606" s="8">
        <v>0</v>
      </c>
      <c r="AI606" s="8">
        <v>15.1934647</v>
      </c>
      <c r="AJ606" s="8">
        <v>12.350780200000001</v>
      </c>
      <c r="AK606" s="8">
        <v>38.144494700000003</v>
      </c>
      <c r="AL606" s="8">
        <v>13.6215057</v>
      </c>
      <c r="AM606" s="8">
        <v>8.1116899999999994</v>
      </c>
      <c r="AN606" s="8">
        <v>14.06</v>
      </c>
      <c r="AO606" s="8">
        <v>0</v>
      </c>
    </row>
    <row r="607" spans="1:41" x14ac:dyDescent="0.25">
      <c r="A607" s="17"/>
      <c r="B607" s="80" t="s">
        <v>183</v>
      </c>
      <c r="C607" s="1"/>
      <c r="D607" s="1"/>
      <c r="E607" s="1"/>
      <c r="F607" s="1"/>
      <c r="G607" s="1"/>
      <c r="H607" s="1"/>
      <c r="I607" s="1"/>
      <c r="J607" s="1"/>
      <c r="K607" s="1"/>
      <c r="L607" s="4" t="s">
        <v>11</v>
      </c>
      <c r="M607" s="8">
        <v>0</v>
      </c>
      <c r="N607" s="8">
        <v>0</v>
      </c>
      <c r="O607" s="8">
        <v>0</v>
      </c>
      <c r="P607" s="8">
        <v>0</v>
      </c>
      <c r="Q607" s="8">
        <v>0</v>
      </c>
      <c r="R607" s="8">
        <v>0</v>
      </c>
      <c r="S607" s="8">
        <v>0</v>
      </c>
      <c r="T607" s="8">
        <v>0</v>
      </c>
      <c r="U607" s="8">
        <v>0</v>
      </c>
      <c r="V607" s="8">
        <v>0</v>
      </c>
      <c r="W607" s="8">
        <v>0</v>
      </c>
      <c r="X607" s="8">
        <v>0</v>
      </c>
      <c r="Y607" s="8">
        <v>0</v>
      </c>
      <c r="Z607" s="8">
        <v>0</v>
      </c>
      <c r="AA607" s="8">
        <v>0</v>
      </c>
      <c r="AB607" s="8">
        <v>0</v>
      </c>
      <c r="AC607" s="8">
        <v>0</v>
      </c>
      <c r="AD607" s="8">
        <v>0</v>
      </c>
      <c r="AE607" s="8">
        <v>0</v>
      </c>
      <c r="AF607" s="8">
        <v>0</v>
      </c>
      <c r="AG607" s="8">
        <v>0</v>
      </c>
      <c r="AH607" s="8">
        <v>0</v>
      </c>
      <c r="AI607" s="8">
        <v>0</v>
      </c>
      <c r="AJ607" s="8">
        <v>0</v>
      </c>
      <c r="AK607" s="8">
        <v>0</v>
      </c>
      <c r="AL607" s="8">
        <v>0</v>
      </c>
      <c r="AM607" s="8">
        <v>5.2549999999999999</v>
      </c>
      <c r="AN607" s="8">
        <v>3.9964</v>
      </c>
      <c r="AO607" s="8">
        <v>6.1445999999999996</v>
      </c>
    </row>
    <row r="608" spans="1:41" x14ac:dyDescent="0.25">
      <c r="A608" s="47"/>
      <c r="B608" s="80" t="s">
        <v>688</v>
      </c>
      <c r="C608" s="16"/>
      <c r="D608" s="16"/>
      <c r="E608" s="16"/>
      <c r="F608" s="16"/>
      <c r="G608" s="16"/>
      <c r="H608" s="16"/>
      <c r="I608" s="16"/>
      <c r="J608" s="16"/>
      <c r="K608" s="16"/>
      <c r="L608" s="4" t="s">
        <v>11</v>
      </c>
      <c r="M608" s="8">
        <v>0</v>
      </c>
      <c r="N608" s="8">
        <v>0</v>
      </c>
      <c r="O608" s="8">
        <v>0</v>
      </c>
      <c r="P608" s="8">
        <v>0</v>
      </c>
      <c r="Q608" s="8">
        <v>0</v>
      </c>
      <c r="R608" s="8">
        <v>0</v>
      </c>
      <c r="S608" s="8">
        <v>0</v>
      </c>
      <c r="T608" s="8">
        <v>0</v>
      </c>
      <c r="U608" s="8">
        <v>0</v>
      </c>
      <c r="V608" s="8">
        <v>0</v>
      </c>
      <c r="W608" s="8">
        <v>0</v>
      </c>
      <c r="X608" s="8">
        <v>0</v>
      </c>
      <c r="Y608" s="8">
        <v>0</v>
      </c>
      <c r="Z608" s="8">
        <v>0</v>
      </c>
      <c r="AA608" s="8">
        <v>0</v>
      </c>
      <c r="AB608" s="8">
        <v>0</v>
      </c>
      <c r="AC608" s="8">
        <v>0</v>
      </c>
      <c r="AD608" s="8">
        <v>0</v>
      </c>
      <c r="AE608" s="8">
        <v>0</v>
      </c>
      <c r="AF608" s="8">
        <v>0</v>
      </c>
      <c r="AG608" s="8">
        <v>0</v>
      </c>
      <c r="AH608" s="8">
        <v>0</v>
      </c>
      <c r="AI608" s="8">
        <v>0</v>
      </c>
      <c r="AJ608" s="8">
        <v>0</v>
      </c>
      <c r="AK608" s="8">
        <v>6.8186489999999997</v>
      </c>
      <c r="AL608" s="8">
        <v>0</v>
      </c>
      <c r="AM608" s="8">
        <v>0</v>
      </c>
      <c r="AN608" s="8">
        <v>0</v>
      </c>
      <c r="AO608" s="8">
        <v>0</v>
      </c>
    </row>
    <row r="609" spans="1:41" x14ac:dyDescent="0.25">
      <c r="A609" s="47"/>
      <c r="B609" s="80" t="s">
        <v>689</v>
      </c>
      <c r="C609" s="16"/>
      <c r="D609" s="16"/>
      <c r="E609" s="16"/>
      <c r="F609" s="16"/>
      <c r="G609" s="16"/>
      <c r="H609" s="16"/>
      <c r="I609" s="16"/>
      <c r="J609" s="16"/>
      <c r="K609" s="16"/>
      <c r="L609" s="4" t="s">
        <v>11</v>
      </c>
      <c r="M609" s="8">
        <v>0</v>
      </c>
      <c r="N609" s="8">
        <v>0</v>
      </c>
      <c r="O609" s="8">
        <v>0</v>
      </c>
      <c r="P609" s="8">
        <v>0</v>
      </c>
      <c r="Q609" s="8">
        <v>0</v>
      </c>
      <c r="R609" s="8">
        <v>0</v>
      </c>
      <c r="S609" s="8">
        <v>0</v>
      </c>
      <c r="T609" s="8">
        <v>0</v>
      </c>
      <c r="U609" s="8">
        <v>0</v>
      </c>
      <c r="V609" s="8">
        <v>0</v>
      </c>
      <c r="W609" s="8">
        <v>0</v>
      </c>
      <c r="X609" s="8">
        <v>0</v>
      </c>
      <c r="Y609" s="8">
        <v>0</v>
      </c>
      <c r="Z609" s="8">
        <v>1490</v>
      </c>
      <c r="AA609" s="8">
        <v>2420</v>
      </c>
      <c r="AB609" s="8">
        <v>720</v>
      </c>
      <c r="AC609" s="8">
        <v>250</v>
      </c>
      <c r="AD609" s="8">
        <v>30</v>
      </c>
      <c r="AE609" s="8">
        <v>0</v>
      </c>
      <c r="AF609" s="8">
        <v>0</v>
      </c>
      <c r="AG609" s="8">
        <v>0</v>
      </c>
      <c r="AH609" s="8">
        <v>0</v>
      </c>
      <c r="AI609" s="8">
        <v>0</v>
      </c>
      <c r="AJ609" s="8">
        <v>0</v>
      </c>
      <c r="AK609" s="8">
        <v>0</v>
      </c>
      <c r="AL609" s="8">
        <v>0</v>
      </c>
      <c r="AM609" s="8">
        <v>0</v>
      </c>
      <c r="AN609" s="8">
        <v>0</v>
      </c>
      <c r="AO609" s="8">
        <v>0</v>
      </c>
    </row>
    <row r="610" spans="1:41" x14ac:dyDescent="0.25">
      <c r="A610" s="47"/>
      <c r="B610" s="80" t="s">
        <v>195</v>
      </c>
      <c r="C610" s="16"/>
      <c r="D610" s="16"/>
      <c r="E610" s="16"/>
      <c r="F610" s="16"/>
      <c r="G610" s="16"/>
      <c r="H610" s="16"/>
      <c r="I610" s="16"/>
      <c r="J610" s="16"/>
      <c r="K610" s="16"/>
      <c r="L610" s="4" t="s">
        <v>11</v>
      </c>
      <c r="M610" s="8">
        <v>0</v>
      </c>
      <c r="N610" s="8">
        <v>0</v>
      </c>
      <c r="O610" s="8">
        <v>0</v>
      </c>
      <c r="P610" s="8">
        <v>0</v>
      </c>
      <c r="Q610" s="8">
        <v>0</v>
      </c>
      <c r="R610" s="8">
        <v>0</v>
      </c>
      <c r="S610" s="8">
        <v>0</v>
      </c>
      <c r="T610" s="8">
        <v>0</v>
      </c>
      <c r="U610" s="8">
        <v>0</v>
      </c>
      <c r="V610" s="8">
        <v>0</v>
      </c>
      <c r="W610" s="8">
        <v>0</v>
      </c>
      <c r="X610" s="8">
        <v>0</v>
      </c>
      <c r="Y610" s="8">
        <v>0</v>
      </c>
      <c r="Z610" s="8">
        <v>0</v>
      </c>
      <c r="AA610" s="8">
        <v>0</v>
      </c>
      <c r="AB610" s="8">
        <v>0</v>
      </c>
      <c r="AC610" s="8">
        <v>0</v>
      </c>
      <c r="AD610" s="8">
        <v>0</v>
      </c>
      <c r="AE610" s="8">
        <v>0</v>
      </c>
      <c r="AF610" s="8">
        <v>0</v>
      </c>
      <c r="AG610" s="8">
        <v>260</v>
      </c>
      <c r="AH610" s="8">
        <v>400</v>
      </c>
      <c r="AI610" s="8">
        <v>430</v>
      </c>
      <c r="AJ610" s="8">
        <v>460</v>
      </c>
      <c r="AK610" s="8">
        <v>460</v>
      </c>
      <c r="AL610" s="8">
        <v>680</v>
      </c>
      <c r="AM610" s="8">
        <v>770</v>
      </c>
      <c r="AN610" s="8">
        <v>850</v>
      </c>
      <c r="AO610" s="8">
        <v>890</v>
      </c>
    </row>
    <row r="611" spans="1:41" x14ac:dyDescent="0.25">
      <c r="A611" s="47"/>
      <c r="C611" s="16"/>
      <c r="D611" s="16"/>
      <c r="E611" s="16"/>
      <c r="F611" s="16"/>
      <c r="G611" s="16"/>
      <c r="H611" s="16"/>
      <c r="I611" s="16"/>
      <c r="J611" s="16"/>
      <c r="K611" s="16"/>
      <c r="L611" s="4"/>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row>
    <row r="612" spans="1:41" ht="9" customHeight="1" x14ac:dyDescent="0.25">
      <c r="A612" s="47"/>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5"/>
    </row>
    <row r="613" spans="1:41" ht="16.5" customHeight="1" x14ac:dyDescent="0.25">
      <c r="A613" s="47"/>
      <c r="B613" s="15"/>
      <c r="C613" s="105" t="s">
        <v>52</v>
      </c>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5"/>
      <c r="AL613" s="105"/>
      <c r="AM613" s="105"/>
      <c r="AN613" s="15"/>
    </row>
    <row r="614" spans="1:41" ht="4.5" customHeight="1" x14ac:dyDescent="0.25">
      <c r="A614" s="47"/>
      <c r="B614" s="15"/>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5"/>
    </row>
    <row r="615" spans="1:41" ht="81" customHeight="1" x14ac:dyDescent="0.25">
      <c r="A615" s="49" t="s">
        <v>53</v>
      </c>
      <c r="B615" s="15"/>
      <c r="C615" s="105" t="s">
        <v>201</v>
      </c>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c r="AN615" s="15"/>
    </row>
    <row r="616" spans="1:41" ht="4.5" customHeight="1" x14ac:dyDescent="0.3"/>
    <row r="617" spans="1:41" ht="16.5" customHeight="1" x14ac:dyDescent="0.25">
      <c r="A617" s="47" t="s">
        <v>55</v>
      </c>
      <c r="B617" s="15"/>
      <c r="C617" s="15"/>
      <c r="D617" s="15"/>
      <c r="E617" s="105" t="s">
        <v>56</v>
      </c>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5"/>
      <c r="AL617" s="105"/>
      <c r="AM617" s="105"/>
      <c r="AN617" s="15"/>
    </row>
  </sheetData>
  <autoFilter ref="A1:AM604" xr:uid="{00000000-0001-0000-0600-000000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autoFilter>
  <mergeCells count="4">
    <mergeCell ref="C613:AM613"/>
    <mergeCell ref="C615:AM615"/>
    <mergeCell ref="E617:AM617"/>
    <mergeCell ref="K1:AN1"/>
  </mergeCells>
  <phoneticPr fontId="18" type="noConversion"/>
  <pageMargins left="0.7" right="0.7" top="0.75" bottom="0.75" header="0.3" footer="0.3"/>
  <pageSetup paperSize="9" fitToHeight="0" orientation="landscape" horizontalDpi="300" verticalDpi="300"/>
  <headerFooter scaleWithDoc="0" alignWithMargins="0">
    <oddHeader>&amp;C&amp;"Arialri"&amp;10&amp;K000000&amp;"Arial"&amp;8TABLE TARA.6</oddHeader>
    <oddFooter>&amp;L&amp;"Arial"&amp;8TRADE and ASSISTANCE REVIEW&amp;C&amp;R&amp;"Arial"&amp;8TRADE AND
ASSISTANCE REVIEW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pageSetUpPr fitToPage="1"/>
  </sheetPr>
  <dimension ref="A1:DK129"/>
  <sheetViews>
    <sheetView showGridLines="0" zoomScaleNormal="100" workbookViewId="0"/>
  </sheetViews>
  <sheetFormatPr defaultColWidth="10.81640625" defaultRowHeight="12.5" x14ac:dyDescent="0.25"/>
  <cols>
    <col min="1" max="1" width="7.54296875" bestFit="1" customWidth="1"/>
    <col min="2" max="10" width="1.81640625" customWidth="1"/>
    <col min="11" max="11" width="27.81640625" customWidth="1"/>
    <col min="12" max="12" width="5.453125" customWidth="1"/>
    <col min="13" max="13" width="11.1796875" customWidth="1"/>
    <col min="14" max="63" width="9.54296875" customWidth="1"/>
    <col min="64" max="65" width="1.81640625" customWidth="1"/>
  </cols>
  <sheetData>
    <row r="1" spans="1:65" ht="17.5" customHeight="1" x14ac:dyDescent="0.25">
      <c r="A1" s="46">
        <v>1.7</v>
      </c>
      <c r="B1" s="3"/>
      <c r="C1" s="3"/>
      <c r="D1" s="3"/>
      <c r="E1" s="3"/>
      <c r="F1" s="3"/>
      <c r="G1" s="3"/>
      <c r="H1" s="3"/>
      <c r="I1" s="3"/>
      <c r="J1" s="3"/>
      <c r="K1" s="103" t="s">
        <v>1</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
      <c r="BM1" s="1"/>
    </row>
    <row r="2" spans="1:65" ht="75" customHeight="1" x14ac:dyDescent="0.3">
      <c r="A2" s="66"/>
      <c r="B2" s="66"/>
      <c r="C2" s="66"/>
      <c r="D2" s="66"/>
      <c r="E2" s="66"/>
      <c r="F2" s="66"/>
      <c r="G2" s="66"/>
      <c r="H2" s="66"/>
      <c r="I2" s="66"/>
      <c r="J2" s="66"/>
      <c r="K2" s="67"/>
      <c r="L2" s="68"/>
      <c r="M2" s="69"/>
      <c r="N2" s="70" t="s">
        <v>690</v>
      </c>
      <c r="O2" s="70" t="s">
        <v>691</v>
      </c>
      <c r="P2" s="70" t="s">
        <v>692</v>
      </c>
      <c r="Q2" s="70" t="s">
        <v>13</v>
      </c>
      <c r="R2" s="70" t="s">
        <v>14</v>
      </c>
      <c r="S2" s="70" t="s">
        <v>15</v>
      </c>
      <c r="T2" s="70" t="s">
        <v>693</v>
      </c>
      <c r="U2" s="70" t="s">
        <v>694</v>
      </c>
      <c r="V2" s="70" t="s">
        <v>16</v>
      </c>
      <c r="W2" s="70" t="s">
        <v>695</v>
      </c>
      <c r="X2" s="70" t="s">
        <v>18</v>
      </c>
      <c r="Y2" s="70" t="s">
        <v>696</v>
      </c>
      <c r="Z2" s="70" t="s">
        <v>830</v>
      </c>
      <c r="AA2" s="70" t="s">
        <v>19</v>
      </c>
      <c r="AB2" s="70" t="s">
        <v>20</v>
      </c>
      <c r="AC2" s="70" t="s">
        <v>697</v>
      </c>
      <c r="AD2" s="70" t="s">
        <v>698</v>
      </c>
      <c r="AE2" s="70" t="s">
        <v>23</v>
      </c>
      <c r="AF2" s="70" t="s">
        <v>699</v>
      </c>
      <c r="AG2" s="70" t="s">
        <v>700</v>
      </c>
      <c r="AH2" s="70" t="s">
        <v>25</v>
      </c>
      <c r="AI2" s="70" t="s">
        <v>701</v>
      </c>
      <c r="AJ2" s="70" t="s">
        <v>702</v>
      </c>
      <c r="AK2" s="70" t="s">
        <v>703</v>
      </c>
      <c r="AL2" s="70" t="s">
        <v>27</v>
      </c>
      <c r="AM2" s="70" t="s">
        <v>704</v>
      </c>
      <c r="AN2" s="70" t="s">
        <v>705</v>
      </c>
      <c r="AO2" s="70" t="s">
        <v>29</v>
      </c>
      <c r="AP2" s="70" t="s">
        <v>30</v>
      </c>
      <c r="AQ2" s="70" t="s">
        <v>31</v>
      </c>
      <c r="AR2" s="70" t="s">
        <v>32</v>
      </c>
      <c r="AS2" s="70" t="s">
        <v>33</v>
      </c>
      <c r="AT2" s="70" t="s">
        <v>35</v>
      </c>
      <c r="AU2" s="70" t="s">
        <v>36</v>
      </c>
      <c r="AV2" s="70" t="s">
        <v>37</v>
      </c>
      <c r="AW2" s="70" t="s">
        <v>38</v>
      </c>
      <c r="AX2" s="70" t="s">
        <v>39</v>
      </c>
      <c r="AY2" s="70" t="s">
        <v>40</v>
      </c>
      <c r="AZ2" s="70" t="s">
        <v>706</v>
      </c>
      <c r="BA2" s="70" t="s">
        <v>42</v>
      </c>
      <c r="BB2" s="70" t="s">
        <v>707</v>
      </c>
      <c r="BC2" s="70" t="s">
        <v>708</v>
      </c>
      <c r="BD2" s="70" t="s">
        <v>709</v>
      </c>
      <c r="BE2" s="70" t="s">
        <v>44</v>
      </c>
      <c r="BF2" s="70" t="s">
        <v>45</v>
      </c>
      <c r="BG2" s="70" t="s">
        <v>46</v>
      </c>
      <c r="BH2" s="70" t="s">
        <v>47</v>
      </c>
      <c r="BI2" s="70" t="s">
        <v>48</v>
      </c>
      <c r="BJ2" s="70" t="s">
        <v>49</v>
      </c>
      <c r="BK2" s="70" t="s">
        <v>710</v>
      </c>
    </row>
    <row r="3" spans="1:65" ht="16.5" customHeight="1" x14ac:dyDescent="0.25">
      <c r="A3" s="18"/>
      <c r="B3" s="18"/>
      <c r="C3" s="18"/>
      <c r="D3" s="18"/>
      <c r="E3" s="18"/>
      <c r="F3" s="18"/>
      <c r="G3" s="18"/>
      <c r="H3" s="18"/>
      <c r="I3" s="18"/>
      <c r="J3" s="18"/>
      <c r="K3" s="18"/>
      <c r="L3" s="19" t="s">
        <v>6</v>
      </c>
      <c r="M3" s="20" t="s">
        <v>711</v>
      </c>
      <c r="N3" s="20" t="s">
        <v>712</v>
      </c>
      <c r="O3" s="20" t="s">
        <v>713</v>
      </c>
      <c r="P3" s="20" t="s">
        <v>714</v>
      </c>
      <c r="Q3" s="20" t="s">
        <v>715</v>
      </c>
      <c r="R3" s="20" t="s">
        <v>716</v>
      </c>
      <c r="S3" s="20" t="s">
        <v>717</v>
      </c>
      <c r="T3" s="20" t="s">
        <v>718</v>
      </c>
      <c r="U3" s="20" t="s">
        <v>719</v>
      </c>
      <c r="V3" s="20" t="s">
        <v>720</v>
      </c>
      <c r="W3" s="20" t="s">
        <v>721</v>
      </c>
      <c r="X3" s="20" t="s">
        <v>722</v>
      </c>
      <c r="Y3" s="20" t="s">
        <v>723</v>
      </c>
      <c r="Z3" s="20" t="s">
        <v>724</v>
      </c>
      <c r="AA3" s="20" t="s">
        <v>725</v>
      </c>
      <c r="AB3" s="20" t="s">
        <v>726</v>
      </c>
      <c r="AC3" s="20" t="s">
        <v>727</v>
      </c>
      <c r="AD3" s="20" t="s">
        <v>728</v>
      </c>
      <c r="AE3" s="20" t="s">
        <v>729</v>
      </c>
      <c r="AF3" s="20" t="s">
        <v>730</v>
      </c>
      <c r="AG3" s="20" t="s">
        <v>731</v>
      </c>
      <c r="AH3" s="20" t="s">
        <v>732</v>
      </c>
      <c r="AI3" s="20" t="s">
        <v>733</v>
      </c>
      <c r="AJ3" s="20" t="s">
        <v>734</v>
      </c>
      <c r="AK3" s="20" t="s">
        <v>735</v>
      </c>
      <c r="AL3" s="20" t="s">
        <v>736</v>
      </c>
      <c r="AM3" s="20" t="s">
        <v>737</v>
      </c>
      <c r="AN3" s="20" t="s">
        <v>738</v>
      </c>
      <c r="AO3" s="20" t="s">
        <v>739</v>
      </c>
      <c r="AP3" s="20" t="s">
        <v>740</v>
      </c>
      <c r="AQ3" s="20" t="s">
        <v>741</v>
      </c>
      <c r="AR3" s="20" t="s">
        <v>742</v>
      </c>
      <c r="AS3" s="20" t="s">
        <v>743</v>
      </c>
      <c r="AT3" s="20" t="s">
        <v>744</v>
      </c>
      <c r="AU3" s="20" t="s">
        <v>745</v>
      </c>
      <c r="AV3" s="20" t="s">
        <v>746</v>
      </c>
      <c r="AW3" s="20" t="s">
        <v>747</v>
      </c>
      <c r="AX3" s="20" t="s">
        <v>748</v>
      </c>
      <c r="AY3" s="20" t="s">
        <v>749</v>
      </c>
      <c r="AZ3" s="20" t="s">
        <v>750</v>
      </c>
      <c r="BA3" s="20" t="s">
        <v>751</v>
      </c>
      <c r="BB3" s="20" t="s">
        <v>752</v>
      </c>
      <c r="BC3" s="20" t="s">
        <v>753</v>
      </c>
      <c r="BD3" s="20" t="s">
        <v>754</v>
      </c>
      <c r="BE3" s="20" t="s">
        <v>755</v>
      </c>
      <c r="BF3" s="20" t="s">
        <v>756</v>
      </c>
      <c r="BG3" s="20" t="s">
        <v>757</v>
      </c>
      <c r="BH3" s="20" t="s">
        <v>758</v>
      </c>
      <c r="BI3" s="20" t="s">
        <v>759</v>
      </c>
      <c r="BJ3" s="20" t="s">
        <v>760</v>
      </c>
      <c r="BK3" s="20" t="s">
        <v>761</v>
      </c>
      <c r="BL3" s="17"/>
      <c r="BM3" s="17"/>
    </row>
    <row r="4" spans="1:65" x14ac:dyDescent="0.25">
      <c r="A4" s="1" t="str">
        <f>RIGHT(K1,7)</f>
        <v>2019-20</v>
      </c>
      <c r="B4" s="1"/>
      <c r="C4" s="1"/>
      <c r="D4" s="1"/>
      <c r="E4" s="1"/>
      <c r="F4" s="1"/>
      <c r="G4" s="1"/>
      <c r="H4" s="1"/>
      <c r="I4" s="1"/>
      <c r="J4" s="1"/>
      <c r="K4" s="1"/>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1"/>
      <c r="BM4" s="1"/>
    </row>
    <row r="5" spans="1:65" ht="13" x14ac:dyDescent="0.25">
      <c r="A5" s="1"/>
      <c r="B5" s="55" t="s">
        <v>58</v>
      </c>
      <c r="C5" s="1"/>
      <c r="D5" s="1"/>
      <c r="E5" s="1"/>
      <c r="F5" s="1"/>
      <c r="G5" s="1"/>
      <c r="H5" s="1"/>
      <c r="I5" s="1"/>
      <c r="J5" s="1"/>
      <c r="K5" s="1"/>
      <c r="L5" s="4"/>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1"/>
      <c r="BM5" s="1"/>
    </row>
    <row r="6" spans="1:65" ht="13" x14ac:dyDescent="0.25">
      <c r="A6" s="1"/>
      <c r="B6" s="55"/>
      <c r="C6" s="80" t="s">
        <v>472</v>
      </c>
      <c r="D6" s="1"/>
      <c r="E6" s="1"/>
      <c r="F6" s="1"/>
      <c r="G6" s="1"/>
      <c r="H6" s="1"/>
      <c r="I6" s="1"/>
      <c r="J6" s="1"/>
      <c r="K6" s="42"/>
      <c r="L6" s="43" t="s">
        <v>11</v>
      </c>
      <c r="M6" s="8">
        <v>3.9189070000000004</v>
      </c>
      <c r="N6" s="8">
        <v>0</v>
      </c>
      <c r="O6" s="8">
        <v>0</v>
      </c>
      <c r="P6" s="8">
        <v>0</v>
      </c>
      <c r="Q6" s="8">
        <v>0</v>
      </c>
      <c r="R6" s="8">
        <v>0</v>
      </c>
      <c r="S6" s="8">
        <v>0</v>
      </c>
      <c r="T6" s="8">
        <v>0</v>
      </c>
      <c r="U6" s="8">
        <v>0</v>
      </c>
      <c r="V6" s="8">
        <v>0</v>
      </c>
      <c r="W6" s="8">
        <v>0</v>
      </c>
      <c r="X6" s="8">
        <v>0</v>
      </c>
      <c r="Y6" s="8">
        <v>0</v>
      </c>
      <c r="Z6" s="8">
        <v>0</v>
      </c>
      <c r="AA6" s="8">
        <v>0</v>
      </c>
      <c r="AB6" s="8">
        <v>8.0975999999999798E-2</v>
      </c>
      <c r="AC6" s="8">
        <v>0</v>
      </c>
      <c r="AD6" s="8">
        <v>0.23655799999999999</v>
      </c>
      <c r="AE6" s="8">
        <v>1.41917</v>
      </c>
      <c r="AF6" s="8">
        <v>0</v>
      </c>
      <c r="AG6" s="8">
        <v>0</v>
      </c>
      <c r="AH6" s="8">
        <v>0</v>
      </c>
      <c r="AI6" s="8">
        <v>0</v>
      </c>
      <c r="AJ6" s="8">
        <v>1.109783</v>
      </c>
      <c r="AK6" s="8">
        <v>0</v>
      </c>
      <c r="AL6" s="8">
        <v>0</v>
      </c>
      <c r="AM6" s="8">
        <v>0.26666699999999999</v>
      </c>
      <c r="AN6" s="8">
        <v>0.74273299999999998</v>
      </c>
      <c r="AO6" s="8">
        <v>0.82873200000000102</v>
      </c>
      <c r="AP6" s="8">
        <v>0</v>
      </c>
      <c r="AQ6" s="8">
        <v>1.969392</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-2.7351040000000002</v>
      </c>
      <c r="BL6" s="1"/>
      <c r="BM6" s="1"/>
    </row>
    <row r="7" spans="1:65" ht="13" x14ac:dyDescent="0.25">
      <c r="A7" s="1"/>
      <c r="B7" s="55"/>
      <c r="C7" s="80" t="s">
        <v>85</v>
      </c>
      <c r="K7" s="22"/>
      <c r="L7" s="43" t="s">
        <v>11</v>
      </c>
      <c r="M7" s="8">
        <v>14</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14</v>
      </c>
      <c r="BL7" s="1"/>
      <c r="BM7" s="1"/>
    </row>
    <row r="8" spans="1:65" ht="13" x14ac:dyDescent="0.25">
      <c r="A8" s="1"/>
      <c r="B8" s="55"/>
      <c r="C8" s="80" t="s">
        <v>86</v>
      </c>
      <c r="K8" s="22"/>
      <c r="L8" s="43" t="s">
        <v>11</v>
      </c>
      <c r="M8" s="8">
        <v>3.1379999999999999</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3.1379999999999999</v>
      </c>
      <c r="BL8" s="1"/>
      <c r="BM8" s="1"/>
    </row>
    <row r="9" spans="1:65" ht="13" x14ac:dyDescent="0.25">
      <c r="A9" s="1"/>
      <c r="B9" s="55"/>
      <c r="C9" s="80" t="s">
        <v>621</v>
      </c>
      <c r="K9" s="22"/>
      <c r="L9" s="43" t="s">
        <v>11</v>
      </c>
      <c r="M9" s="8">
        <v>2.9990000000000001</v>
      </c>
      <c r="N9" s="8">
        <v>0</v>
      </c>
      <c r="O9" s="8">
        <v>0</v>
      </c>
      <c r="P9" s="8">
        <v>0</v>
      </c>
      <c r="Q9" s="8">
        <v>0</v>
      </c>
      <c r="R9" s="8">
        <v>0</v>
      </c>
      <c r="S9" s="8">
        <v>0</v>
      </c>
      <c r="T9" s="8">
        <v>0</v>
      </c>
      <c r="U9" s="8">
        <v>0</v>
      </c>
      <c r="V9" s="8">
        <v>0</v>
      </c>
      <c r="W9" s="8">
        <v>0</v>
      </c>
      <c r="X9" s="8">
        <v>0</v>
      </c>
      <c r="Y9" s="8">
        <v>0</v>
      </c>
      <c r="Z9" s="8">
        <v>0</v>
      </c>
      <c r="AA9" s="8">
        <v>2.9990000000000001</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1"/>
      <c r="BM9" s="1"/>
    </row>
    <row r="10" spans="1:65" ht="13" x14ac:dyDescent="0.25">
      <c r="A10" s="1"/>
      <c r="B10" s="55"/>
      <c r="C10" s="80" t="s">
        <v>622</v>
      </c>
      <c r="K10" s="22"/>
      <c r="L10" s="43" t="s">
        <v>11</v>
      </c>
      <c r="M10" s="8">
        <v>0.09</v>
      </c>
      <c r="N10" s="8">
        <v>0</v>
      </c>
      <c r="O10" s="8">
        <v>0</v>
      </c>
      <c r="P10" s="8">
        <v>0</v>
      </c>
      <c r="Q10" s="8">
        <v>0</v>
      </c>
      <c r="R10" s="8">
        <v>0</v>
      </c>
      <c r="S10" s="8">
        <v>0</v>
      </c>
      <c r="T10" s="8">
        <v>0</v>
      </c>
      <c r="U10" s="8">
        <v>0</v>
      </c>
      <c r="V10" s="8">
        <v>0</v>
      </c>
      <c r="W10" s="8">
        <v>0</v>
      </c>
      <c r="X10" s="8">
        <v>0</v>
      </c>
      <c r="Y10" s="8">
        <v>0</v>
      </c>
      <c r="Z10" s="8">
        <v>0</v>
      </c>
      <c r="AA10" s="8">
        <v>0.09</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1"/>
      <c r="BM10" s="1"/>
    </row>
    <row r="11" spans="1:65" ht="13" x14ac:dyDescent="0.25">
      <c r="A11" s="1"/>
      <c r="B11" s="55"/>
      <c r="C11" s="80" t="s">
        <v>267</v>
      </c>
      <c r="K11" s="22"/>
      <c r="L11" s="43" t="s">
        <v>11</v>
      </c>
      <c r="M11" s="8">
        <v>7.3</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7.3</v>
      </c>
      <c r="BI11" s="8">
        <v>0</v>
      </c>
      <c r="BJ11" s="8">
        <v>0</v>
      </c>
      <c r="BK11" s="8">
        <v>0</v>
      </c>
      <c r="BL11" s="1"/>
      <c r="BM11" s="1"/>
    </row>
    <row r="12" spans="1:65" ht="13" x14ac:dyDescent="0.25">
      <c r="A12" s="1"/>
      <c r="B12" s="55"/>
      <c r="C12" s="80" t="s">
        <v>87</v>
      </c>
      <c r="K12" s="22"/>
      <c r="L12" s="43" t="s">
        <v>11</v>
      </c>
      <c r="M12" s="8">
        <v>135.1746</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135.1746</v>
      </c>
      <c r="BL12" s="1"/>
      <c r="BM12" s="1"/>
    </row>
    <row r="13" spans="1:65" ht="13" x14ac:dyDescent="0.25">
      <c r="A13" s="1"/>
      <c r="B13" s="55"/>
      <c r="C13" s="80" t="s">
        <v>88</v>
      </c>
      <c r="K13" s="22"/>
      <c r="L13" s="43" t="s">
        <v>11</v>
      </c>
      <c r="M13" s="8">
        <v>11.9</v>
      </c>
      <c r="N13" s="8">
        <v>0</v>
      </c>
      <c r="O13" s="8">
        <v>0</v>
      </c>
      <c r="P13" s="8">
        <v>0</v>
      </c>
      <c r="Q13" s="8">
        <v>0</v>
      </c>
      <c r="R13" s="8">
        <v>0</v>
      </c>
      <c r="S13" s="8">
        <v>0</v>
      </c>
      <c r="T13" s="8">
        <v>0</v>
      </c>
      <c r="U13" s="8">
        <v>0</v>
      </c>
      <c r="V13" s="8">
        <v>0</v>
      </c>
      <c r="W13" s="8">
        <v>0</v>
      </c>
      <c r="X13" s="8">
        <v>0</v>
      </c>
      <c r="Y13" s="8">
        <v>0</v>
      </c>
      <c r="Z13" s="8">
        <v>0</v>
      </c>
      <c r="AA13" s="8">
        <v>11.9</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1"/>
      <c r="BM13" s="1"/>
    </row>
    <row r="14" spans="1:65" ht="13" x14ac:dyDescent="0.25">
      <c r="A14" s="1"/>
      <c r="B14" s="55"/>
      <c r="C14" s="80" t="s">
        <v>235</v>
      </c>
      <c r="K14" s="22"/>
      <c r="L14" s="43" t="s">
        <v>11</v>
      </c>
      <c r="M14" s="8">
        <v>1</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1</v>
      </c>
      <c r="BD14" s="8">
        <v>0</v>
      </c>
      <c r="BE14" s="8">
        <v>0</v>
      </c>
      <c r="BF14" s="8">
        <v>0</v>
      </c>
      <c r="BG14" s="8">
        <v>0</v>
      </c>
      <c r="BH14" s="8">
        <v>0</v>
      </c>
      <c r="BI14" s="8">
        <v>0</v>
      </c>
      <c r="BJ14" s="8">
        <v>0</v>
      </c>
      <c r="BK14" s="8">
        <v>0</v>
      </c>
      <c r="BL14" s="1"/>
      <c r="BM14" s="1"/>
    </row>
    <row r="15" spans="1:65" ht="13" x14ac:dyDescent="0.25">
      <c r="A15" s="1"/>
      <c r="B15" s="55"/>
      <c r="C15" s="80" t="s">
        <v>623</v>
      </c>
      <c r="K15" s="22"/>
      <c r="L15" s="43" t="s">
        <v>11</v>
      </c>
      <c r="M15" s="8">
        <v>1.5</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0.57599999999999996</v>
      </c>
      <c r="AF15" s="8">
        <v>0</v>
      </c>
      <c r="AG15" s="8">
        <v>0</v>
      </c>
      <c r="AH15" s="8">
        <v>0</v>
      </c>
      <c r="AI15" s="8">
        <v>0</v>
      </c>
      <c r="AJ15" s="8">
        <v>0</v>
      </c>
      <c r="AK15" s="8">
        <v>0.70000000000000095</v>
      </c>
      <c r="AL15" s="8">
        <v>0</v>
      </c>
      <c r="AM15" s="8">
        <v>0</v>
      </c>
      <c r="AN15" s="8">
        <v>0</v>
      </c>
      <c r="AO15" s="8">
        <v>0</v>
      </c>
      <c r="AP15" s="8">
        <v>0</v>
      </c>
      <c r="AQ15" s="8">
        <v>0</v>
      </c>
      <c r="AR15" s="8">
        <v>0</v>
      </c>
      <c r="AS15" s="8">
        <v>0</v>
      </c>
      <c r="AT15" s="8">
        <v>0</v>
      </c>
      <c r="AU15" s="8">
        <v>0</v>
      </c>
      <c r="AV15" s="8">
        <v>0.151999999999999</v>
      </c>
      <c r="AW15" s="8">
        <v>0</v>
      </c>
      <c r="AX15" s="8">
        <v>0</v>
      </c>
      <c r="AY15" s="8">
        <v>0</v>
      </c>
      <c r="AZ15" s="8">
        <v>0</v>
      </c>
      <c r="BA15" s="8">
        <v>0</v>
      </c>
      <c r="BB15" s="8">
        <v>0</v>
      </c>
      <c r="BC15" s="8">
        <v>7.1999999999999995E-2</v>
      </c>
      <c r="BD15" s="8">
        <v>0</v>
      </c>
      <c r="BE15" s="8">
        <v>0</v>
      </c>
      <c r="BF15" s="8">
        <v>0</v>
      </c>
      <c r="BG15" s="8">
        <v>0</v>
      </c>
      <c r="BH15" s="8">
        <v>0</v>
      </c>
      <c r="BI15" s="8">
        <v>0</v>
      </c>
      <c r="BJ15" s="8">
        <v>0</v>
      </c>
      <c r="BK15" s="8">
        <v>0</v>
      </c>
      <c r="BL15" s="1"/>
      <c r="BM15" s="1"/>
    </row>
    <row r="16" spans="1:65" ht="13" x14ac:dyDescent="0.25">
      <c r="A16" s="1"/>
      <c r="B16" s="55"/>
      <c r="C16" s="80" t="s">
        <v>90</v>
      </c>
      <c r="K16" s="22"/>
      <c r="L16" s="43" t="s">
        <v>11</v>
      </c>
      <c r="M16" s="8">
        <v>231.36799999999999</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231.36799999999999</v>
      </c>
      <c r="BL16" s="1"/>
      <c r="BM16" s="1"/>
    </row>
    <row r="17" spans="1:65" ht="13" x14ac:dyDescent="0.25">
      <c r="A17" s="1"/>
      <c r="B17" s="55"/>
      <c r="C17" s="80" t="s">
        <v>291</v>
      </c>
      <c r="K17" s="22"/>
      <c r="L17" s="43" t="s">
        <v>11</v>
      </c>
      <c r="M17" s="8">
        <v>42.929771000000002</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42.929771000000002</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1"/>
      <c r="BM17" s="1"/>
    </row>
    <row r="18" spans="1:65" ht="13" x14ac:dyDescent="0.25">
      <c r="A18" s="1"/>
      <c r="B18" s="55"/>
      <c r="C18" s="80" t="s">
        <v>292</v>
      </c>
      <c r="K18" s="22"/>
      <c r="L18" s="43" t="s">
        <v>11</v>
      </c>
      <c r="M18" s="8">
        <v>1.3399869999999998</v>
      </c>
      <c r="N18" s="8">
        <v>0</v>
      </c>
      <c r="O18" s="8">
        <v>0</v>
      </c>
      <c r="P18" s="8">
        <v>0</v>
      </c>
      <c r="Q18" s="8">
        <v>0</v>
      </c>
      <c r="R18" s="8">
        <v>0</v>
      </c>
      <c r="S18" s="8">
        <v>0</v>
      </c>
      <c r="T18" s="8">
        <v>0</v>
      </c>
      <c r="U18" s="8">
        <v>0</v>
      </c>
      <c r="V18" s="8">
        <v>0</v>
      </c>
      <c r="W18" s="8">
        <v>0</v>
      </c>
      <c r="X18" s="8">
        <v>0</v>
      </c>
      <c r="Y18" s="8">
        <v>0</v>
      </c>
      <c r="Z18" s="8">
        <v>0.80000019104667497</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0.53998680895332496</v>
      </c>
      <c r="AW18" s="8">
        <v>0</v>
      </c>
      <c r="AX18" s="8">
        <v>0</v>
      </c>
      <c r="AY18" s="8">
        <v>0</v>
      </c>
      <c r="AZ18" s="8">
        <v>0</v>
      </c>
      <c r="BA18" s="8">
        <v>0</v>
      </c>
      <c r="BB18" s="8">
        <v>0</v>
      </c>
      <c r="BC18" s="8">
        <v>0</v>
      </c>
      <c r="BD18" s="8">
        <v>0</v>
      </c>
      <c r="BE18" s="8">
        <v>0</v>
      </c>
      <c r="BF18" s="8">
        <v>0</v>
      </c>
      <c r="BG18" s="8">
        <v>0</v>
      </c>
      <c r="BH18" s="8">
        <v>0</v>
      </c>
      <c r="BI18" s="8">
        <v>0</v>
      </c>
      <c r="BJ18" s="8">
        <v>0</v>
      </c>
      <c r="BK18" s="8">
        <v>0</v>
      </c>
      <c r="BL18" s="1"/>
      <c r="BM18" s="1"/>
    </row>
    <row r="19" spans="1:65" ht="13" x14ac:dyDescent="0.25">
      <c r="A19" s="1"/>
      <c r="B19" s="55"/>
      <c r="C19" s="80" t="s">
        <v>92</v>
      </c>
      <c r="K19" s="22"/>
      <c r="L19" s="43" t="s">
        <v>11</v>
      </c>
      <c r="M19" s="8">
        <v>40.774999999999999</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40.774999999999999</v>
      </c>
      <c r="AZ19" s="8">
        <v>0</v>
      </c>
      <c r="BA19" s="8">
        <v>0</v>
      </c>
      <c r="BB19" s="8">
        <v>0</v>
      </c>
      <c r="BC19" s="8">
        <v>0</v>
      </c>
      <c r="BD19" s="8">
        <v>0</v>
      </c>
      <c r="BE19" s="8">
        <v>0</v>
      </c>
      <c r="BF19" s="8">
        <v>0</v>
      </c>
      <c r="BG19" s="8">
        <v>0</v>
      </c>
      <c r="BH19" s="8">
        <v>0</v>
      </c>
      <c r="BI19" s="8">
        <v>0</v>
      </c>
      <c r="BJ19" s="8">
        <v>0</v>
      </c>
      <c r="BK19" s="8">
        <v>0</v>
      </c>
      <c r="BL19" s="1"/>
      <c r="BM19" s="1"/>
    </row>
    <row r="20" spans="1:65" ht="13" x14ac:dyDescent="0.25">
      <c r="A20" s="1"/>
      <c r="B20" s="55"/>
      <c r="C20" s="80" t="s">
        <v>295</v>
      </c>
      <c r="K20" s="22"/>
      <c r="L20" s="43" t="s">
        <v>11</v>
      </c>
      <c r="M20" s="8">
        <v>1.05</v>
      </c>
      <c r="N20" s="8">
        <v>0</v>
      </c>
      <c r="O20" s="8">
        <v>0</v>
      </c>
      <c r="P20" s="8">
        <v>0</v>
      </c>
      <c r="Q20" s="8">
        <v>1.05</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1"/>
      <c r="BM20" s="1"/>
    </row>
    <row r="21" spans="1:65" ht="13" x14ac:dyDescent="0.25">
      <c r="A21" s="1"/>
      <c r="B21" s="55"/>
      <c r="C21" s="80" t="s">
        <v>519</v>
      </c>
      <c r="K21" s="22"/>
      <c r="L21" s="43" t="s">
        <v>11</v>
      </c>
      <c r="M21" s="8">
        <v>16.59</v>
      </c>
      <c r="N21" s="8">
        <v>0</v>
      </c>
      <c r="O21" s="8">
        <v>0</v>
      </c>
      <c r="P21" s="8">
        <v>0</v>
      </c>
      <c r="Q21" s="8">
        <v>0</v>
      </c>
      <c r="R21" s="8">
        <v>0</v>
      </c>
      <c r="S21" s="8">
        <v>0</v>
      </c>
      <c r="T21" s="8">
        <v>0</v>
      </c>
      <c r="U21" s="8">
        <v>0</v>
      </c>
      <c r="V21" s="8">
        <v>0</v>
      </c>
      <c r="W21" s="8">
        <v>0</v>
      </c>
      <c r="X21" s="8">
        <v>0</v>
      </c>
      <c r="Y21" s="8">
        <v>0</v>
      </c>
      <c r="Z21" s="8">
        <v>0</v>
      </c>
      <c r="AA21" s="8">
        <v>16.59</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1"/>
      <c r="BM21" s="1"/>
    </row>
    <row r="22" spans="1:65" ht="13" x14ac:dyDescent="0.25">
      <c r="A22" s="1"/>
      <c r="B22" s="55"/>
      <c r="C22" s="80" t="s">
        <v>521</v>
      </c>
      <c r="K22" s="22"/>
      <c r="L22" s="43" t="s">
        <v>11</v>
      </c>
      <c r="M22" s="8">
        <v>4.1284188000000004</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4.1284188000000004</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1"/>
      <c r="BM22" s="1"/>
    </row>
    <row r="23" spans="1:65" ht="13" x14ac:dyDescent="0.25">
      <c r="A23" s="1"/>
      <c r="B23" s="55"/>
      <c r="C23" s="80" t="s">
        <v>571</v>
      </c>
      <c r="K23" s="22"/>
      <c r="L23" s="43" t="s">
        <v>11</v>
      </c>
      <c r="M23" s="8">
        <v>4.5890000000000004</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4.5890000000000004</v>
      </c>
      <c r="BK23" s="8">
        <v>0</v>
      </c>
      <c r="BL23" s="1"/>
      <c r="BM23" s="1"/>
    </row>
    <row r="24" spans="1:65" ht="13" x14ac:dyDescent="0.25">
      <c r="A24" s="1"/>
      <c r="B24" s="55"/>
      <c r="C24" s="80" t="s">
        <v>95</v>
      </c>
      <c r="K24" s="22"/>
      <c r="L24" s="43" t="s">
        <v>11</v>
      </c>
      <c r="M24" s="8">
        <v>19.733000000000001</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19.733000000000001</v>
      </c>
      <c r="BA24" s="8">
        <v>0</v>
      </c>
      <c r="BB24" s="8">
        <v>0</v>
      </c>
      <c r="BC24" s="8">
        <v>0</v>
      </c>
      <c r="BD24" s="8">
        <v>0</v>
      </c>
      <c r="BE24" s="8">
        <v>0</v>
      </c>
      <c r="BF24" s="8">
        <v>0</v>
      </c>
      <c r="BG24" s="8">
        <v>0</v>
      </c>
      <c r="BH24" s="8">
        <v>0</v>
      </c>
      <c r="BI24" s="8">
        <v>0</v>
      </c>
      <c r="BJ24" s="8">
        <v>0</v>
      </c>
      <c r="BK24" s="8">
        <v>0</v>
      </c>
      <c r="BL24" s="1"/>
      <c r="BM24" s="1"/>
    </row>
    <row r="25" spans="1:65" ht="13" x14ac:dyDescent="0.25">
      <c r="A25" s="1"/>
      <c r="B25" s="55"/>
      <c r="C25" s="80" t="s">
        <v>97</v>
      </c>
      <c r="K25" s="22"/>
      <c r="L25" s="43" t="s">
        <v>11</v>
      </c>
      <c r="M25" s="8">
        <v>138.74974299999982</v>
      </c>
      <c r="N25" s="8">
        <v>0</v>
      </c>
      <c r="O25" s="8">
        <v>0</v>
      </c>
      <c r="P25" s="8">
        <v>0.87175293578860302</v>
      </c>
      <c r="Q25" s="8">
        <v>1.7399998718354399</v>
      </c>
      <c r="R25" s="8">
        <v>1.7702958696039099</v>
      </c>
      <c r="S25" s="8">
        <v>1.0771489206595899</v>
      </c>
      <c r="T25" s="8">
        <v>0</v>
      </c>
      <c r="U25" s="8">
        <v>0</v>
      </c>
      <c r="V25" s="8">
        <v>1.6762188765334101</v>
      </c>
      <c r="W25" s="8">
        <v>2.8241567919788402</v>
      </c>
      <c r="X25" s="8">
        <v>0</v>
      </c>
      <c r="Y25" s="8">
        <v>0</v>
      </c>
      <c r="Z25" s="8">
        <v>0.457064966333603</v>
      </c>
      <c r="AA25" s="8">
        <v>14.079573962929601</v>
      </c>
      <c r="AB25" s="8">
        <v>17.1874317340116</v>
      </c>
      <c r="AC25" s="8">
        <v>12.8170430559249</v>
      </c>
      <c r="AD25" s="8">
        <v>0</v>
      </c>
      <c r="AE25" s="8">
        <v>0</v>
      </c>
      <c r="AF25" s="8">
        <v>0</v>
      </c>
      <c r="AG25" s="8">
        <v>0</v>
      </c>
      <c r="AH25" s="8">
        <v>0.66650495090671702</v>
      </c>
      <c r="AI25" s="8">
        <v>0.529649960987153</v>
      </c>
      <c r="AJ25" s="8">
        <v>8.5663898690186304</v>
      </c>
      <c r="AK25" s="8">
        <v>2.67431680301573</v>
      </c>
      <c r="AL25" s="8">
        <v>1.98611921370685</v>
      </c>
      <c r="AM25" s="8">
        <v>0.73257094604044104</v>
      </c>
      <c r="AN25" s="8">
        <v>1.00108592626222</v>
      </c>
      <c r="AO25" s="8">
        <v>0</v>
      </c>
      <c r="AP25" s="8">
        <v>0.87199993577040902</v>
      </c>
      <c r="AQ25" s="8">
        <v>7.0173974831139896</v>
      </c>
      <c r="AR25" s="8">
        <v>6.0878025515858996</v>
      </c>
      <c r="AS25" s="8">
        <v>1.2499999079277599</v>
      </c>
      <c r="AT25" s="8">
        <v>6.1422335475766401</v>
      </c>
      <c r="AU25" s="8">
        <v>0.52043396166598299</v>
      </c>
      <c r="AV25" s="8">
        <v>0</v>
      </c>
      <c r="AW25" s="8">
        <v>0</v>
      </c>
      <c r="AX25" s="8">
        <v>0</v>
      </c>
      <c r="AY25" s="8">
        <v>0.82661793911314796</v>
      </c>
      <c r="AZ25" s="8">
        <v>16.156606809939898</v>
      </c>
      <c r="BA25" s="8">
        <v>0.53721996042956399</v>
      </c>
      <c r="BB25" s="8">
        <v>0</v>
      </c>
      <c r="BC25" s="8">
        <v>8.9109463436393703</v>
      </c>
      <c r="BD25" s="8">
        <v>0.34176797482612498</v>
      </c>
      <c r="BE25" s="8">
        <v>0</v>
      </c>
      <c r="BF25" s="8">
        <v>0</v>
      </c>
      <c r="BG25" s="8">
        <v>19.429391928873802</v>
      </c>
      <c r="BH25" s="8">
        <v>0</v>
      </c>
      <c r="BI25" s="8">
        <v>0</v>
      </c>
      <c r="BJ25" s="8">
        <v>0</v>
      </c>
      <c r="BK25" s="8">
        <v>0</v>
      </c>
      <c r="BL25" s="1"/>
    </row>
    <row r="26" spans="1:65" ht="13" x14ac:dyDescent="0.25">
      <c r="A26" s="1"/>
      <c r="B26" s="55"/>
      <c r="C26" s="80" t="s">
        <v>99</v>
      </c>
      <c r="K26" s="22"/>
      <c r="L26" s="43" t="s">
        <v>11</v>
      </c>
      <c r="M26" s="8">
        <v>3.0698970000000001</v>
      </c>
      <c r="N26" s="8">
        <v>0</v>
      </c>
      <c r="O26" s="8">
        <v>0</v>
      </c>
      <c r="P26" s="8">
        <v>0</v>
      </c>
      <c r="Q26" s="8">
        <v>0</v>
      </c>
      <c r="R26" s="8">
        <v>3.0698970000000001</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1"/>
    </row>
    <row r="27" spans="1:65" ht="13" x14ac:dyDescent="0.25">
      <c r="A27" s="1"/>
      <c r="B27" s="55"/>
      <c r="C27" s="80" t="s">
        <v>101</v>
      </c>
      <c r="K27" s="22"/>
      <c r="L27" s="43" t="s">
        <v>11</v>
      </c>
      <c r="M27" s="8">
        <v>616.39159244299049</v>
      </c>
      <c r="N27" s="8">
        <v>0</v>
      </c>
      <c r="O27" s="8">
        <v>0.33278081026001899</v>
      </c>
      <c r="P27" s="8">
        <v>10.8674121203338</v>
      </c>
      <c r="Q27" s="8">
        <v>84.173059673165795</v>
      </c>
      <c r="R27" s="8">
        <v>29.772421867929701</v>
      </c>
      <c r="S27" s="8">
        <v>2.18966659948499</v>
      </c>
      <c r="T27" s="8">
        <v>1.99023075264669</v>
      </c>
      <c r="U27" s="8">
        <v>0</v>
      </c>
      <c r="V27" s="8">
        <v>3.2281912118271601</v>
      </c>
      <c r="W27" s="8">
        <v>15.1915494131585</v>
      </c>
      <c r="X27" s="8">
        <v>10.1116941699515</v>
      </c>
      <c r="Y27" s="8">
        <v>8.7938464570596899</v>
      </c>
      <c r="Z27" s="8">
        <v>0</v>
      </c>
      <c r="AA27" s="8">
        <v>20.956586797597399</v>
      </c>
      <c r="AB27" s="8">
        <v>88.704924966089095</v>
      </c>
      <c r="AC27" s="8">
        <v>10.106124639220599</v>
      </c>
      <c r="AD27" s="8">
        <v>0</v>
      </c>
      <c r="AE27" s="8">
        <v>6.0709628085554304</v>
      </c>
      <c r="AF27" s="8">
        <v>0.49569898151588099</v>
      </c>
      <c r="AG27" s="8">
        <v>0</v>
      </c>
      <c r="AH27" s="8">
        <v>0</v>
      </c>
      <c r="AI27" s="8">
        <v>16.068454190147001</v>
      </c>
      <c r="AJ27" s="8">
        <v>5.8289300409510698</v>
      </c>
      <c r="AK27" s="8">
        <v>2.3892320482504701</v>
      </c>
      <c r="AL27" s="8">
        <v>2.7705824971203601</v>
      </c>
      <c r="AM27" s="8">
        <v>39.7639024984936</v>
      </c>
      <c r="AN27" s="8">
        <v>0.84079500991780198</v>
      </c>
      <c r="AO27" s="8">
        <v>0</v>
      </c>
      <c r="AP27" s="8">
        <v>3.5580645052195399</v>
      </c>
      <c r="AQ27" s="8">
        <v>16.440706626998701</v>
      </c>
      <c r="AR27" s="8">
        <v>8.7017365142990304</v>
      </c>
      <c r="AS27" s="8">
        <v>14.005493133364601</v>
      </c>
      <c r="AT27" s="8">
        <v>57.763651698873801</v>
      </c>
      <c r="AU27" s="8">
        <v>0</v>
      </c>
      <c r="AV27" s="8">
        <v>0</v>
      </c>
      <c r="AW27" s="8">
        <v>0</v>
      </c>
      <c r="AX27" s="8">
        <v>0</v>
      </c>
      <c r="AY27" s="8">
        <v>7.4709278951008704</v>
      </c>
      <c r="AZ27" s="8">
        <v>81.372396610594905</v>
      </c>
      <c r="BA27" s="8">
        <v>1.8661239921627799</v>
      </c>
      <c r="BB27" s="8">
        <v>0</v>
      </c>
      <c r="BC27" s="8">
        <v>0</v>
      </c>
      <c r="BD27" s="8">
        <v>0</v>
      </c>
      <c r="BE27" s="8">
        <v>16.201565955724298</v>
      </c>
      <c r="BF27" s="8">
        <v>2.1792126155754898</v>
      </c>
      <c r="BG27" s="8">
        <v>41.842081032760802</v>
      </c>
      <c r="BH27" s="8">
        <v>2.3718185021939902</v>
      </c>
      <c r="BI27" s="8">
        <v>0</v>
      </c>
      <c r="BJ27" s="8">
        <v>1.97076580644527</v>
      </c>
      <c r="BK27" s="8">
        <v>0</v>
      </c>
      <c r="BL27" s="1"/>
    </row>
    <row r="28" spans="1:65" ht="13" x14ac:dyDescent="0.25">
      <c r="A28" s="1"/>
      <c r="B28" s="55"/>
      <c r="C28" s="80" t="s">
        <v>102</v>
      </c>
      <c r="K28" s="22"/>
      <c r="L28" s="43" t="s">
        <v>11</v>
      </c>
      <c r="M28" s="8">
        <v>21.856999999999999</v>
      </c>
      <c r="N28" s="8">
        <v>0</v>
      </c>
      <c r="O28" s="8">
        <v>0</v>
      </c>
      <c r="P28" s="8">
        <v>0</v>
      </c>
      <c r="Q28" s="8">
        <v>0</v>
      </c>
      <c r="R28" s="8">
        <v>0</v>
      </c>
      <c r="S28" s="8">
        <v>21.856999999999999</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1"/>
    </row>
    <row r="29" spans="1:65" ht="13" x14ac:dyDescent="0.25">
      <c r="A29" s="1"/>
      <c r="B29" s="55"/>
      <c r="C29" s="80" t="s">
        <v>677</v>
      </c>
      <c r="K29" s="22"/>
      <c r="L29" s="43" t="s">
        <v>11</v>
      </c>
      <c r="M29" s="8">
        <v>2.2269632000000001</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2.2269632000000001</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1"/>
    </row>
    <row r="30" spans="1:65" ht="13" x14ac:dyDescent="0.25">
      <c r="A30" s="1"/>
      <c r="B30" s="55"/>
      <c r="C30" s="80" t="s">
        <v>104</v>
      </c>
      <c r="K30" s="22"/>
      <c r="L30" s="43" t="s">
        <v>11</v>
      </c>
      <c r="M30" s="8">
        <v>11.112640120461799</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11.112640120461799</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1"/>
    </row>
    <row r="31" spans="1:65" ht="13" x14ac:dyDescent="0.25">
      <c r="A31" s="1"/>
      <c r="B31" s="55"/>
      <c r="C31" s="80" t="s">
        <v>321</v>
      </c>
      <c r="K31" s="22"/>
      <c r="L31" s="43" t="s">
        <v>11</v>
      </c>
      <c r="M31" s="8">
        <v>122.69</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122.69</v>
      </c>
      <c r="AZ31" s="8">
        <v>0</v>
      </c>
      <c r="BA31" s="8">
        <v>0</v>
      </c>
      <c r="BB31" s="8">
        <v>0</v>
      </c>
      <c r="BC31" s="8">
        <v>0</v>
      </c>
      <c r="BD31" s="8">
        <v>0</v>
      </c>
      <c r="BE31" s="8">
        <v>0</v>
      </c>
      <c r="BF31" s="8">
        <v>0</v>
      </c>
      <c r="BG31" s="8">
        <v>0</v>
      </c>
      <c r="BH31" s="8">
        <v>0</v>
      </c>
      <c r="BI31" s="8">
        <v>0</v>
      </c>
      <c r="BJ31" s="8">
        <v>0</v>
      </c>
      <c r="BK31" s="8">
        <v>0</v>
      </c>
      <c r="BL31" s="1"/>
    </row>
    <row r="32" spans="1:65" ht="13" x14ac:dyDescent="0.25">
      <c r="A32" s="1"/>
      <c r="B32" s="55"/>
      <c r="C32" s="80" t="s">
        <v>322</v>
      </c>
      <c r="K32" s="22"/>
      <c r="L32" s="43" t="s">
        <v>11</v>
      </c>
      <c r="M32" s="8">
        <v>24.4</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24.4</v>
      </c>
      <c r="AZ32" s="8">
        <v>0</v>
      </c>
      <c r="BA32" s="8">
        <v>0</v>
      </c>
      <c r="BB32" s="8">
        <v>0</v>
      </c>
      <c r="BC32" s="8">
        <v>0</v>
      </c>
      <c r="BD32" s="8">
        <v>0</v>
      </c>
      <c r="BE32" s="8">
        <v>0</v>
      </c>
      <c r="BF32" s="8">
        <v>0</v>
      </c>
      <c r="BG32" s="8">
        <v>0</v>
      </c>
      <c r="BH32" s="8">
        <v>0</v>
      </c>
      <c r="BI32" s="8">
        <v>0</v>
      </c>
      <c r="BJ32" s="8">
        <v>0</v>
      </c>
      <c r="BK32" s="8">
        <v>0</v>
      </c>
      <c r="BL32" s="1"/>
    </row>
    <row r="33" spans="1:64" ht="13" x14ac:dyDescent="0.25">
      <c r="A33" s="1"/>
      <c r="B33" s="55"/>
      <c r="C33" s="80" t="s">
        <v>636</v>
      </c>
      <c r="K33" s="22"/>
      <c r="L33" s="43" t="s">
        <v>11</v>
      </c>
      <c r="M33" s="8">
        <v>0.78600000000000003</v>
      </c>
      <c r="N33" s="8">
        <v>0</v>
      </c>
      <c r="O33" s="8">
        <v>0</v>
      </c>
      <c r="P33" s="8">
        <v>0</v>
      </c>
      <c r="Q33" s="8">
        <v>0</v>
      </c>
      <c r="R33" s="8">
        <v>0</v>
      </c>
      <c r="S33" s="8">
        <v>0</v>
      </c>
      <c r="T33" s="8">
        <v>0</v>
      </c>
      <c r="U33" s="8">
        <v>0</v>
      </c>
      <c r="V33" s="8">
        <v>0</v>
      </c>
      <c r="W33" s="8">
        <v>0</v>
      </c>
      <c r="X33" s="8">
        <v>0</v>
      </c>
      <c r="Y33" s="8">
        <v>0</v>
      </c>
      <c r="Z33" s="8">
        <v>0</v>
      </c>
      <c r="AA33" s="8">
        <v>0.78600000000000003</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1"/>
    </row>
    <row r="34" spans="1:64" ht="13" x14ac:dyDescent="0.25">
      <c r="A34" s="1"/>
      <c r="B34" s="55"/>
      <c r="C34" s="80" t="s">
        <v>106</v>
      </c>
      <c r="K34" s="22"/>
      <c r="L34" s="43" t="s">
        <v>11</v>
      </c>
      <c r="M34" s="8">
        <v>0.23400000000000001</v>
      </c>
      <c r="N34" s="8">
        <v>0</v>
      </c>
      <c r="O34" s="8">
        <v>0</v>
      </c>
      <c r="P34" s="8">
        <v>0</v>
      </c>
      <c r="Q34" s="8">
        <v>0</v>
      </c>
      <c r="R34" s="8">
        <v>0</v>
      </c>
      <c r="S34" s="8">
        <v>0</v>
      </c>
      <c r="T34" s="8">
        <v>0</v>
      </c>
      <c r="U34" s="8">
        <v>0</v>
      </c>
      <c r="V34" s="8">
        <v>0</v>
      </c>
      <c r="W34" s="8">
        <v>0</v>
      </c>
      <c r="X34" s="8">
        <v>0</v>
      </c>
      <c r="Y34" s="8">
        <v>0</v>
      </c>
      <c r="Z34" s="8">
        <v>0</v>
      </c>
      <c r="AA34" s="8">
        <v>0.23400000000000001</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1"/>
    </row>
    <row r="35" spans="1:64" ht="13" x14ac:dyDescent="0.25">
      <c r="A35" s="1"/>
      <c r="B35" s="55"/>
      <c r="C35" s="80" t="s">
        <v>111</v>
      </c>
      <c r="K35" s="22"/>
      <c r="L35" s="43" t="s">
        <v>11</v>
      </c>
      <c r="M35" s="8">
        <v>3.223265</v>
      </c>
      <c r="N35" s="8">
        <v>0</v>
      </c>
      <c r="O35" s="8">
        <v>0</v>
      </c>
      <c r="P35" s="8">
        <v>0</v>
      </c>
      <c r="Q35" s="8">
        <v>0</v>
      </c>
      <c r="R35" s="8">
        <v>0</v>
      </c>
      <c r="S35" s="8">
        <v>0</v>
      </c>
      <c r="T35" s="8">
        <v>3.223265</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1"/>
    </row>
    <row r="36" spans="1:64" ht="13" x14ac:dyDescent="0.25">
      <c r="A36" s="1"/>
      <c r="B36" s="55"/>
      <c r="C36" s="80" t="s">
        <v>678</v>
      </c>
      <c r="K36" s="22"/>
      <c r="L36" s="43" t="s">
        <v>11</v>
      </c>
      <c r="M36" s="8">
        <v>1</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1</v>
      </c>
      <c r="BG36" s="8">
        <v>0</v>
      </c>
      <c r="BH36" s="8">
        <v>0</v>
      </c>
      <c r="BI36" s="8">
        <v>0</v>
      </c>
      <c r="BJ36" s="8">
        <v>0</v>
      </c>
      <c r="BK36" s="8">
        <v>0</v>
      </c>
      <c r="BL36" s="1"/>
    </row>
    <row r="37" spans="1:64" ht="13" x14ac:dyDescent="0.25">
      <c r="A37" s="1"/>
      <c r="B37" s="55"/>
      <c r="C37" s="80" t="s">
        <v>325</v>
      </c>
      <c r="K37" s="22"/>
      <c r="L37" s="43" t="s">
        <v>11</v>
      </c>
      <c r="M37" s="8">
        <v>4.3307130000000011</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0.97983900000000201</v>
      </c>
      <c r="AP37" s="8">
        <v>0</v>
      </c>
      <c r="AQ37" s="8">
        <v>0.14000000000000001</v>
      </c>
      <c r="AR37" s="8">
        <v>0</v>
      </c>
      <c r="AS37" s="8">
        <v>0</v>
      </c>
      <c r="AT37" s="8">
        <v>0</v>
      </c>
      <c r="AU37" s="8">
        <v>0</v>
      </c>
      <c r="AV37" s="8">
        <v>0.289329</v>
      </c>
      <c r="AW37" s="8">
        <v>0.14000000000000001</v>
      </c>
      <c r="AX37" s="8">
        <v>0</v>
      </c>
      <c r="AY37" s="8">
        <v>0</v>
      </c>
      <c r="AZ37" s="8">
        <v>0</v>
      </c>
      <c r="BA37" s="8">
        <v>0</v>
      </c>
      <c r="BB37" s="8">
        <v>0</v>
      </c>
      <c r="BC37" s="8">
        <v>0.42875000000000002</v>
      </c>
      <c r="BD37" s="8">
        <v>0</v>
      </c>
      <c r="BE37" s="8">
        <v>0</v>
      </c>
      <c r="BF37" s="8">
        <v>1.2141949999999999</v>
      </c>
      <c r="BG37" s="8">
        <v>0</v>
      </c>
      <c r="BH37" s="8">
        <v>0.1386</v>
      </c>
      <c r="BI37" s="8">
        <v>1</v>
      </c>
      <c r="BJ37" s="8">
        <v>0</v>
      </c>
      <c r="BK37" s="8">
        <v>0</v>
      </c>
      <c r="BL37" s="1"/>
    </row>
    <row r="38" spans="1:64" ht="13" x14ac:dyDescent="0.25">
      <c r="A38" s="1"/>
      <c r="B38" s="55"/>
      <c r="C38" s="80" t="s">
        <v>483</v>
      </c>
      <c r="K38" s="22"/>
      <c r="L38" s="43" t="s">
        <v>11</v>
      </c>
      <c r="M38" s="8">
        <v>0.24441299999999999</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0.24441299999999999</v>
      </c>
      <c r="BJ38" s="8">
        <v>0</v>
      </c>
      <c r="BK38" s="8">
        <v>0</v>
      </c>
      <c r="BL38" s="1"/>
    </row>
    <row r="39" spans="1:64" ht="13" x14ac:dyDescent="0.25">
      <c r="A39" s="1"/>
      <c r="B39" s="55"/>
      <c r="C39" s="80" t="s">
        <v>112</v>
      </c>
      <c r="K39" s="22"/>
      <c r="L39" s="43" t="s">
        <v>11</v>
      </c>
      <c r="M39" s="8">
        <v>23.026850000000007</v>
      </c>
      <c r="N39" s="8">
        <v>4.5672570344086297E-2</v>
      </c>
      <c r="O39" s="8">
        <v>0</v>
      </c>
      <c r="P39" s="8">
        <v>0</v>
      </c>
      <c r="Q39" s="8">
        <v>0</v>
      </c>
      <c r="R39" s="8">
        <v>0</v>
      </c>
      <c r="S39" s="8">
        <v>0</v>
      </c>
      <c r="T39" s="8">
        <v>2.9696242177906899E-2</v>
      </c>
      <c r="U39" s="8">
        <v>0</v>
      </c>
      <c r="V39" s="8">
        <v>0</v>
      </c>
      <c r="W39" s="8">
        <v>1.10090464210166E-2</v>
      </c>
      <c r="X39" s="8">
        <v>0</v>
      </c>
      <c r="Y39" s="8">
        <v>0</v>
      </c>
      <c r="Z39" s="8">
        <v>0.92794988065634798</v>
      </c>
      <c r="AA39" s="8">
        <v>0</v>
      </c>
      <c r="AB39" s="8">
        <v>0.19009481921183499</v>
      </c>
      <c r="AC39" s="8">
        <v>0.113125438127512</v>
      </c>
      <c r="AD39" s="8">
        <v>0</v>
      </c>
      <c r="AE39" s="8">
        <v>0.170701870185715</v>
      </c>
      <c r="AF39" s="8">
        <v>0.31119491699216001</v>
      </c>
      <c r="AG39" s="8">
        <v>0</v>
      </c>
      <c r="AH39" s="8">
        <v>0</v>
      </c>
      <c r="AI39" s="8">
        <v>0</v>
      </c>
      <c r="AJ39" s="8">
        <v>0.49052318237881098</v>
      </c>
      <c r="AK39" s="8">
        <v>0.107849315933418</v>
      </c>
      <c r="AL39" s="8">
        <v>0</v>
      </c>
      <c r="AM39" s="8">
        <v>0.44588047163059102</v>
      </c>
      <c r="AN39" s="8">
        <v>0.70216402652214704</v>
      </c>
      <c r="AO39" s="8">
        <v>0.248779201701848</v>
      </c>
      <c r="AP39" s="8">
        <v>8.4696263799020899E-2</v>
      </c>
      <c r="AQ39" s="8">
        <v>3.8223280000958302</v>
      </c>
      <c r="AR39" s="8">
        <v>0.36985463921819001</v>
      </c>
      <c r="AS39" s="8">
        <v>0</v>
      </c>
      <c r="AT39" s="8">
        <v>0.41784821012239798</v>
      </c>
      <c r="AU39" s="8">
        <v>0.59273821514124003</v>
      </c>
      <c r="AV39" s="8">
        <v>0.66905644782658003</v>
      </c>
      <c r="AW39" s="8">
        <v>9.1209509236265501E-2</v>
      </c>
      <c r="AX39" s="8">
        <v>0</v>
      </c>
      <c r="AY39" s="8">
        <v>0.32107017841909802</v>
      </c>
      <c r="AZ39" s="8">
        <v>2.8996935806261201</v>
      </c>
      <c r="BA39" s="8">
        <v>0.276004133139167</v>
      </c>
      <c r="BB39" s="8">
        <v>8.2934816371658306E-3</v>
      </c>
      <c r="BC39" s="8">
        <v>8.05917474104794</v>
      </c>
      <c r="BD39" s="8">
        <v>0.111965231422022</v>
      </c>
      <c r="BE39" s="8">
        <v>0.17119117934869299</v>
      </c>
      <c r="BF39" s="8">
        <v>0.56543225712226397</v>
      </c>
      <c r="BG39" s="8">
        <v>0.73025852583943995</v>
      </c>
      <c r="BH39" s="8">
        <v>0</v>
      </c>
      <c r="BI39" s="8">
        <v>4.1394423675174402E-2</v>
      </c>
      <c r="BJ39" s="8">
        <v>0</v>
      </c>
      <c r="BK39" s="8">
        <v>0</v>
      </c>
      <c r="BL39" s="1"/>
    </row>
    <row r="40" spans="1:64" ht="13" x14ac:dyDescent="0.25">
      <c r="A40" s="1"/>
      <c r="B40" s="55"/>
      <c r="C40" s="80" t="s">
        <v>113</v>
      </c>
      <c r="K40" s="22"/>
      <c r="L40" s="43" t="s">
        <v>11</v>
      </c>
      <c r="M40" s="8">
        <v>15.307523</v>
      </c>
      <c r="N40" s="8">
        <v>3.1239900519735599E-2</v>
      </c>
      <c r="O40" s="8">
        <v>4.3526358724144398E-2</v>
      </c>
      <c r="P40" s="8">
        <v>0.14238530201885299</v>
      </c>
      <c r="Q40" s="8">
        <v>1.9021576816460401E-2</v>
      </c>
      <c r="R40" s="8">
        <v>1.85400003084485E-2</v>
      </c>
      <c r="S40" s="8">
        <v>0</v>
      </c>
      <c r="T40" s="8">
        <v>0</v>
      </c>
      <c r="U40" s="8">
        <v>0</v>
      </c>
      <c r="V40" s="8">
        <v>0</v>
      </c>
      <c r="W40" s="8">
        <v>7.4160001233793696E-2</v>
      </c>
      <c r="X40" s="8">
        <v>0</v>
      </c>
      <c r="Y40" s="8">
        <v>1.81608573021406E-2</v>
      </c>
      <c r="Z40" s="8">
        <v>0.12665253585710801</v>
      </c>
      <c r="AA40" s="8">
        <v>0</v>
      </c>
      <c r="AB40" s="8">
        <v>0.69836218236859404</v>
      </c>
      <c r="AC40" s="8">
        <v>0.93736809344491601</v>
      </c>
      <c r="AD40" s="8">
        <v>0.58837468731873999</v>
      </c>
      <c r="AE40" s="8">
        <v>0.17178793485802199</v>
      </c>
      <c r="AF40" s="8">
        <v>0.27502514557557001</v>
      </c>
      <c r="AG40" s="8">
        <v>1.7613000293025999E-2</v>
      </c>
      <c r="AH40" s="8">
        <v>0.10559829829683</v>
      </c>
      <c r="AI40" s="8">
        <v>0</v>
      </c>
      <c r="AJ40" s="8">
        <v>0.486113709587433</v>
      </c>
      <c r="AK40" s="8">
        <v>0.31980075733050001</v>
      </c>
      <c r="AL40" s="8">
        <v>0.20827311664502299</v>
      </c>
      <c r="AM40" s="8">
        <v>0.118420543970153</v>
      </c>
      <c r="AN40" s="8">
        <v>0.97270977436289197</v>
      </c>
      <c r="AO40" s="8">
        <v>0.25500238093245398</v>
      </c>
      <c r="AP40" s="8">
        <v>8.3362793886899794E-2</v>
      </c>
      <c r="AQ40" s="8">
        <v>1.2428922811279</v>
      </c>
      <c r="AR40" s="8">
        <v>0.36018492899236698</v>
      </c>
      <c r="AS40" s="8">
        <v>0</v>
      </c>
      <c r="AT40" s="8">
        <v>6.0331015003722101E-2</v>
      </c>
      <c r="AU40" s="8">
        <v>0.86138533208079704</v>
      </c>
      <c r="AV40" s="8">
        <v>1.1925153273997799</v>
      </c>
      <c r="AW40" s="8">
        <v>0.282495838699859</v>
      </c>
      <c r="AX40" s="8">
        <v>1.2488638947172499</v>
      </c>
      <c r="AY40" s="8">
        <v>0.65647562178173002</v>
      </c>
      <c r="AZ40" s="8">
        <v>0.43948978031175401</v>
      </c>
      <c r="BA40" s="8">
        <v>1.2319830204963999E-2</v>
      </c>
      <c r="BB40" s="8">
        <v>5.1128685850623697E-2</v>
      </c>
      <c r="BC40" s="8">
        <v>2.0869667685706901</v>
      </c>
      <c r="BD40" s="8">
        <v>0.28726580997921702</v>
      </c>
      <c r="BE40" s="8">
        <v>0</v>
      </c>
      <c r="BF40" s="8">
        <v>0.116335720935468</v>
      </c>
      <c r="BG40" s="8">
        <v>0.16961319282184101</v>
      </c>
      <c r="BH40" s="8">
        <v>0.156421055602363</v>
      </c>
      <c r="BI40" s="8">
        <v>0.26881811106230502</v>
      </c>
      <c r="BJ40" s="8">
        <v>0</v>
      </c>
      <c r="BK40" s="8">
        <v>0.10252085320563099</v>
      </c>
      <c r="BL40" s="1"/>
    </row>
    <row r="41" spans="1:64" ht="13" x14ac:dyDescent="0.25">
      <c r="A41" s="1"/>
      <c r="B41" s="55"/>
      <c r="C41" s="80" t="s">
        <v>114</v>
      </c>
      <c r="K41" s="22"/>
      <c r="L41" s="43" t="s">
        <v>11</v>
      </c>
      <c r="M41" s="8">
        <v>10.429</v>
      </c>
      <c r="N41" s="8">
        <v>0</v>
      </c>
      <c r="O41" s="8">
        <v>0.105411427759976</v>
      </c>
      <c r="P41" s="8">
        <v>0.115847819606684</v>
      </c>
      <c r="Q41" s="8">
        <v>0.15803973947546501</v>
      </c>
      <c r="R41" s="8">
        <v>6.4501803749740697E-2</v>
      </c>
      <c r="S41" s="8">
        <v>0</v>
      </c>
      <c r="T41" s="8">
        <v>2.1500601249913601E-2</v>
      </c>
      <c r="U41" s="8">
        <v>0</v>
      </c>
      <c r="V41" s="8">
        <v>0</v>
      </c>
      <c r="W41" s="8">
        <v>0.111803126499551</v>
      </c>
      <c r="X41" s="8">
        <v>4.3001202499827099E-2</v>
      </c>
      <c r="Y41" s="8">
        <v>0</v>
      </c>
      <c r="Z41" s="8">
        <v>0.34976060082094401</v>
      </c>
      <c r="AA41" s="8">
        <v>0</v>
      </c>
      <c r="AB41" s="8">
        <v>0.941543149623565</v>
      </c>
      <c r="AC41" s="8">
        <v>0.40629256169936701</v>
      </c>
      <c r="AD41" s="8">
        <v>5.5901563249775299E-2</v>
      </c>
      <c r="AE41" s="8">
        <v>4.2811997208827897E-2</v>
      </c>
      <c r="AF41" s="8">
        <v>0.12444634005855</v>
      </c>
      <c r="AG41" s="8">
        <v>0</v>
      </c>
      <c r="AH41" s="8">
        <v>0</v>
      </c>
      <c r="AI41" s="8">
        <v>0</v>
      </c>
      <c r="AJ41" s="8">
        <v>0.85751019969840203</v>
      </c>
      <c r="AK41" s="8">
        <v>0.13624845009665201</v>
      </c>
      <c r="AL41" s="8">
        <v>0.120301884161616</v>
      </c>
      <c r="AM41" s="8">
        <v>0.102295560626839</v>
      </c>
      <c r="AN41" s="8">
        <v>0.285413601400202</v>
      </c>
      <c r="AO41" s="8">
        <v>0.22145963297030999</v>
      </c>
      <c r="AP41" s="8">
        <v>2.1500601249913601E-2</v>
      </c>
      <c r="AQ41" s="8">
        <v>1.2417070235052601</v>
      </c>
      <c r="AR41" s="8">
        <v>0.30375017417017902</v>
      </c>
      <c r="AS41" s="8">
        <v>0</v>
      </c>
      <c r="AT41" s="8">
        <v>0.16504549538673599</v>
      </c>
      <c r="AU41" s="8">
        <v>0.28749571962524401</v>
      </c>
      <c r="AV41" s="8">
        <v>0.42445712965934301</v>
      </c>
      <c r="AW41" s="8">
        <v>0</v>
      </c>
      <c r="AX41" s="8">
        <v>2.1500601249913601E-2</v>
      </c>
      <c r="AY41" s="8">
        <v>0.12293097768245601</v>
      </c>
      <c r="AZ41" s="8">
        <v>0.27831238281938098</v>
      </c>
      <c r="BA41" s="8">
        <v>5.5901563249775299E-2</v>
      </c>
      <c r="BB41" s="8">
        <v>6.8947268064172798E-2</v>
      </c>
      <c r="BC41" s="8">
        <v>2.6123228918600199</v>
      </c>
      <c r="BD41" s="8">
        <v>0.106877988771373</v>
      </c>
      <c r="BE41" s="8">
        <v>0</v>
      </c>
      <c r="BF41" s="8">
        <v>6.8562837313824301E-2</v>
      </c>
      <c r="BG41" s="8">
        <v>0.29031573848518299</v>
      </c>
      <c r="BH41" s="8">
        <v>4.1281154399834E-2</v>
      </c>
      <c r="BI41" s="8">
        <v>5.3999190051182901E-2</v>
      </c>
      <c r="BJ41" s="8">
        <v>0</v>
      </c>
      <c r="BK41" s="8">
        <v>0</v>
      </c>
      <c r="BL41" s="1"/>
    </row>
    <row r="42" spans="1:64" ht="13" x14ac:dyDescent="0.25">
      <c r="A42" s="1"/>
      <c r="B42" s="55"/>
      <c r="C42" s="80" t="s">
        <v>115</v>
      </c>
      <c r="K42" s="22"/>
      <c r="L42" s="43" t="s">
        <v>11</v>
      </c>
      <c r="M42" s="8">
        <v>9.6720000000000006</v>
      </c>
      <c r="N42" s="8">
        <v>0</v>
      </c>
      <c r="O42" s="8">
        <v>0</v>
      </c>
      <c r="P42" s="8">
        <v>0</v>
      </c>
      <c r="Q42" s="8">
        <v>0</v>
      </c>
      <c r="R42" s="8">
        <v>0</v>
      </c>
      <c r="S42" s="8">
        <v>0</v>
      </c>
      <c r="T42" s="8">
        <v>0</v>
      </c>
      <c r="U42" s="8">
        <v>0</v>
      </c>
      <c r="V42" s="8">
        <v>0</v>
      </c>
      <c r="W42" s="8">
        <v>0</v>
      </c>
      <c r="X42" s="8">
        <v>0</v>
      </c>
      <c r="Y42" s="8">
        <v>0</v>
      </c>
      <c r="Z42" s="8">
        <v>0</v>
      </c>
      <c r="AA42" s="8">
        <v>9.6720000000000006</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1"/>
    </row>
    <row r="43" spans="1:64" ht="13" x14ac:dyDescent="0.25">
      <c r="A43" s="1"/>
      <c r="B43" s="55"/>
      <c r="C43" s="80" t="s">
        <v>334</v>
      </c>
      <c r="K43" s="22"/>
      <c r="L43" s="43" t="s">
        <v>11</v>
      </c>
      <c r="M43" s="8">
        <v>16.062000000000001</v>
      </c>
      <c r="N43" s="8">
        <v>0</v>
      </c>
      <c r="O43" s="8">
        <v>0</v>
      </c>
      <c r="P43" s="8">
        <v>16.062000000000001</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1"/>
    </row>
    <row r="44" spans="1:64" ht="13" x14ac:dyDescent="0.25">
      <c r="A44" s="1"/>
      <c r="B44" s="55"/>
      <c r="C44" s="80" t="s">
        <v>119</v>
      </c>
      <c r="K44" s="22"/>
      <c r="L44" s="43" t="s">
        <v>11</v>
      </c>
      <c r="M44" s="8">
        <v>192.79600000000008</v>
      </c>
      <c r="N44" s="8">
        <v>4.8768577719136903E-2</v>
      </c>
      <c r="O44" s="8">
        <v>0.25798942996312502</v>
      </c>
      <c r="P44" s="8">
        <v>0.991772628632553</v>
      </c>
      <c r="Q44" s="8">
        <v>0.39643641960491299</v>
      </c>
      <c r="R44" s="8">
        <v>0.89311422954796904</v>
      </c>
      <c r="S44" s="8">
        <v>6.16332675768774E-3</v>
      </c>
      <c r="T44" s="8">
        <v>1.5950368433169101E-2</v>
      </c>
      <c r="U44" s="8">
        <v>0</v>
      </c>
      <c r="V44" s="8">
        <v>0.64756488240373999</v>
      </c>
      <c r="W44" s="8">
        <v>9.7717839284590505E-2</v>
      </c>
      <c r="X44" s="8">
        <v>0.15769082307364801</v>
      </c>
      <c r="Y44" s="8">
        <v>0.115522224740797</v>
      </c>
      <c r="Z44" s="8">
        <v>1.1901313703154801</v>
      </c>
      <c r="AA44" s="8">
        <v>0</v>
      </c>
      <c r="AB44" s="8">
        <v>1.8403101456959301</v>
      </c>
      <c r="AC44" s="8">
        <v>6.1740121995990496</v>
      </c>
      <c r="AD44" s="8">
        <v>3.9654211965500701</v>
      </c>
      <c r="AE44" s="8">
        <v>13.1339609863077</v>
      </c>
      <c r="AF44" s="8">
        <v>0.40156382564371701</v>
      </c>
      <c r="AG44" s="8">
        <v>0.287263224463852</v>
      </c>
      <c r="AH44" s="8">
        <v>0.57567981414669001</v>
      </c>
      <c r="AI44" s="8">
        <v>0.155333902678362</v>
      </c>
      <c r="AJ44" s="8">
        <v>5.1107750945517196</v>
      </c>
      <c r="AK44" s="8">
        <v>1.85728438925823</v>
      </c>
      <c r="AL44" s="8">
        <v>0.58805866521766803</v>
      </c>
      <c r="AM44" s="8">
        <v>0.49272083370872399</v>
      </c>
      <c r="AN44" s="8">
        <v>2.5097116747261698</v>
      </c>
      <c r="AO44" s="8">
        <v>0.98269627675258298</v>
      </c>
      <c r="AP44" s="8">
        <v>0.883787931680595</v>
      </c>
      <c r="AQ44" s="8">
        <v>10.4123262320359</v>
      </c>
      <c r="AR44" s="8">
        <v>5.3587536356297703</v>
      </c>
      <c r="AS44" s="8">
        <v>0</v>
      </c>
      <c r="AT44" s="8">
        <v>0.34251132567172798</v>
      </c>
      <c r="AU44" s="8">
        <v>0.88289956943620596</v>
      </c>
      <c r="AV44" s="8">
        <v>17.878977770760802</v>
      </c>
      <c r="AW44" s="8">
        <v>15.285223012518699</v>
      </c>
      <c r="AX44" s="8">
        <v>4.2993831648935998</v>
      </c>
      <c r="AY44" s="8">
        <v>2.3293420175423498</v>
      </c>
      <c r="AZ44" s="8">
        <v>23.9066501080314</v>
      </c>
      <c r="BA44" s="8">
        <v>1.4543011916217801</v>
      </c>
      <c r="BB44" s="8">
        <v>0.75336029341782895</v>
      </c>
      <c r="BC44" s="8">
        <v>34.435177133031097</v>
      </c>
      <c r="BD44" s="8">
        <v>4.2842408547731203</v>
      </c>
      <c r="BE44" s="8">
        <v>4.7546954158207699E-2</v>
      </c>
      <c r="BF44" s="8">
        <v>11.5224467800059</v>
      </c>
      <c r="BG44" s="8">
        <v>2.4720581649529598</v>
      </c>
      <c r="BH44" s="8">
        <v>8.5065151806528192</v>
      </c>
      <c r="BI44" s="8">
        <v>4.8468843294080504</v>
      </c>
      <c r="BJ44" s="8">
        <v>0</v>
      </c>
      <c r="BK44" s="8">
        <v>0</v>
      </c>
      <c r="BL44" s="1"/>
    </row>
    <row r="45" spans="1:64" ht="13" x14ac:dyDescent="0.25">
      <c r="A45" s="1"/>
      <c r="B45" s="55"/>
      <c r="C45" s="80" t="s">
        <v>121</v>
      </c>
      <c r="K45" s="22"/>
      <c r="L45" s="43" t="s">
        <v>11</v>
      </c>
      <c r="M45" s="8">
        <v>143.15600000000001</v>
      </c>
      <c r="N45" s="8">
        <v>0</v>
      </c>
      <c r="O45" s="8">
        <v>0</v>
      </c>
      <c r="P45" s="8">
        <v>0</v>
      </c>
      <c r="Q45" s="8">
        <v>0</v>
      </c>
      <c r="R45" s="8">
        <v>0</v>
      </c>
      <c r="S45" s="8">
        <v>0</v>
      </c>
      <c r="T45" s="8">
        <v>0</v>
      </c>
      <c r="U45" s="8">
        <v>0</v>
      </c>
      <c r="V45" s="8">
        <v>0</v>
      </c>
      <c r="W45" s="8">
        <v>0</v>
      </c>
      <c r="X45" s="8">
        <v>0</v>
      </c>
      <c r="Y45" s="8">
        <v>0</v>
      </c>
      <c r="Z45" s="8">
        <v>0</v>
      </c>
      <c r="AA45" s="8">
        <v>143.15600000000001</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1"/>
    </row>
    <row r="46" spans="1:64" ht="13" x14ac:dyDescent="0.25">
      <c r="A46" s="1"/>
      <c r="B46" s="55"/>
      <c r="C46" s="80" t="s">
        <v>338</v>
      </c>
      <c r="K46" s="22"/>
      <c r="L46" s="43" t="s">
        <v>11</v>
      </c>
      <c r="M46" s="8">
        <v>0.59809800000000002</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0.59809800000000002</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1"/>
    </row>
    <row r="47" spans="1:64" ht="13" x14ac:dyDescent="0.25">
      <c r="A47" s="1"/>
      <c r="B47" s="55"/>
      <c r="C47" s="80" t="s">
        <v>125</v>
      </c>
      <c r="K47" s="22"/>
      <c r="L47" s="43" t="s">
        <v>11</v>
      </c>
      <c r="M47" s="8">
        <v>22.083576999999998</v>
      </c>
      <c r="N47" s="8">
        <v>0</v>
      </c>
      <c r="O47" s="8">
        <v>0</v>
      </c>
      <c r="P47" s="8">
        <v>0</v>
      </c>
      <c r="Q47" s="8">
        <v>0</v>
      </c>
      <c r="R47" s="8">
        <v>0</v>
      </c>
      <c r="S47" s="8">
        <v>0</v>
      </c>
      <c r="T47" s="8">
        <v>0</v>
      </c>
      <c r="U47" s="8">
        <v>0</v>
      </c>
      <c r="V47" s="8">
        <v>0</v>
      </c>
      <c r="W47" s="8">
        <v>0</v>
      </c>
      <c r="X47" s="8">
        <v>0</v>
      </c>
      <c r="Y47" s="8">
        <v>22.083576999999998</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1"/>
    </row>
    <row r="48" spans="1:64" ht="13" x14ac:dyDescent="0.25">
      <c r="A48" s="1"/>
      <c r="B48" s="55"/>
      <c r="C48" s="80" t="s">
        <v>126</v>
      </c>
      <c r="K48" s="22"/>
      <c r="L48" s="43" t="s">
        <v>11</v>
      </c>
      <c r="M48" s="8">
        <v>0.61599999999999999</v>
      </c>
      <c r="N48" s="8">
        <v>0</v>
      </c>
      <c r="O48" s="8">
        <v>0</v>
      </c>
      <c r="P48" s="8">
        <v>0</v>
      </c>
      <c r="Q48" s="8">
        <v>0</v>
      </c>
      <c r="R48" s="8">
        <v>0</v>
      </c>
      <c r="S48" s="8">
        <v>0</v>
      </c>
      <c r="T48" s="8">
        <v>0</v>
      </c>
      <c r="U48" s="8">
        <v>0</v>
      </c>
      <c r="V48" s="8">
        <v>0</v>
      </c>
      <c r="W48" s="8">
        <v>0</v>
      </c>
      <c r="X48" s="8">
        <v>0</v>
      </c>
      <c r="Y48" s="8">
        <v>0.61599999999999999</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1"/>
    </row>
    <row r="49" spans="1:64" ht="13" x14ac:dyDescent="0.25">
      <c r="A49" s="1"/>
      <c r="B49" s="55"/>
      <c r="C49" s="80" t="s">
        <v>128</v>
      </c>
      <c r="K49" s="22"/>
      <c r="L49" s="43" t="s">
        <v>11</v>
      </c>
      <c r="M49" s="8">
        <v>2.7491179999999931</v>
      </c>
      <c r="N49" s="8">
        <v>0</v>
      </c>
      <c r="O49" s="8">
        <v>0</v>
      </c>
      <c r="P49" s="8">
        <v>0</v>
      </c>
      <c r="Q49" s="8">
        <v>0</v>
      </c>
      <c r="R49" s="8">
        <v>0</v>
      </c>
      <c r="S49" s="8">
        <v>0</v>
      </c>
      <c r="T49" s="8">
        <v>0</v>
      </c>
      <c r="U49" s="8">
        <v>0</v>
      </c>
      <c r="V49" s="8">
        <v>0</v>
      </c>
      <c r="W49" s="8">
        <v>0</v>
      </c>
      <c r="X49" s="8">
        <v>1.18098003060192</v>
      </c>
      <c r="Y49" s="8">
        <v>0</v>
      </c>
      <c r="Z49" s="8">
        <v>0</v>
      </c>
      <c r="AA49" s="8">
        <v>0</v>
      </c>
      <c r="AB49" s="8">
        <v>0</v>
      </c>
      <c r="AC49" s="8">
        <v>0</v>
      </c>
      <c r="AD49" s="8">
        <v>0</v>
      </c>
      <c r="AE49" s="8">
        <v>0</v>
      </c>
      <c r="AF49" s="8">
        <v>1.31966384806418</v>
      </c>
      <c r="AG49" s="8">
        <v>0.24847412133389299</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1"/>
    </row>
    <row r="50" spans="1:64" ht="13" x14ac:dyDescent="0.25">
      <c r="A50" s="1"/>
      <c r="B50" s="55"/>
      <c r="C50" s="80" t="s">
        <v>347</v>
      </c>
      <c r="K50" s="22"/>
      <c r="L50" s="43" t="s">
        <v>11</v>
      </c>
      <c r="M50" s="8">
        <v>24.3</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24.3</v>
      </c>
      <c r="BI50" s="8">
        <v>0</v>
      </c>
      <c r="BJ50" s="8">
        <v>0</v>
      </c>
      <c r="BK50" s="8">
        <v>0</v>
      </c>
      <c r="BL50" s="1"/>
    </row>
    <row r="51" spans="1:64" ht="13" x14ac:dyDescent="0.25">
      <c r="A51" s="1"/>
      <c r="B51" s="55"/>
      <c r="C51" s="80" t="s">
        <v>131</v>
      </c>
      <c r="K51" s="22"/>
      <c r="L51" s="43" t="s">
        <v>11</v>
      </c>
      <c r="M51" s="8">
        <v>59.362000000000002</v>
      </c>
      <c r="N51" s="8">
        <v>0</v>
      </c>
      <c r="O51" s="8">
        <v>0</v>
      </c>
      <c r="P51" s="8">
        <v>0</v>
      </c>
      <c r="Q51" s="8">
        <v>59.362000000000002</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1"/>
    </row>
    <row r="52" spans="1:64" ht="13" x14ac:dyDescent="0.25">
      <c r="A52" s="1"/>
      <c r="B52" s="55"/>
      <c r="C52" s="80" t="s">
        <v>132</v>
      </c>
      <c r="K52" s="22"/>
      <c r="L52" s="43" t="s">
        <v>11</v>
      </c>
      <c r="M52" s="8">
        <v>13.502993999999999</v>
      </c>
      <c r="N52" s="8">
        <v>0</v>
      </c>
      <c r="O52" s="8">
        <v>0</v>
      </c>
      <c r="P52" s="8">
        <v>13.502993999999999</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1"/>
    </row>
    <row r="53" spans="1:64" ht="13" x14ac:dyDescent="0.25">
      <c r="A53" s="1"/>
      <c r="B53" s="55"/>
      <c r="C53" s="80" t="s">
        <v>134</v>
      </c>
      <c r="K53" s="22"/>
      <c r="L53" s="43" t="s">
        <v>11</v>
      </c>
      <c r="M53" s="8">
        <v>68.099999999999994</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68.099999999999994</v>
      </c>
      <c r="BB53" s="8">
        <v>0</v>
      </c>
      <c r="BC53" s="8">
        <v>0</v>
      </c>
      <c r="BD53" s="8">
        <v>0</v>
      </c>
      <c r="BE53" s="8">
        <v>0</v>
      </c>
      <c r="BF53" s="8">
        <v>0</v>
      </c>
      <c r="BG53" s="8">
        <v>0</v>
      </c>
      <c r="BH53" s="8">
        <v>0</v>
      </c>
      <c r="BI53" s="8">
        <v>0</v>
      </c>
      <c r="BJ53" s="8">
        <v>0</v>
      </c>
      <c r="BK53" s="8">
        <v>0</v>
      </c>
      <c r="BL53" s="1"/>
    </row>
    <row r="54" spans="1:64" ht="13" x14ac:dyDescent="0.25">
      <c r="A54" s="1"/>
      <c r="B54" s="55"/>
      <c r="C54" s="80" t="s">
        <v>136</v>
      </c>
      <c r="K54" s="22"/>
      <c r="L54" s="43" t="s">
        <v>11</v>
      </c>
      <c r="M54" s="8">
        <v>55.772193000000001</v>
      </c>
      <c r="N54" s="8">
        <v>55.772193000000001</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1"/>
    </row>
    <row r="55" spans="1:64" ht="13" x14ac:dyDescent="0.25">
      <c r="A55" s="1"/>
      <c r="B55" s="55"/>
      <c r="C55" s="80" t="s">
        <v>137</v>
      </c>
      <c r="K55" s="22"/>
      <c r="L55" s="43" t="s">
        <v>11</v>
      </c>
      <c r="M55" s="8">
        <v>20</v>
      </c>
      <c r="N55" s="8">
        <v>0</v>
      </c>
      <c r="O55" s="8">
        <v>0</v>
      </c>
      <c r="P55" s="8">
        <v>0</v>
      </c>
      <c r="Q55" s="8">
        <v>0</v>
      </c>
      <c r="R55" s="8">
        <v>0</v>
      </c>
      <c r="S55" s="8">
        <v>0</v>
      </c>
      <c r="T55" s="8">
        <v>0</v>
      </c>
      <c r="U55" s="8">
        <v>0</v>
      </c>
      <c r="V55" s="8">
        <v>0</v>
      </c>
      <c r="W55" s="8">
        <v>0</v>
      </c>
      <c r="X55" s="8">
        <v>0</v>
      </c>
      <c r="Y55" s="8">
        <v>0</v>
      </c>
      <c r="Z55" s="8">
        <v>0</v>
      </c>
      <c r="AA55" s="8">
        <v>20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1"/>
    </row>
    <row r="56" spans="1:64" ht="13" x14ac:dyDescent="0.25">
      <c r="A56" s="1"/>
      <c r="B56" s="55"/>
      <c r="C56" s="80" t="s">
        <v>138</v>
      </c>
      <c r="K56" s="22"/>
      <c r="L56" s="43" t="s">
        <v>11</v>
      </c>
      <c r="M56" s="8">
        <v>2.0500000000000003</v>
      </c>
      <c r="N56" s="8">
        <v>0</v>
      </c>
      <c r="O56" s="8">
        <v>0.93201507500000003</v>
      </c>
      <c r="P56" s="8">
        <v>0.57104390000000005</v>
      </c>
      <c r="Q56" s="8">
        <v>0</v>
      </c>
      <c r="R56" s="8">
        <v>0.30273375000000002</v>
      </c>
      <c r="S56" s="8">
        <v>0</v>
      </c>
      <c r="T56" s="8">
        <v>9.0457275000000004E-2</v>
      </c>
      <c r="U56" s="8">
        <v>0</v>
      </c>
      <c r="V56" s="8">
        <v>0</v>
      </c>
      <c r="W56" s="8">
        <v>0.15375</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1"/>
    </row>
    <row r="57" spans="1:64" ht="13" x14ac:dyDescent="0.25">
      <c r="A57" s="1"/>
      <c r="B57" s="55"/>
      <c r="C57" s="80" t="s">
        <v>141</v>
      </c>
      <c r="K57" s="22"/>
      <c r="L57" s="43" t="s">
        <v>11</v>
      </c>
      <c r="M57" s="8">
        <v>7.3146049999999994</v>
      </c>
      <c r="N57" s="8">
        <v>0</v>
      </c>
      <c r="O57" s="8">
        <v>0</v>
      </c>
      <c r="P57" s="8">
        <v>0</v>
      </c>
      <c r="Q57" s="8">
        <v>0</v>
      </c>
      <c r="R57" s="8">
        <v>0</v>
      </c>
      <c r="S57" s="8">
        <v>0</v>
      </c>
      <c r="T57" s="8">
        <v>0</v>
      </c>
      <c r="U57" s="8">
        <v>0</v>
      </c>
      <c r="V57" s="8">
        <v>0</v>
      </c>
      <c r="W57" s="8">
        <v>0</v>
      </c>
      <c r="X57" s="8">
        <v>0</v>
      </c>
      <c r="Y57" s="8">
        <v>0</v>
      </c>
      <c r="Z57" s="8">
        <v>0.21011485114388401</v>
      </c>
      <c r="AA57" s="8">
        <v>0</v>
      </c>
      <c r="AB57" s="8">
        <v>4.4649997480542001E-3</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0.16325199978820701</v>
      </c>
      <c r="BA57" s="8">
        <v>0.53683584970805298</v>
      </c>
      <c r="BB57" s="8">
        <v>0.28929715667587802</v>
      </c>
      <c r="BC57" s="8">
        <v>2.7446201641297701</v>
      </c>
      <c r="BD57" s="8">
        <v>8.9299994961083803E-2</v>
      </c>
      <c r="BE57" s="8">
        <v>0.50092564273435203</v>
      </c>
      <c r="BF57" s="8">
        <v>2.3103455193745202</v>
      </c>
      <c r="BG57" s="8">
        <v>4.4605347483061501E-3</v>
      </c>
      <c r="BH57" s="8">
        <v>0</v>
      </c>
      <c r="BI57" s="8">
        <v>0.40057745239668302</v>
      </c>
      <c r="BJ57" s="8">
        <v>0</v>
      </c>
      <c r="BK57" s="8">
        <v>6.0410834591207899E-2</v>
      </c>
      <c r="BL57" s="1"/>
    </row>
    <row r="58" spans="1:64" ht="13" x14ac:dyDescent="0.25">
      <c r="A58" s="1"/>
      <c r="B58" s="55"/>
      <c r="C58" s="80" t="s">
        <v>653</v>
      </c>
      <c r="K58" s="22"/>
      <c r="L58" s="43" t="s">
        <v>11</v>
      </c>
      <c r="M58" s="8">
        <v>32.428999999999981</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5.0000172685538802</v>
      </c>
      <c r="BE58" s="8">
        <v>0</v>
      </c>
      <c r="BF58" s="8">
        <v>0</v>
      </c>
      <c r="BG58" s="8">
        <v>0</v>
      </c>
      <c r="BH58" s="8">
        <v>0</v>
      </c>
      <c r="BI58" s="8">
        <v>27.428982731446101</v>
      </c>
      <c r="BJ58" s="8">
        <v>0</v>
      </c>
      <c r="BK58" s="8">
        <v>0</v>
      </c>
      <c r="BL58" s="1"/>
    </row>
    <row r="59" spans="1:64" ht="13" x14ac:dyDescent="0.25">
      <c r="A59" s="1"/>
      <c r="B59" s="55"/>
      <c r="C59" s="80" t="s">
        <v>144</v>
      </c>
      <c r="K59" s="22"/>
      <c r="L59" s="43" t="s">
        <v>11</v>
      </c>
      <c r="M59" s="8">
        <v>1.2000000000000008</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2.9871842050628799E-2</v>
      </c>
      <c r="AJ59" s="8">
        <v>2.9871842050628799E-2</v>
      </c>
      <c r="AK59" s="8">
        <v>2.9871842050628799E-2</v>
      </c>
      <c r="AL59" s="8">
        <v>0</v>
      </c>
      <c r="AM59" s="8">
        <v>8.47475169136447E-3</v>
      </c>
      <c r="AN59" s="8">
        <v>8.47475169136447E-3</v>
      </c>
      <c r="AO59" s="8">
        <v>0</v>
      </c>
      <c r="AP59" s="8">
        <v>0</v>
      </c>
      <c r="AQ59" s="8">
        <v>0</v>
      </c>
      <c r="AR59" s="8">
        <v>0</v>
      </c>
      <c r="AS59" s="8">
        <v>0</v>
      </c>
      <c r="AT59" s="8">
        <v>0.21254889449724401</v>
      </c>
      <c r="AU59" s="8">
        <v>0</v>
      </c>
      <c r="AV59" s="8">
        <v>0</v>
      </c>
      <c r="AW59" s="8">
        <v>0</v>
      </c>
      <c r="AX59" s="8">
        <v>0</v>
      </c>
      <c r="AY59" s="8">
        <v>0</v>
      </c>
      <c r="AZ59" s="8">
        <v>8.47475169136447E-3</v>
      </c>
      <c r="BA59" s="8">
        <v>0.52192904925172101</v>
      </c>
      <c r="BB59" s="8">
        <v>7.6222434801951996E-2</v>
      </c>
      <c r="BC59" s="8">
        <v>7.6222434801951996E-2</v>
      </c>
      <c r="BD59" s="8">
        <v>7.6222434801951996E-2</v>
      </c>
      <c r="BE59" s="8">
        <v>0</v>
      </c>
      <c r="BF59" s="8">
        <v>0</v>
      </c>
      <c r="BG59" s="8">
        <v>0.12181497061920001</v>
      </c>
      <c r="BH59" s="8">
        <v>0</v>
      </c>
      <c r="BI59" s="8">
        <v>0</v>
      </c>
      <c r="BJ59" s="8">
        <v>0</v>
      </c>
      <c r="BK59" s="8">
        <v>0</v>
      </c>
      <c r="BL59" s="1"/>
    </row>
    <row r="60" spans="1:64" ht="13" x14ac:dyDescent="0.25">
      <c r="A60" s="1"/>
      <c r="B60" s="55"/>
      <c r="C60" s="80" t="s">
        <v>363</v>
      </c>
      <c r="K60" s="22"/>
      <c r="L60" s="43" t="s">
        <v>11</v>
      </c>
      <c r="M60" s="8">
        <v>21.091999999999999</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21.091999999999999</v>
      </c>
      <c r="BL60" s="1"/>
    </row>
    <row r="61" spans="1:64" ht="13" x14ac:dyDescent="0.25">
      <c r="A61" s="1"/>
      <c r="B61" s="55"/>
      <c r="C61" s="80" t="s">
        <v>375</v>
      </c>
      <c r="K61" s="22"/>
      <c r="L61" s="43" t="s">
        <v>11</v>
      </c>
      <c r="M61" s="8">
        <v>30.4</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30.4</v>
      </c>
      <c r="BI61" s="8">
        <v>0</v>
      </c>
      <c r="BJ61" s="8">
        <v>0</v>
      </c>
      <c r="BK61" s="8">
        <v>0</v>
      </c>
      <c r="BL61" s="1"/>
    </row>
    <row r="62" spans="1:64" ht="13" x14ac:dyDescent="0.25">
      <c r="A62" s="1"/>
      <c r="B62" s="55"/>
      <c r="C62" s="80" t="s">
        <v>147</v>
      </c>
      <c r="K62" s="22"/>
      <c r="L62" s="43" t="s">
        <v>11</v>
      </c>
      <c r="M62" s="8">
        <v>11.081466999999998</v>
      </c>
      <c r="N62" s="8">
        <v>0</v>
      </c>
      <c r="O62" s="8">
        <v>0</v>
      </c>
      <c r="P62" s="8">
        <v>1.4999999999999999E-2</v>
      </c>
      <c r="Q62" s="8">
        <v>0</v>
      </c>
      <c r="R62" s="8">
        <v>0</v>
      </c>
      <c r="S62" s="8">
        <v>0</v>
      </c>
      <c r="T62" s="8">
        <v>0</v>
      </c>
      <c r="U62" s="8">
        <v>0</v>
      </c>
      <c r="V62" s="8">
        <v>0</v>
      </c>
      <c r="W62" s="8">
        <v>0</v>
      </c>
      <c r="X62" s="8">
        <v>0</v>
      </c>
      <c r="Y62" s="8">
        <v>0</v>
      </c>
      <c r="Z62" s="8">
        <v>0</v>
      </c>
      <c r="AA62" s="8">
        <v>0</v>
      </c>
      <c r="AB62" s="8">
        <v>0</v>
      </c>
      <c r="AC62" s="8">
        <v>3.5475979999999998</v>
      </c>
      <c r="AD62" s="8">
        <v>0.47370200000000001</v>
      </c>
      <c r="AE62" s="8">
        <v>0.33137</v>
      </c>
      <c r="AF62" s="8">
        <v>0.513185</v>
      </c>
      <c r="AG62" s="8">
        <v>7.2063000000000002E-2</v>
      </c>
      <c r="AH62" s="8">
        <v>2.6558999999999999E-2</v>
      </c>
      <c r="AI62" s="8">
        <v>0.03</v>
      </c>
      <c r="AJ62" s="8">
        <v>0.57422899999999999</v>
      </c>
      <c r="AK62" s="8">
        <v>0.30338999999999999</v>
      </c>
      <c r="AL62" s="8">
        <v>0.35247699999999998</v>
      </c>
      <c r="AM62" s="8">
        <v>0.34876099999999899</v>
      </c>
      <c r="AN62" s="8">
        <v>0.57244200000000001</v>
      </c>
      <c r="AO62" s="8">
        <v>0.19819899999999899</v>
      </c>
      <c r="AP62" s="8">
        <v>0.73908799999999997</v>
      </c>
      <c r="AQ62" s="8">
        <v>1.9626269999999999</v>
      </c>
      <c r="AR62" s="8">
        <v>0.87084700000000004</v>
      </c>
      <c r="AS62" s="8">
        <v>0</v>
      </c>
      <c r="AT62" s="8">
        <v>0</v>
      </c>
      <c r="AU62" s="8">
        <v>1.4999999999999999E-2</v>
      </c>
      <c r="AV62" s="8">
        <v>0</v>
      </c>
      <c r="AW62" s="8">
        <v>0</v>
      </c>
      <c r="AX62" s="8">
        <v>0</v>
      </c>
      <c r="AY62" s="8">
        <v>0</v>
      </c>
      <c r="AZ62" s="8">
        <v>0</v>
      </c>
      <c r="BA62" s="8">
        <v>0</v>
      </c>
      <c r="BB62" s="8">
        <v>0</v>
      </c>
      <c r="BC62" s="8">
        <v>0.10583099999999999</v>
      </c>
      <c r="BD62" s="8">
        <v>0</v>
      </c>
      <c r="BE62" s="8">
        <v>0</v>
      </c>
      <c r="BF62" s="8">
        <v>0</v>
      </c>
      <c r="BG62" s="8">
        <v>2.9099E-2</v>
      </c>
      <c r="BH62" s="8">
        <v>0</v>
      </c>
      <c r="BI62" s="8">
        <v>0</v>
      </c>
      <c r="BJ62" s="8">
        <v>0</v>
      </c>
      <c r="BK62" s="8">
        <v>0</v>
      </c>
      <c r="BL62" s="1"/>
    </row>
    <row r="63" spans="1:64" ht="13" x14ac:dyDescent="0.25">
      <c r="A63" s="1"/>
      <c r="B63" s="55"/>
      <c r="C63" s="80" t="s">
        <v>148</v>
      </c>
      <c r="K63" s="22"/>
      <c r="L63" s="43" t="s">
        <v>11</v>
      </c>
      <c r="M63" s="8">
        <v>78.451999999999998</v>
      </c>
      <c r="N63" s="8">
        <v>0</v>
      </c>
      <c r="O63" s="8">
        <v>0</v>
      </c>
      <c r="P63" s="8">
        <v>0</v>
      </c>
      <c r="Q63" s="8">
        <v>78.451999999999998</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1"/>
    </row>
    <row r="64" spans="1:64" ht="13" x14ac:dyDescent="0.25">
      <c r="A64" s="1"/>
      <c r="B64" s="55"/>
      <c r="C64" s="80" t="s">
        <v>581</v>
      </c>
      <c r="K64" s="22"/>
      <c r="L64" s="43" t="s">
        <v>11</v>
      </c>
      <c r="M64" s="8">
        <v>1.7979940000000001</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1.7979940000000001</v>
      </c>
      <c r="BD64" s="8">
        <v>0</v>
      </c>
      <c r="BE64" s="8">
        <v>0</v>
      </c>
      <c r="BF64" s="8">
        <v>0</v>
      </c>
      <c r="BG64" s="8">
        <v>0</v>
      </c>
      <c r="BH64" s="8">
        <v>0</v>
      </c>
      <c r="BI64" s="8">
        <v>0</v>
      </c>
      <c r="BJ64" s="8">
        <v>0</v>
      </c>
      <c r="BK64" s="8">
        <v>0</v>
      </c>
      <c r="BL64" s="1"/>
    </row>
    <row r="65" spans="1:64" ht="13" x14ac:dyDescent="0.25">
      <c r="A65" s="1"/>
      <c r="B65" s="55"/>
      <c r="C65" s="80" t="s">
        <v>151</v>
      </c>
      <c r="K65" s="22"/>
      <c r="L65" s="43" t="s">
        <v>11</v>
      </c>
      <c r="M65" s="8">
        <v>12</v>
      </c>
      <c r="N65" s="8">
        <v>0</v>
      </c>
      <c r="O65" s="8">
        <v>0</v>
      </c>
      <c r="P65" s="8">
        <v>0</v>
      </c>
      <c r="Q65" s="8">
        <v>0</v>
      </c>
      <c r="R65" s="8">
        <v>0</v>
      </c>
      <c r="S65" s="8">
        <v>0</v>
      </c>
      <c r="T65" s="8">
        <v>0</v>
      </c>
      <c r="U65" s="8">
        <v>0</v>
      </c>
      <c r="V65" s="8">
        <v>0</v>
      </c>
      <c r="W65" s="8">
        <v>0</v>
      </c>
      <c r="X65" s="8">
        <v>0</v>
      </c>
      <c r="Y65" s="8">
        <v>0</v>
      </c>
      <c r="Z65" s="8">
        <v>0</v>
      </c>
      <c r="AA65" s="8">
        <v>0</v>
      </c>
      <c r="AB65" s="8">
        <v>0</v>
      </c>
      <c r="AC65" s="8">
        <v>12</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1"/>
    </row>
    <row r="66" spans="1:64" ht="13" x14ac:dyDescent="0.25">
      <c r="A66" s="1"/>
      <c r="B66" s="55"/>
      <c r="C66" s="80" t="s">
        <v>383</v>
      </c>
      <c r="K66" s="22"/>
      <c r="L66" s="43" t="s">
        <v>11</v>
      </c>
      <c r="M66" s="8">
        <v>4.58</v>
      </c>
      <c r="N66" s="8">
        <v>0</v>
      </c>
      <c r="O66" s="8">
        <v>0</v>
      </c>
      <c r="P66" s="8">
        <v>0</v>
      </c>
      <c r="Q66" s="8">
        <v>0</v>
      </c>
      <c r="R66" s="8">
        <v>0</v>
      </c>
      <c r="S66" s="8">
        <v>0</v>
      </c>
      <c r="T66" s="8">
        <v>0</v>
      </c>
      <c r="U66" s="8">
        <v>0</v>
      </c>
      <c r="V66" s="8">
        <v>0</v>
      </c>
      <c r="W66" s="8">
        <v>0</v>
      </c>
      <c r="X66" s="8">
        <v>4.58</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1"/>
    </row>
    <row r="67" spans="1:64" ht="13" x14ac:dyDescent="0.25">
      <c r="A67" s="1"/>
      <c r="B67" s="55"/>
      <c r="C67" s="80" t="s">
        <v>543</v>
      </c>
      <c r="K67" s="22"/>
      <c r="L67" s="43" t="s">
        <v>11</v>
      </c>
      <c r="M67" s="8">
        <v>1.6080000000000001</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1.6080000000000001</v>
      </c>
      <c r="BL67" s="1"/>
    </row>
    <row r="68" spans="1:64" ht="13" x14ac:dyDescent="0.25">
      <c r="A68" s="1"/>
      <c r="B68" s="55"/>
      <c r="C68" s="80" t="s">
        <v>152</v>
      </c>
      <c r="K68" s="22"/>
      <c r="L68" s="43" t="s">
        <v>11</v>
      </c>
      <c r="M68" s="8">
        <v>1</v>
      </c>
      <c r="N68" s="8">
        <v>0</v>
      </c>
      <c r="O68" s="8">
        <v>0</v>
      </c>
      <c r="P68" s="8">
        <v>0</v>
      </c>
      <c r="Q68" s="8">
        <v>0</v>
      </c>
      <c r="R68" s="8">
        <v>0</v>
      </c>
      <c r="S68" s="8">
        <v>0</v>
      </c>
      <c r="T68" s="8">
        <v>0</v>
      </c>
      <c r="U68" s="8">
        <v>0</v>
      </c>
      <c r="V68" s="8">
        <v>0</v>
      </c>
      <c r="W68" s="8">
        <v>0</v>
      </c>
      <c r="X68" s="8">
        <v>1</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1"/>
    </row>
    <row r="69" spans="1:64" ht="13" x14ac:dyDescent="0.25">
      <c r="A69" s="1"/>
      <c r="B69" s="55"/>
      <c r="C69" s="80" t="s">
        <v>389</v>
      </c>
      <c r="K69" s="22"/>
      <c r="L69" s="43" t="s">
        <v>11</v>
      </c>
      <c r="M69" s="8">
        <v>2.8159999999999998</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2.8159999999999998</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1"/>
    </row>
    <row r="70" spans="1:64" ht="13" x14ac:dyDescent="0.25">
      <c r="A70" s="1"/>
      <c r="B70" s="55"/>
      <c r="C70" s="80" t="s">
        <v>662</v>
      </c>
      <c r="K70" s="22"/>
      <c r="L70" s="43" t="s">
        <v>11</v>
      </c>
      <c r="M70" s="8">
        <v>3.2890000000000006</v>
      </c>
      <c r="N70" s="8">
        <v>0</v>
      </c>
      <c r="O70" s="8">
        <v>0</v>
      </c>
      <c r="P70" s="8">
        <v>0</v>
      </c>
      <c r="Q70" s="8">
        <v>0</v>
      </c>
      <c r="R70" s="8">
        <v>0</v>
      </c>
      <c r="S70" s="8">
        <v>0</v>
      </c>
      <c r="T70" s="8">
        <v>0</v>
      </c>
      <c r="U70" s="8">
        <v>0</v>
      </c>
      <c r="V70" s="8">
        <v>0</v>
      </c>
      <c r="W70" s="8">
        <v>0</v>
      </c>
      <c r="X70" s="8">
        <v>0</v>
      </c>
      <c r="Y70" s="8">
        <v>0</v>
      </c>
      <c r="Z70" s="8">
        <v>0</v>
      </c>
      <c r="AA70" s="8">
        <v>0</v>
      </c>
      <c r="AB70" s="8">
        <v>0</v>
      </c>
      <c r="AC70" s="8">
        <v>0</v>
      </c>
      <c r="AD70" s="8">
        <v>1.07278731255895</v>
      </c>
      <c r="AE70" s="8">
        <v>0.175307756035989</v>
      </c>
      <c r="AF70" s="8">
        <v>0</v>
      </c>
      <c r="AG70" s="8">
        <v>0</v>
      </c>
      <c r="AH70" s="8">
        <v>0</v>
      </c>
      <c r="AI70" s="8">
        <v>0</v>
      </c>
      <c r="AJ70" s="8">
        <v>2.5603853859935102</v>
      </c>
      <c r="AK70" s="8">
        <v>0</v>
      </c>
      <c r="AL70" s="8">
        <v>0</v>
      </c>
      <c r="AM70" s="8">
        <v>0</v>
      </c>
      <c r="AN70" s="8">
        <v>0</v>
      </c>
      <c r="AO70" s="8">
        <v>0.670280832692845</v>
      </c>
      <c r="AP70" s="8">
        <v>0</v>
      </c>
      <c r="AQ70" s="8">
        <v>0.53090316711168095</v>
      </c>
      <c r="AR70" s="8">
        <v>4.09876049231408E-3</v>
      </c>
      <c r="AS70" s="8">
        <v>0</v>
      </c>
      <c r="AT70" s="8">
        <v>0</v>
      </c>
      <c r="AU70" s="8">
        <v>0</v>
      </c>
      <c r="AV70" s="8">
        <v>0.39345600872292102</v>
      </c>
      <c r="AW70" s="8">
        <v>0</v>
      </c>
      <c r="AX70" s="8">
        <v>0</v>
      </c>
      <c r="AY70" s="8">
        <v>0</v>
      </c>
      <c r="AZ70" s="8">
        <v>0</v>
      </c>
      <c r="BA70" s="8">
        <v>0</v>
      </c>
      <c r="BB70" s="8">
        <v>0</v>
      </c>
      <c r="BC70" s="8">
        <v>0</v>
      </c>
      <c r="BD70" s="8">
        <v>0</v>
      </c>
      <c r="BE70" s="8">
        <v>0</v>
      </c>
      <c r="BF70" s="8">
        <v>0</v>
      </c>
      <c r="BG70" s="8">
        <v>0</v>
      </c>
      <c r="BH70" s="8">
        <v>0</v>
      </c>
      <c r="BI70" s="8">
        <v>0</v>
      </c>
      <c r="BJ70" s="8">
        <v>0</v>
      </c>
      <c r="BK70" s="8">
        <v>-2.11821922360821</v>
      </c>
      <c r="BL70" s="1"/>
    </row>
    <row r="71" spans="1:64" ht="13" x14ac:dyDescent="0.25">
      <c r="A71" s="1"/>
      <c r="B71" s="55"/>
      <c r="C71" s="80" t="s">
        <v>392</v>
      </c>
      <c r="K71" s="22"/>
      <c r="L71" s="43" t="s">
        <v>11</v>
      </c>
      <c r="M71" s="8">
        <v>1</v>
      </c>
      <c r="N71" s="8">
        <v>0</v>
      </c>
      <c r="O71" s="8">
        <v>0</v>
      </c>
      <c r="P71" s="8">
        <v>0</v>
      </c>
      <c r="Q71" s="8">
        <v>1</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1"/>
    </row>
    <row r="72" spans="1:64" ht="13" x14ac:dyDescent="0.25">
      <c r="A72" s="1"/>
      <c r="B72" s="55"/>
      <c r="C72" s="80" t="s">
        <v>157</v>
      </c>
      <c r="K72" s="22"/>
      <c r="L72" s="43" t="s">
        <v>11</v>
      </c>
      <c r="M72" s="8">
        <v>0.57599999999999996</v>
      </c>
      <c r="N72" s="8">
        <v>0</v>
      </c>
      <c r="O72" s="8">
        <v>0</v>
      </c>
      <c r="P72" s="8">
        <v>0</v>
      </c>
      <c r="Q72" s="8">
        <v>0</v>
      </c>
      <c r="R72" s="8">
        <v>0</v>
      </c>
      <c r="S72" s="8">
        <v>0</v>
      </c>
      <c r="T72" s="8">
        <v>0</v>
      </c>
      <c r="U72" s="8">
        <v>0</v>
      </c>
      <c r="V72" s="8">
        <v>0</v>
      </c>
      <c r="W72" s="8">
        <v>0</v>
      </c>
      <c r="X72" s="8">
        <v>0</v>
      </c>
      <c r="Y72" s="8">
        <v>0</v>
      </c>
      <c r="Z72" s="8">
        <v>0</v>
      </c>
      <c r="AA72" s="8">
        <v>0.57599999999999996</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1"/>
    </row>
    <row r="73" spans="1:64" ht="13" x14ac:dyDescent="0.25">
      <c r="A73" s="1"/>
      <c r="B73" s="55"/>
      <c r="C73" s="80" t="s">
        <v>241</v>
      </c>
      <c r="K73" s="22"/>
      <c r="L73" s="43" t="s">
        <v>11</v>
      </c>
      <c r="M73" s="8">
        <v>0.10100000000000001</v>
      </c>
      <c r="N73" s="8">
        <v>0</v>
      </c>
      <c r="O73" s="8">
        <v>0</v>
      </c>
      <c r="P73" s="8">
        <v>0</v>
      </c>
      <c r="Q73" s="8">
        <v>0</v>
      </c>
      <c r="R73" s="8">
        <v>0</v>
      </c>
      <c r="S73" s="8">
        <v>0</v>
      </c>
      <c r="T73" s="8">
        <v>0</v>
      </c>
      <c r="U73" s="8">
        <v>0</v>
      </c>
      <c r="V73" s="8">
        <v>0</v>
      </c>
      <c r="W73" s="8">
        <v>0</v>
      </c>
      <c r="X73" s="8">
        <v>0</v>
      </c>
      <c r="Y73" s="8">
        <v>0</v>
      </c>
      <c r="Z73" s="8">
        <v>0</v>
      </c>
      <c r="AA73" s="8">
        <v>0.10100000000000001</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1"/>
    </row>
    <row r="74" spans="1:64" ht="13" x14ac:dyDescent="0.25">
      <c r="A74" s="1"/>
      <c r="B74" s="55"/>
      <c r="C74" s="80" t="s">
        <v>158</v>
      </c>
      <c r="K74" s="22"/>
      <c r="L74" s="43" t="s">
        <v>11</v>
      </c>
      <c r="M74" s="8">
        <v>0.45700000000000002</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0.45700000000000002</v>
      </c>
      <c r="AZ74" s="8">
        <v>0</v>
      </c>
      <c r="BA74" s="8">
        <v>0</v>
      </c>
      <c r="BB74" s="8">
        <v>0</v>
      </c>
      <c r="BC74" s="8">
        <v>0</v>
      </c>
      <c r="BD74" s="8">
        <v>0</v>
      </c>
      <c r="BE74" s="8">
        <v>0</v>
      </c>
      <c r="BF74" s="8">
        <v>0</v>
      </c>
      <c r="BG74" s="8">
        <v>0</v>
      </c>
      <c r="BH74" s="8">
        <v>0</v>
      </c>
      <c r="BI74" s="8">
        <v>0</v>
      </c>
      <c r="BJ74" s="8">
        <v>0</v>
      </c>
      <c r="BK74" s="8">
        <v>0</v>
      </c>
      <c r="BL74" s="1"/>
    </row>
    <row r="75" spans="1:64" ht="13" x14ac:dyDescent="0.25">
      <c r="A75" s="1"/>
      <c r="B75" s="55"/>
      <c r="C75" s="80" t="s">
        <v>397</v>
      </c>
      <c r="K75" s="22"/>
      <c r="L75" s="43" t="s">
        <v>11</v>
      </c>
      <c r="M75" s="8">
        <v>3.6944499999999998</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3.6944499999999998</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1"/>
    </row>
    <row r="76" spans="1:64" ht="13" x14ac:dyDescent="0.25">
      <c r="A76" s="1"/>
      <c r="B76" s="55"/>
      <c r="C76" s="80" t="s">
        <v>159</v>
      </c>
      <c r="K76" s="22"/>
      <c r="L76" s="43" t="s">
        <v>11</v>
      </c>
      <c r="M76" s="8">
        <v>4.555885</v>
      </c>
      <c r="N76" s="8">
        <v>0</v>
      </c>
      <c r="O76" s="8">
        <v>0</v>
      </c>
      <c r="P76" s="8">
        <v>0</v>
      </c>
      <c r="Q76" s="8">
        <v>0</v>
      </c>
      <c r="R76" s="8">
        <v>0</v>
      </c>
      <c r="S76" s="8">
        <v>0</v>
      </c>
      <c r="T76" s="8">
        <v>0</v>
      </c>
      <c r="U76" s="8">
        <v>0</v>
      </c>
      <c r="V76" s="8">
        <v>4.555885</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1"/>
    </row>
    <row r="77" spans="1:64" ht="13" x14ac:dyDescent="0.25">
      <c r="A77" s="1"/>
      <c r="B77" s="55"/>
      <c r="C77" s="80" t="s">
        <v>163</v>
      </c>
      <c r="K77" s="22"/>
      <c r="L77" s="43" t="s">
        <v>11</v>
      </c>
      <c r="M77" s="8">
        <v>9.6999999999999993</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9.6999999999999993</v>
      </c>
      <c r="BH77" s="8">
        <v>0</v>
      </c>
      <c r="BI77" s="8">
        <v>0</v>
      </c>
      <c r="BJ77" s="8">
        <v>0</v>
      </c>
      <c r="BK77" s="8">
        <v>0</v>
      </c>
      <c r="BL77" s="1"/>
    </row>
    <row r="78" spans="1:64" ht="13" x14ac:dyDescent="0.25">
      <c r="A78" s="1"/>
      <c r="B78" s="55"/>
      <c r="C78" s="80" t="s">
        <v>164</v>
      </c>
      <c r="K78" s="22"/>
      <c r="L78" s="43" t="s">
        <v>11</v>
      </c>
      <c r="M78" s="8">
        <v>90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90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1"/>
    </row>
    <row r="79" spans="1:64" ht="13" x14ac:dyDescent="0.25">
      <c r="A79" s="1"/>
      <c r="B79" s="55"/>
      <c r="C79" s="80" t="s">
        <v>166</v>
      </c>
      <c r="K79" s="22"/>
      <c r="L79" s="43" t="s">
        <v>11</v>
      </c>
      <c r="M79" s="8">
        <v>1867.9999999999993</v>
      </c>
      <c r="N79" s="8">
        <v>2.3901152082357302</v>
      </c>
      <c r="O79" s="8">
        <v>3.1145879389332198</v>
      </c>
      <c r="P79" s="8">
        <v>2.513201306394</v>
      </c>
      <c r="Q79" s="8">
        <v>3.9973341328247498</v>
      </c>
      <c r="R79" s="8">
        <v>2.3152809922877502</v>
      </c>
      <c r="S79" s="8">
        <v>0.13865371617938099</v>
      </c>
      <c r="T79" s="8">
        <v>0.13677696482579699</v>
      </c>
      <c r="U79" s="8">
        <v>0</v>
      </c>
      <c r="V79" s="8">
        <v>4.64601474633261</v>
      </c>
      <c r="W79" s="8">
        <v>21.525195588637601</v>
      </c>
      <c r="X79" s="8">
        <v>0.80649312022907105</v>
      </c>
      <c r="Y79" s="8">
        <v>3.00835431753588</v>
      </c>
      <c r="Z79" s="8">
        <v>6.6655615329755804</v>
      </c>
      <c r="AA79" s="8">
        <v>0</v>
      </c>
      <c r="AB79" s="8">
        <v>105.84117745172</v>
      </c>
      <c r="AC79" s="8">
        <v>20.587496798094701</v>
      </c>
      <c r="AD79" s="8">
        <v>8.1672053454141302</v>
      </c>
      <c r="AE79" s="8">
        <v>6.0415137595512904</v>
      </c>
      <c r="AF79" s="8">
        <v>2.20278004741871</v>
      </c>
      <c r="AG79" s="8">
        <v>1.5214626436441001</v>
      </c>
      <c r="AH79" s="8">
        <v>40.047116569441499</v>
      </c>
      <c r="AI79" s="8">
        <v>8.1723562659998397</v>
      </c>
      <c r="AJ79" s="8">
        <v>50.903800020969697</v>
      </c>
      <c r="AK79" s="8">
        <v>15.0978467128842</v>
      </c>
      <c r="AL79" s="8">
        <v>11.6137906753673</v>
      </c>
      <c r="AM79" s="8">
        <v>5.7552169102643003</v>
      </c>
      <c r="AN79" s="8">
        <v>23.287462812527799</v>
      </c>
      <c r="AO79" s="8">
        <v>27.400126417149501</v>
      </c>
      <c r="AP79" s="8">
        <v>13.9983889543893</v>
      </c>
      <c r="AQ79" s="8">
        <v>129.33418779999201</v>
      </c>
      <c r="AR79" s="8">
        <v>8.7550680357228394</v>
      </c>
      <c r="AS79" s="8">
        <v>0</v>
      </c>
      <c r="AT79" s="8">
        <v>29.798807605553598</v>
      </c>
      <c r="AU79" s="8">
        <v>43.021924435099798</v>
      </c>
      <c r="AV79" s="8">
        <v>68.657407635111397</v>
      </c>
      <c r="AW79" s="8">
        <v>23.268879834722899</v>
      </c>
      <c r="AX79" s="8">
        <v>5.0988041730646998</v>
      </c>
      <c r="AY79" s="8">
        <v>12.308419920138199</v>
      </c>
      <c r="AZ79" s="8">
        <v>87.219257247528503</v>
      </c>
      <c r="BA79" s="8">
        <v>50.8426681573157</v>
      </c>
      <c r="BB79" s="8">
        <v>19.420521167667999</v>
      </c>
      <c r="BC79" s="8">
        <v>902.92769293912795</v>
      </c>
      <c r="BD79" s="8">
        <v>19.4954939768412</v>
      </c>
      <c r="BE79" s="8">
        <v>3.8890376929261401</v>
      </c>
      <c r="BF79" s="8">
        <v>12.047624989999001</v>
      </c>
      <c r="BG79" s="8">
        <v>31.440025515700299</v>
      </c>
      <c r="BH79" s="8">
        <v>13.69555663163</v>
      </c>
      <c r="BI79" s="8">
        <v>14.883311291629299</v>
      </c>
      <c r="BJ79" s="8">
        <v>0</v>
      </c>
      <c r="BK79" s="8">
        <v>0</v>
      </c>
      <c r="BL79" s="1"/>
    </row>
    <row r="80" spans="1:64" ht="13" x14ac:dyDescent="0.25">
      <c r="A80" s="1"/>
      <c r="B80" s="55"/>
      <c r="C80" s="80" t="s">
        <v>412</v>
      </c>
      <c r="K80" s="22"/>
      <c r="L80" s="43" t="s">
        <v>11</v>
      </c>
      <c r="M80" s="8">
        <v>27.332000000000001</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27.332000000000001</v>
      </c>
      <c r="AZ80" s="8">
        <v>0</v>
      </c>
      <c r="BA80" s="8">
        <v>0</v>
      </c>
      <c r="BB80" s="8">
        <v>0</v>
      </c>
      <c r="BC80" s="8">
        <v>0</v>
      </c>
      <c r="BD80" s="8">
        <v>0</v>
      </c>
      <c r="BE80" s="8">
        <v>0</v>
      </c>
      <c r="BF80" s="8">
        <v>0</v>
      </c>
      <c r="BG80" s="8">
        <v>0</v>
      </c>
      <c r="BH80" s="8">
        <v>0</v>
      </c>
      <c r="BI80" s="8">
        <v>0</v>
      </c>
      <c r="BJ80" s="8">
        <v>0</v>
      </c>
      <c r="BK80" s="8">
        <v>0</v>
      </c>
      <c r="BL80" s="1"/>
    </row>
    <row r="81" spans="1:64" ht="13" x14ac:dyDescent="0.25">
      <c r="A81" s="1"/>
      <c r="B81" s="55"/>
      <c r="C81" s="80" t="s">
        <v>413</v>
      </c>
      <c r="K81" s="22"/>
      <c r="L81" s="43" t="s">
        <v>11</v>
      </c>
      <c r="M81" s="8">
        <v>52.322000000000003</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52.322000000000003</v>
      </c>
      <c r="AZ81" s="8">
        <v>0</v>
      </c>
      <c r="BA81" s="8">
        <v>0</v>
      </c>
      <c r="BB81" s="8">
        <v>0</v>
      </c>
      <c r="BC81" s="8">
        <v>0</v>
      </c>
      <c r="BD81" s="8">
        <v>0</v>
      </c>
      <c r="BE81" s="8">
        <v>0</v>
      </c>
      <c r="BF81" s="8">
        <v>0</v>
      </c>
      <c r="BG81" s="8">
        <v>0</v>
      </c>
      <c r="BH81" s="8">
        <v>0</v>
      </c>
      <c r="BI81" s="8">
        <v>0</v>
      </c>
      <c r="BJ81" s="8">
        <v>0</v>
      </c>
      <c r="BK81" s="8">
        <v>0</v>
      </c>
      <c r="BL81" s="1"/>
    </row>
    <row r="82" spans="1:64" ht="13" x14ac:dyDescent="0.25">
      <c r="A82" s="1"/>
      <c r="B82" s="55"/>
      <c r="C82" s="80" t="s">
        <v>168</v>
      </c>
      <c r="K82" s="22"/>
      <c r="L82" s="43" t="s">
        <v>11</v>
      </c>
      <c r="M82" s="8">
        <v>7.1280000000000001</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7.1280000000000001</v>
      </c>
      <c r="BI82" s="8">
        <v>0</v>
      </c>
      <c r="BJ82" s="8">
        <v>0</v>
      </c>
      <c r="BK82" s="8">
        <v>0</v>
      </c>
      <c r="BL82" s="1"/>
    </row>
    <row r="83" spans="1:64" ht="13" x14ac:dyDescent="0.25">
      <c r="A83" s="1"/>
      <c r="B83" s="55"/>
      <c r="C83" s="80" t="s">
        <v>169</v>
      </c>
      <c r="K83" s="22"/>
      <c r="L83" s="43" t="s">
        <v>11</v>
      </c>
      <c r="M83" s="8">
        <v>5.5607159971648654</v>
      </c>
      <c r="N83" s="8">
        <v>0</v>
      </c>
      <c r="O83" s="8">
        <v>0</v>
      </c>
      <c r="P83" s="8">
        <v>0</v>
      </c>
      <c r="Q83" s="8">
        <v>0</v>
      </c>
      <c r="R83" s="8">
        <v>0</v>
      </c>
      <c r="S83" s="8">
        <v>0</v>
      </c>
      <c r="T83" s="8">
        <v>0</v>
      </c>
      <c r="U83" s="8">
        <v>0</v>
      </c>
      <c r="V83" s="8">
        <v>0</v>
      </c>
      <c r="W83" s="8">
        <v>0</v>
      </c>
      <c r="X83" s="8">
        <v>0</v>
      </c>
      <c r="Y83" s="8">
        <v>0</v>
      </c>
      <c r="Z83" s="8">
        <v>0</v>
      </c>
      <c r="AA83" s="8">
        <v>0</v>
      </c>
      <c r="AB83" s="8">
        <v>0</v>
      </c>
      <c r="AC83" s="8">
        <v>1.71419110320738</v>
      </c>
      <c r="AD83" s="8">
        <v>1.20799955347425</v>
      </c>
      <c r="AE83" s="8">
        <v>0</v>
      </c>
      <c r="AF83" s="8">
        <v>0</v>
      </c>
      <c r="AG83" s="8">
        <v>0</v>
      </c>
      <c r="AH83" s="8">
        <v>0</v>
      </c>
      <c r="AI83" s="8">
        <v>0</v>
      </c>
      <c r="AJ83" s="8">
        <v>1.8119993302113799</v>
      </c>
      <c r="AK83" s="8">
        <v>0</v>
      </c>
      <c r="AL83" s="8">
        <v>0</v>
      </c>
      <c r="AM83" s="8">
        <v>0</v>
      </c>
      <c r="AN83" s="8">
        <v>0</v>
      </c>
      <c r="AO83" s="8">
        <v>0</v>
      </c>
      <c r="AP83" s="8">
        <v>0</v>
      </c>
      <c r="AQ83" s="8">
        <v>0</v>
      </c>
      <c r="AR83" s="8">
        <v>0</v>
      </c>
      <c r="AS83" s="8">
        <v>0</v>
      </c>
      <c r="AT83" s="8">
        <v>0</v>
      </c>
      <c r="AU83" s="8">
        <v>0.82652601027185602</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1"/>
    </row>
    <row r="84" spans="1:64" ht="13" x14ac:dyDescent="0.25">
      <c r="A84" s="1"/>
      <c r="B84" s="55"/>
      <c r="C84" s="80" t="s">
        <v>171</v>
      </c>
      <c r="K84" s="22"/>
      <c r="L84" s="43" t="s">
        <v>11</v>
      </c>
      <c r="M84" s="8">
        <v>15.477</v>
      </c>
      <c r="N84" s="8">
        <v>0</v>
      </c>
      <c r="O84" s="8">
        <v>0</v>
      </c>
      <c r="P84" s="8">
        <v>0</v>
      </c>
      <c r="Q84" s="8">
        <v>0</v>
      </c>
      <c r="R84" s="8">
        <v>0</v>
      </c>
      <c r="S84" s="8">
        <v>0</v>
      </c>
      <c r="T84" s="8">
        <v>0</v>
      </c>
      <c r="U84" s="8">
        <v>0</v>
      </c>
      <c r="V84" s="8">
        <v>0</v>
      </c>
      <c r="W84" s="8">
        <v>0</v>
      </c>
      <c r="X84" s="8">
        <v>0</v>
      </c>
      <c r="Y84" s="8">
        <v>0</v>
      </c>
      <c r="Z84" s="8">
        <v>0</v>
      </c>
      <c r="AA84" s="8">
        <v>15.477</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1"/>
    </row>
    <row r="85" spans="1:64" ht="13" x14ac:dyDescent="0.25">
      <c r="A85" s="1"/>
      <c r="B85" s="55"/>
      <c r="C85" s="80" t="s">
        <v>172</v>
      </c>
      <c r="K85" s="22"/>
      <c r="L85" s="43" t="s">
        <v>11</v>
      </c>
      <c r="M85" s="8">
        <v>26.642000000000042</v>
      </c>
      <c r="N85" s="8">
        <v>0.13616676401869199</v>
      </c>
      <c r="O85" s="8">
        <v>0.63803855140186905</v>
      </c>
      <c r="P85" s="8">
        <v>0.92982447429906401</v>
      </c>
      <c r="Q85" s="8">
        <v>18.277470210280399</v>
      </c>
      <c r="R85" s="8">
        <v>1.1554722546728999</v>
      </c>
      <c r="S85" s="8">
        <v>3.84768370327104</v>
      </c>
      <c r="T85" s="8">
        <v>0.18285251168224301</v>
      </c>
      <c r="U85" s="8">
        <v>0</v>
      </c>
      <c r="V85" s="8">
        <v>0.47074795560747701</v>
      </c>
      <c r="W85" s="8">
        <v>0</v>
      </c>
      <c r="X85" s="8">
        <v>7.0028621495326904E-2</v>
      </c>
      <c r="Y85" s="8">
        <v>0.21786682242990699</v>
      </c>
      <c r="Z85" s="8">
        <v>0</v>
      </c>
      <c r="AA85" s="8">
        <v>0.71584813084111998</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1"/>
    </row>
    <row r="86" spans="1:64" ht="13" x14ac:dyDescent="0.25">
      <c r="A86" s="1"/>
      <c r="B86" s="55"/>
      <c r="C86" s="80" t="s">
        <v>173</v>
      </c>
      <c r="K86" s="22"/>
      <c r="L86" s="43" t="s">
        <v>11</v>
      </c>
      <c r="M86" s="8">
        <v>20.713000000000015</v>
      </c>
      <c r="N86" s="8">
        <v>0</v>
      </c>
      <c r="O86" s="8">
        <v>0</v>
      </c>
      <c r="P86" s="8">
        <v>1.0154700335170099</v>
      </c>
      <c r="Q86" s="8">
        <v>5.3691654263477799</v>
      </c>
      <c r="R86" s="8">
        <v>2.02623336931204</v>
      </c>
      <c r="S86" s="8">
        <v>0</v>
      </c>
      <c r="T86" s="8">
        <v>7.2330177242515701</v>
      </c>
      <c r="U86" s="8">
        <v>5.883372152474E-3</v>
      </c>
      <c r="V86" s="8">
        <v>1.95680957791286</v>
      </c>
      <c r="W86" s="8">
        <v>0</v>
      </c>
      <c r="X86" s="8">
        <v>0</v>
      </c>
      <c r="Y86" s="8">
        <v>0</v>
      </c>
      <c r="Z86" s="8">
        <v>0</v>
      </c>
      <c r="AA86" s="8">
        <v>3.10642049650628</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1"/>
    </row>
    <row r="87" spans="1:64" ht="13" x14ac:dyDescent="0.25">
      <c r="A87" s="1"/>
      <c r="B87" s="55"/>
      <c r="C87" s="80" t="s">
        <v>174</v>
      </c>
      <c r="K87" s="22"/>
      <c r="L87" s="43" t="s">
        <v>11</v>
      </c>
      <c r="M87" s="8">
        <v>81.784999999999997</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81.784999999999997</v>
      </c>
      <c r="BA87" s="8">
        <v>0</v>
      </c>
      <c r="BB87" s="8">
        <v>0</v>
      </c>
      <c r="BC87" s="8">
        <v>0</v>
      </c>
      <c r="BD87" s="8">
        <v>0</v>
      </c>
      <c r="BE87" s="8">
        <v>0</v>
      </c>
      <c r="BF87" s="8">
        <v>0</v>
      </c>
      <c r="BG87" s="8">
        <v>0</v>
      </c>
      <c r="BH87" s="8">
        <v>0</v>
      </c>
      <c r="BI87" s="8">
        <v>0</v>
      </c>
      <c r="BJ87" s="8">
        <v>0</v>
      </c>
      <c r="BK87" s="8">
        <v>0</v>
      </c>
      <c r="BL87" s="1"/>
    </row>
    <row r="88" spans="1:64" ht="13" x14ac:dyDescent="0.25">
      <c r="A88" s="1"/>
      <c r="B88" s="55"/>
      <c r="C88" s="80" t="s">
        <v>681</v>
      </c>
      <c r="K88" s="22"/>
      <c r="L88" s="43" t="s">
        <v>11</v>
      </c>
      <c r="M88" s="8">
        <v>4.5112589999999999</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4.5112589999999999</v>
      </c>
      <c r="BL88" s="1"/>
    </row>
    <row r="89" spans="1:64" ht="13" x14ac:dyDescent="0.25">
      <c r="A89" s="1"/>
      <c r="B89" s="55"/>
      <c r="C89" s="80" t="s">
        <v>242</v>
      </c>
      <c r="K89" s="22"/>
      <c r="L89" s="43" t="s">
        <v>11</v>
      </c>
      <c r="M89" s="8">
        <v>2.233394000000001</v>
      </c>
      <c r="N89" s="8">
        <v>0</v>
      </c>
      <c r="O89" s="8">
        <v>0</v>
      </c>
      <c r="P89" s="8">
        <v>0</v>
      </c>
      <c r="Q89" s="8">
        <v>0</v>
      </c>
      <c r="R89" s="8">
        <v>0</v>
      </c>
      <c r="S89" s="8">
        <v>0</v>
      </c>
      <c r="T89" s="8">
        <v>0</v>
      </c>
      <c r="U89" s="8">
        <v>0</v>
      </c>
      <c r="V89" s="8">
        <v>0</v>
      </c>
      <c r="W89" s="8">
        <v>0</v>
      </c>
      <c r="X89" s="8">
        <v>0</v>
      </c>
      <c r="Y89" s="8">
        <v>0</v>
      </c>
      <c r="Z89" s="8">
        <v>0.49212</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0.32827699999999999</v>
      </c>
      <c r="AS89" s="8">
        <v>0</v>
      </c>
      <c r="AT89" s="8">
        <v>0</v>
      </c>
      <c r="AU89" s="8">
        <v>0</v>
      </c>
      <c r="AV89" s="8">
        <v>0</v>
      </c>
      <c r="AW89" s="8">
        <v>0</v>
      </c>
      <c r="AX89" s="8">
        <v>0</v>
      </c>
      <c r="AY89" s="8">
        <v>0</v>
      </c>
      <c r="AZ89" s="8">
        <v>0</v>
      </c>
      <c r="BA89" s="8">
        <v>0</v>
      </c>
      <c r="BB89" s="8">
        <v>0</v>
      </c>
      <c r="BC89" s="8">
        <v>0.74257400000000096</v>
      </c>
      <c r="BD89" s="8">
        <v>2.7581000000000001E-2</v>
      </c>
      <c r="BE89" s="8">
        <v>2.7838000000000002E-2</v>
      </c>
      <c r="BF89" s="8">
        <v>0</v>
      </c>
      <c r="BG89" s="8">
        <v>0</v>
      </c>
      <c r="BH89" s="8">
        <v>0</v>
      </c>
      <c r="BI89" s="8">
        <v>0.615004</v>
      </c>
      <c r="BJ89" s="8">
        <v>0</v>
      </c>
      <c r="BK89" s="8">
        <v>0</v>
      </c>
      <c r="BL89" s="1"/>
    </row>
    <row r="90" spans="1:64" ht="13" x14ac:dyDescent="0.25">
      <c r="A90" s="1"/>
      <c r="B90" s="55"/>
      <c r="C90" s="80" t="s">
        <v>180</v>
      </c>
      <c r="K90" s="22"/>
      <c r="L90" s="43" t="s">
        <v>11</v>
      </c>
      <c r="M90" s="8">
        <v>12.350780200000001</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12.350780200000001</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1"/>
    </row>
    <row r="91" spans="1:64" ht="13" x14ac:dyDescent="0.25">
      <c r="A91" s="1"/>
      <c r="B91" s="55"/>
      <c r="C91" s="80" t="s">
        <v>429</v>
      </c>
      <c r="K91" s="22"/>
      <c r="L91" s="43" t="s">
        <v>11</v>
      </c>
      <c r="M91" s="8">
        <v>5.0999999999999979</v>
      </c>
      <c r="N91" s="8">
        <v>0</v>
      </c>
      <c r="O91" s="8">
        <v>0</v>
      </c>
      <c r="P91" s="8">
        <v>0</v>
      </c>
      <c r="Q91" s="8">
        <v>0</v>
      </c>
      <c r="R91" s="8">
        <v>0</v>
      </c>
      <c r="S91" s="8">
        <v>0</v>
      </c>
      <c r="T91" s="8">
        <v>0</v>
      </c>
      <c r="U91" s="8">
        <v>0</v>
      </c>
      <c r="V91" s="8">
        <v>0</v>
      </c>
      <c r="W91" s="8">
        <v>0</v>
      </c>
      <c r="X91" s="8">
        <v>0</v>
      </c>
      <c r="Y91" s="8">
        <v>0</v>
      </c>
      <c r="Z91" s="8">
        <v>0</v>
      </c>
      <c r="AA91" s="8">
        <v>0</v>
      </c>
      <c r="AB91" s="8">
        <v>1</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3.5</v>
      </c>
      <c r="BD91" s="8">
        <v>0</v>
      </c>
      <c r="BE91" s="8">
        <v>0</v>
      </c>
      <c r="BF91" s="8">
        <v>0.59999999999999798</v>
      </c>
      <c r="BG91" s="8">
        <v>0</v>
      </c>
      <c r="BH91" s="8">
        <v>0</v>
      </c>
      <c r="BI91" s="8">
        <v>0</v>
      </c>
      <c r="BJ91" s="8">
        <v>0</v>
      </c>
      <c r="BK91" s="8">
        <v>0</v>
      </c>
      <c r="BL91" s="1"/>
    </row>
    <row r="92" spans="1:64" ht="13" x14ac:dyDescent="0.25">
      <c r="A92" s="1"/>
      <c r="B92" s="55"/>
      <c r="C92" s="80" t="s">
        <v>181</v>
      </c>
      <c r="K92" s="22"/>
      <c r="L92" s="43" t="s">
        <v>11</v>
      </c>
      <c r="M92" s="8">
        <v>6.2590000000000003</v>
      </c>
      <c r="N92" s="8">
        <v>0</v>
      </c>
      <c r="O92" s="8">
        <v>0</v>
      </c>
      <c r="P92" s="8">
        <v>0</v>
      </c>
      <c r="Q92" s="8">
        <v>0</v>
      </c>
      <c r="R92" s="8">
        <v>6.2590000000000003</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1"/>
    </row>
    <row r="93" spans="1:64" ht="13" x14ac:dyDescent="0.25">
      <c r="A93" s="1"/>
      <c r="B93" s="55"/>
      <c r="C93" s="80" t="s">
        <v>510</v>
      </c>
      <c r="K93" s="22"/>
      <c r="L93" s="43" t="s">
        <v>11</v>
      </c>
      <c r="M93" s="8">
        <v>1.31</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1.31</v>
      </c>
      <c r="BD93" s="8">
        <v>0</v>
      </c>
      <c r="BE93" s="8">
        <v>0</v>
      </c>
      <c r="BF93" s="8">
        <v>0</v>
      </c>
      <c r="BG93" s="8">
        <v>0</v>
      </c>
      <c r="BH93" s="8">
        <v>0</v>
      </c>
      <c r="BI93" s="8">
        <v>0</v>
      </c>
      <c r="BJ93" s="8">
        <v>0</v>
      </c>
      <c r="BK93" s="8">
        <v>0</v>
      </c>
      <c r="BL93" s="1"/>
    </row>
    <row r="94" spans="1:64" ht="13" x14ac:dyDescent="0.25">
      <c r="A94" s="1"/>
      <c r="B94" s="55"/>
      <c r="C94" s="80" t="s">
        <v>438</v>
      </c>
      <c r="K94" s="22"/>
      <c r="L94" s="43" t="s">
        <v>11</v>
      </c>
      <c r="M94" s="8">
        <v>0.17610899999999999</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0.17610899999999999</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1"/>
    </row>
    <row r="95" spans="1:64" ht="13" x14ac:dyDescent="0.25">
      <c r="A95" s="1"/>
      <c r="B95" s="55"/>
      <c r="C95" s="80" t="s">
        <v>188</v>
      </c>
      <c r="K95" s="22"/>
      <c r="L95" s="43" t="s">
        <v>11</v>
      </c>
      <c r="M95" s="8">
        <v>62.332999999999998</v>
      </c>
      <c r="N95" s="8">
        <v>0</v>
      </c>
      <c r="O95" s="8">
        <v>0</v>
      </c>
      <c r="P95" s="8">
        <v>0</v>
      </c>
      <c r="Q95" s="8">
        <v>0</v>
      </c>
      <c r="R95" s="8">
        <v>0</v>
      </c>
      <c r="S95" s="8">
        <v>0</v>
      </c>
      <c r="T95" s="8">
        <v>0</v>
      </c>
      <c r="U95" s="8">
        <v>0</v>
      </c>
      <c r="V95" s="8">
        <v>0</v>
      </c>
      <c r="W95" s="8">
        <v>0</v>
      </c>
      <c r="X95" s="8">
        <v>0</v>
      </c>
      <c r="Y95" s="8">
        <v>0</v>
      </c>
      <c r="Z95" s="8">
        <v>0</v>
      </c>
      <c r="AA95" s="8">
        <v>62.332999999999998</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1"/>
    </row>
    <row r="96" spans="1:64" ht="13" x14ac:dyDescent="0.25">
      <c r="A96" s="1"/>
      <c r="B96" s="55"/>
      <c r="C96" s="80" t="s">
        <v>189</v>
      </c>
      <c r="K96" s="22"/>
      <c r="L96" s="43" t="s">
        <v>11</v>
      </c>
      <c r="M96" s="8">
        <v>161.16699999999989</v>
      </c>
      <c r="N96" s="8">
        <v>0</v>
      </c>
      <c r="O96" s="8">
        <v>0</v>
      </c>
      <c r="P96" s="8">
        <v>0</v>
      </c>
      <c r="Q96" s="8">
        <v>1.3494547412935101</v>
      </c>
      <c r="R96" s="8">
        <v>0</v>
      </c>
      <c r="S96" s="8">
        <v>0</v>
      </c>
      <c r="T96" s="8">
        <v>0</v>
      </c>
      <c r="U96" s="8">
        <v>0</v>
      </c>
      <c r="V96" s="8">
        <v>0</v>
      </c>
      <c r="W96" s="8">
        <v>0</v>
      </c>
      <c r="X96" s="8">
        <v>6.1036013370107201</v>
      </c>
      <c r="Y96" s="8">
        <v>5.9742758284126296</v>
      </c>
      <c r="Z96" s="8">
        <v>0</v>
      </c>
      <c r="AA96" s="8">
        <v>23.075068749143899</v>
      </c>
      <c r="AB96" s="8">
        <v>0.31884522223172601</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113.143086010072</v>
      </c>
      <c r="AT96" s="8">
        <v>0</v>
      </c>
      <c r="AU96" s="8">
        <v>0</v>
      </c>
      <c r="AV96" s="8">
        <v>0</v>
      </c>
      <c r="AW96" s="8">
        <v>0</v>
      </c>
      <c r="AX96" s="8">
        <v>0</v>
      </c>
      <c r="AY96" s="8">
        <v>0</v>
      </c>
      <c r="AZ96" s="8">
        <v>0</v>
      </c>
      <c r="BA96" s="8">
        <v>0</v>
      </c>
      <c r="BB96" s="8">
        <v>0</v>
      </c>
      <c r="BC96" s="8">
        <v>0</v>
      </c>
      <c r="BD96" s="8">
        <v>0</v>
      </c>
      <c r="BE96" s="8">
        <v>0</v>
      </c>
      <c r="BF96" s="8">
        <v>0.13397732970388701</v>
      </c>
      <c r="BG96" s="8">
        <v>0</v>
      </c>
      <c r="BH96" s="8">
        <v>0.24674468836312999</v>
      </c>
      <c r="BI96" s="8">
        <v>0</v>
      </c>
      <c r="BJ96" s="8">
        <v>0</v>
      </c>
      <c r="BK96" s="8">
        <v>10.8219460937684</v>
      </c>
      <c r="BL96" s="1"/>
    </row>
    <row r="97" spans="1:64" ht="13" x14ac:dyDescent="0.25">
      <c r="A97" s="1"/>
      <c r="B97" s="55"/>
      <c r="C97" s="80" t="s">
        <v>191</v>
      </c>
      <c r="K97" s="22"/>
      <c r="L97" s="43" t="s">
        <v>11</v>
      </c>
      <c r="M97" s="8">
        <v>198.22</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198.22</v>
      </c>
      <c r="BK97" s="8">
        <v>0</v>
      </c>
      <c r="BL97" s="1"/>
    </row>
    <row r="98" spans="1:64" ht="13" x14ac:dyDescent="0.25">
      <c r="A98" s="1"/>
      <c r="B98" s="55"/>
      <c r="C98" s="80" t="s">
        <v>465</v>
      </c>
      <c r="K98" s="22"/>
      <c r="L98" s="43" t="s">
        <v>11</v>
      </c>
      <c r="M98" s="8">
        <v>92.5</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92.5</v>
      </c>
      <c r="AZ98" s="8">
        <v>0</v>
      </c>
      <c r="BA98" s="8">
        <v>0</v>
      </c>
      <c r="BB98" s="8">
        <v>0</v>
      </c>
      <c r="BC98" s="8">
        <v>0</v>
      </c>
      <c r="BD98" s="8">
        <v>0</v>
      </c>
      <c r="BE98" s="8">
        <v>0</v>
      </c>
      <c r="BF98" s="8">
        <v>0</v>
      </c>
      <c r="BG98" s="8">
        <v>0</v>
      </c>
      <c r="BH98" s="8">
        <v>0</v>
      </c>
      <c r="BI98" s="8">
        <v>0</v>
      </c>
      <c r="BJ98" s="8">
        <v>0</v>
      </c>
      <c r="BK98" s="8">
        <v>0</v>
      </c>
      <c r="BL98" s="1"/>
    </row>
    <row r="99" spans="1:64" ht="13" x14ac:dyDescent="0.25">
      <c r="A99" s="1"/>
      <c r="B99" s="55"/>
      <c r="C99" s="80" t="s">
        <v>198</v>
      </c>
      <c r="K99" s="22"/>
      <c r="L99" s="43" t="s">
        <v>11</v>
      </c>
      <c r="M99" s="8">
        <v>10</v>
      </c>
      <c r="N99" s="8">
        <v>0</v>
      </c>
      <c r="O99" s="8">
        <v>0</v>
      </c>
      <c r="P99" s="8">
        <v>10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1"/>
    </row>
    <row r="100" spans="1:64" ht="13" x14ac:dyDescent="0.25">
      <c r="A100" s="1"/>
      <c r="B100" s="55"/>
      <c r="C100" s="80" t="s">
        <v>199</v>
      </c>
      <c r="K100" s="22"/>
      <c r="L100" s="43" t="s">
        <v>11</v>
      </c>
      <c r="M100" s="8">
        <v>19.971</v>
      </c>
      <c r="N100" s="8">
        <v>0</v>
      </c>
      <c r="O100" s="8">
        <v>0</v>
      </c>
      <c r="P100" s="8">
        <v>0</v>
      </c>
      <c r="Q100" s="8">
        <v>19.971</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1"/>
    </row>
    <row r="101" spans="1:64" ht="13" x14ac:dyDescent="0.25">
      <c r="A101" s="1"/>
      <c r="B101" s="55" t="s">
        <v>762</v>
      </c>
      <c r="C101" s="26"/>
      <c r="K101" s="22"/>
      <c r="L101" s="43"/>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1"/>
    </row>
    <row r="102" spans="1:64" x14ac:dyDescent="0.25">
      <c r="A102" s="1"/>
      <c r="B102" s="40"/>
      <c r="C102" s="80" t="s">
        <v>81</v>
      </c>
      <c r="K102" s="22"/>
      <c r="L102" s="43" t="s">
        <v>11</v>
      </c>
      <c r="M102" s="8">
        <v>39.999999999999979</v>
      </c>
      <c r="N102" s="8">
        <v>0.893346230849968</v>
      </c>
      <c r="O102" s="8">
        <v>0.84543713600940396</v>
      </c>
      <c r="P102" s="8">
        <v>6.6631134462572801</v>
      </c>
      <c r="Q102" s="8">
        <v>16.190215122742</v>
      </c>
      <c r="R102" s="8">
        <v>11.533968260337</v>
      </c>
      <c r="S102" s="8">
        <v>1.21488200182277</v>
      </c>
      <c r="T102" s="8">
        <v>0.29787244915002398</v>
      </c>
      <c r="U102" s="8">
        <v>0</v>
      </c>
      <c r="V102" s="8">
        <v>2.0388176515170402</v>
      </c>
      <c r="W102" s="8">
        <v>0.11948056519814799</v>
      </c>
      <c r="X102" s="8">
        <v>0</v>
      </c>
      <c r="Y102" s="8">
        <v>0</v>
      </c>
      <c r="Z102" s="8">
        <v>0.202867136116337</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1"/>
    </row>
    <row r="103" spans="1:64" x14ac:dyDescent="0.25">
      <c r="A103" s="1"/>
      <c r="B103" s="40"/>
      <c r="C103" s="80" t="s">
        <v>93</v>
      </c>
      <c r="K103" s="22"/>
      <c r="L103" s="43" t="s">
        <v>11</v>
      </c>
      <c r="M103" s="8">
        <v>5</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5</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1"/>
    </row>
    <row r="104" spans="1:64" x14ac:dyDescent="0.25">
      <c r="A104" s="1"/>
      <c r="B104" s="40"/>
      <c r="C104" s="80" t="s">
        <v>96</v>
      </c>
      <c r="K104" s="22"/>
      <c r="L104" s="43" t="s">
        <v>11</v>
      </c>
      <c r="M104" s="8">
        <v>570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570</v>
      </c>
      <c r="BB104" s="8">
        <v>0</v>
      </c>
      <c r="BC104" s="8">
        <v>0</v>
      </c>
      <c r="BD104" s="8">
        <v>0</v>
      </c>
      <c r="BE104" s="8">
        <v>0</v>
      </c>
      <c r="BF104" s="8">
        <v>0</v>
      </c>
      <c r="BG104" s="8">
        <v>0</v>
      </c>
      <c r="BH104" s="8">
        <v>0</v>
      </c>
      <c r="BI104" s="8">
        <v>0</v>
      </c>
      <c r="BJ104" s="8">
        <v>0</v>
      </c>
      <c r="BK104" s="8">
        <v>0</v>
      </c>
      <c r="BL104" s="1"/>
    </row>
    <row r="105" spans="1:64" x14ac:dyDescent="0.25">
      <c r="A105" s="1"/>
      <c r="B105" s="40"/>
      <c r="C105" s="80" t="s">
        <v>110</v>
      </c>
      <c r="K105" s="22"/>
      <c r="L105" s="43" t="s">
        <v>11</v>
      </c>
      <c r="M105" s="8">
        <v>247.5</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247.5</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1"/>
    </row>
    <row r="106" spans="1:64" x14ac:dyDescent="0.25">
      <c r="A106" s="1"/>
      <c r="B106" s="40"/>
      <c r="C106" s="80" t="s">
        <v>117</v>
      </c>
      <c r="K106" s="22"/>
      <c r="L106" s="43" t="s">
        <v>11</v>
      </c>
      <c r="M106" s="8">
        <v>62</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62</v>
      </c>
      <c r="BA106" s="8">
        <v>0</v>
      </c>
      <c r="BB106" s="8">
        <v>0</v>
      </c>
      <c r="BC106" s="8">
        <v>0</v>
      </c>
      <c r="BD106" s="8">
        <v>0</v>
      </c>
      <c r="BE106" s="8">
        <v>0</v>
      </c>
      <c r="BF106" s="8">
        <v>0</v>
      </c>
      <c r="BG106" s="8">
        <v>0</v>
      </c>
      <c r="BH106" s="8">
        <v>0</v>
      </c>
      <c r="BI106" s="8">
        <v>0</v>
      </c>
      <c r="BJ106" s="8">
        <v>0</v>
      </c>
      <c r="BK106" s="8">
        <v>0</v>
      </c>
      <c r="BL106" s="1"/>
    </row>
    <row r="107" spans="1:64" x14ac:dyDescent="0.25">
      <c r="A107" s="1"/>
      <c r="B107" s="26"/>
      <c r="C107" s="80" t="s">
        <v>123</v>
      </c>
      <c r="D107" s="1"/>
      <c r="E107" s="1"/>
      <c r="F107" s="1"/>
      <c r="G107" s="1"/>
      <c r="H107" s="1"/>
      <c r="I107" s="1"/>
      <c r="J107" s="1"/>
      <c r="K107" s="42"/>
      <c r="L107" s="43" t="s">
        <v>11</v>
      </c>
      <c r="M107" s="8">
        <v>214.99999999999986</v>
      </c>
      <c r="N107" s="8">
        <v>0</v>
      </c>
      <c r="O107" s="8">
        <v>0</v>
      </c>
      <c r="P107" s="8">
        <v>24.973097043138701</v>
      </c>
      <c r="Q107" s="8">
        <v>155.19541371573399</v>
      </c>
      <c r="R107" s="8">
        <v>15.885051072499399</v>
      </c>
      <c r="S107" s="8">
        <v>10.1108811449849</v>
      </c>
      <c r="T107" s="8">
        <v>0</v>
      </c>
      <c r="U107" s="8">
        <v>0</v>
      </c>
      <c r="V107" s="8">
        <v>5.27776725477423</v>
      </c>
      <c r="W107" s="8">
        <v>0</v>
      </c>
      <c r="X107" s="8">
        <v>0</v>
      </c>
      <c r="Y107" s="8">
        <v>0</v>
      </c>
      <c r="Z107" s="8">
        <v>0</v>
      </c>
      <c r="AA107" s="8">
        <v>3.55778976886864</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1"/>
    </row>
    <row r="108" spans="1:64" x14ac:dyDescent="0.25">
      <c r="A108" s="1"/>
      <c r="B108" s="40"/>
      <c r="C108" s="80" t="s">
        <v>124</v>
      </c>
      <c r="D108" s="1"/>
      <c r="E108" s="1"/>
      <c r="F108" s="1"/>
      <c r="G108" s="1"/>
      <c r="H108" s="1"/>
      <c r="I108" s="1"/>
      <c r="J108" s="1"/>
      <c r="K108" s="42"/>
      <c r="L108" s="43" t="s">
        <v>11</v>
      </c>
      <c r="M108" s="8">
        <v>349</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349</v>
      </c>
      <c r="BA108" s="8">
        <v>0</v>
      </c>
      <c r="BB108" s="8">
        <v>0</v>
      </c>
      <c r="BC108" s="8">
        <v>0</v>
      </c>
      <c r="BD108" s="8">
        <v>0</v>
      </c>
      <c r="BE108" s="8">
        <v>0</v>
      </c>
      <c r="BF108" s="8">
        <v>0</v>
      </c>
      <c r="BG108" s="8">
        <v>0</v>
      </c>
      <c r="BH108" s="8">
        <v>0</v>
      </c>
      <c r="BI108" s="8">
        <v>0</v>
      </c>
      <c r="BJ108" s="8">
        <v>0</v>
      </c>
      <c r="BK108" s="8">
        <v>0</v>
      </c>
      <c r="BL108" s="1"/>
    </row>
    <row r="109" spans="1:64" x14ac:dyDescent="0.25">
      <c r="A109" s="1"/>
      <c r="B109" s="40"/>
      <c r="C109" s="80" t="s">
        <v>140</v>
      </c>
      <c r="D109" s="1"/>
      <c r="E109" s="1"/>
      <c r="F109" s="1"/>
      <c r="G109" s="1"/>
      <c r="H109" s="1"/>
      <c r="I109" s="1"/>
      <c r="J109" s="1"/>
      <c r="K109" s="42"/>
      <c r="L109" s="43" t="s">
        <v>11</v>
      </c>
      <c r="M109" s="8">
        <v>130</v>
      </c>
      <c r="N109" s="8">
        <v>1.96028272106304</v>
      </c>
      <c r="O109" s="8">
        <v>4.4472568201985299</v>
      </c>
      <c r="P109" s="8">
        <v>7.0793159356021</v>
      </c>
      <c r="Q109" s="8">
        <v>86.154368865251698</v>
      </c>
      <c r="R109" s="8">
        <v>4.5480140446924304</v>
      </c>
      <c r="S109" s="8">
        <v>4.3083732774746002</v>
      </c>
      <c r="T109" s="8">
        <v>0.87232708527969505</v>
      </c>
      <c r="U109" s="8">
        <v>2.3296249311194901E-2</v>
      </c>
      <c r="V109" s="8">
        <v>5.2553032654379503</v>
      </c>
      <c r="W109" s="8">
        <v>0.63797141657141099</v>
      </c>
      <c r="X109" s="8">
        <v>1.9288003733615</v>
      </c>
      <c r="Y109" s="8">
        <v>8.0588840526929797</v>
      </c>
      <c r="Z109" s="8">
        <v>4.7258058930628604</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1"/>
    </row>
    <row r="110" spans="1:64" x14ac:dyDescent="0.25">
      <c r="A110" s="1"/>
      <c r="B110" s="40"/>
      <c r="C110" s="80" t="s">
        <v>657</v>
      </c>
      <c r="D110" s="1"/>
      <c r="E110" s="1"/>
      <c r="F110" s="1"/>
      <c r="G110" s="1"/>
      <c r="H110" s="1"/>
      <c r="I110" s="1"/>
      <c r="J110" s="1"/>
      <c r="K110" s="42"/>
      <c r="L110" s="43" t="s">
        <v>11</v>
      </c>
      <c r="M110" s="8">
        <v>26.113</v>
      </c>
      <c r="N110" s="8">
        <v>0</v>
      </c>
      <c r="O110" s="8">
        <v>0</v>
      </c>
      <c r="P110" s="8">
        <v>0</v>
      </c>
      <c r="Q110" s="8">
        <v>0</v>
      </c>
      <c r="R110" s="8">
        <v>0</v>
      </c>
      <c r="S110" s="8">
        <v>0</v>
      </c>
      <c r="T110" s="8">
        <v>0</v>
      </c>
      <c r="U110" s="8">
        <v>0</v>
      </c>
      <c r="V110" s="8">
        <v>0</v>
      </c>
      <c r="W110" s="8">
        <v>0</v>
      </c>
      <c r="X110" s="8">
        <v>0</v>
      </c>
      <c r="Y110" s="8">
        <v>0</v>
      </c>
      <c r="Z110" s="8">
        <v>0</v>
      </c>
      <c r="AA110" s="8">
        <v>0</v>
      </c>
      <c r="AB110" s="8">
        <v>26.113</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1"/>
    </row>
    <row r="111" spans="1:64" x14ac:dyDescent="0.25">
      <c r="A111" s="1"/>
      <c r="B111" s="40"/>
      <c r="C111" s="80" t="s">
        <v>156</v>
      </c>
      <c r="D111" s="29"/>
      <c r="E111" s="29"/>
      <c r="F111" s="29"/>
      <c r="G111" s="29"/>
      <c r="H111" s="29"/>
      <c r="I111" s="29"/>
      <c r="J111" s="29"/>
      <c r="K111" s="44"/>
      <c r="L111" s="43" t="s">
        <v>11</v>
      </c>
      <c r="M111" s="8">
        <v>365</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365</v>
      </c>
      <c r="BB111" s="8">
        <v>0</v>
      </c>
      <c r="BC111" s="8">
        <v>0</v>
      </c>
      <c r="BD111" s="8">
        <v>0</v>
      </c>
      <c r="BE111" s="8">
        <v>0</v>
      </c>
      <c r="BF111" s="8">
        <v>0</v>
      </c>
      <c r="BG111" s="8">
        <v>0</v>
      </c>
      <c r="BH111" s="8">
        <v>0</v>
      </c>
      <c r="BI111" s="8">
        <v>0</v>
      </c>
      <c r="BJ111" s="8">
        <v>0</v>
      </c>
      <c r="BK111" s="8">
        <v>0</v>
      </c>
      <c r="BL111" s="1"/>
    </row>
    <row r="112" spans="1:64" x14ac:dyDescent="0.25">
      <c r="A112" s="1"/>
      <c r="B112" s="40"/>
      <c r="C112" s="80" t="s">
        <v>165</v>
      </c>
      <c r="D112" s="1"/>
      <c r="E112" s="1"/>
      <c r="F112" s="1"/>
      <c r="G112" s="1"/>
      <c r="H112" s="1"/>
      <c r="I112" s="1"/>
      <c r="J112" s="1"/>
      <c r="K112" s="42"/>
      <c r="L112" s="43" t="s">
        <v>11</v>
      </c>
      <c r="M112" s="8">
        <v>570.00000000000011</v>
      </c>
      <c r="N112" s="8">
        <v>0.19007883700950301</v>
      </c>
      <c r="O112" s="8">
        <v>0.38243630060363798</v>
      </c>
      <c r="P112" s="8">
        <v>0.64328741403221301</v>
      </c>
      <c r="Q112" s="8">
        <v>1.4223061153391201</v>
      </c>
      <c r="R112" s="8">
        <v>0.30070996279135198</v>
      </c>
      <c r="S112" s="8">
        <v>0</v>
      </c>
      <c r="T112" s="8">
        <v>0.330840492115345</v>
      </c>
      <c r="U112" s="8">
        <v>0</v>
      </c>
      <c r="V112" s="8">
        <v>0.39218329249872302</v>
      </c>
      <c r="W112" s="8">
        <v>3.57636784287901</v>
      </c>
      <c r="X112" s="8">
        <v>0</v>
      </c>
      <c r="Y112" s="8">
        <v>0.216785343957905</v>
      </c>
      <c r="Z112" s="8">
        <v>0.86019469086988798</v>
      </c>
      <c r="AA112" s="8">
        <v>0</v>
      </c>
      <c r="AB112" s="8">
        <v>165.821521789771</v>
      </c>
      <c r="AC112" s="8">
        <v>17.4468754928366</v>
      </c>
      <c r="AD112" s="8">
        <v>1.46983466543255</v>
      </c>
      <c r="AE112" s="8">
        <v>0.81348204431535598</v>
      </c>
      <c r="AF112" s="8">
        <v>1.93280890620664</v>
      </c>
      <c r="AG112" s="8">
        <v>2.29237397458758</v>
      </c>
      <c r="AH112" s="8">
        <v>7.2138885613000197</v>
      </c>
      <c r="AI112" s="8">
        <v>7.6853360527417605E-2</v>
      </c>
      <c r="AJ112" s="8">
        <v>26.6418597952675</v>
      </c>
      <c r="AK112" s="8">
        <v>4.1242898824908201</v>
      </c>
      <c r="AL112" s="8">
        <v>7.8909749586052396</v>
      </c>
      <c r="AM112" s="8">
        <v>91.668811972127301</v>
      </c>
      <c r="AN112" s="8">
        <v>1.32978593574904</v>
      </c>
      <c r="AO112" s="8">
        <v>3.21632626495323</v>
      </c>
      <c r="AP112" s="8">
        <v>8.0144404394305102</v>
      </c>
      <c r="AQ112" s="8">
        <v>34.014430278605403</v>
      </c>
      <c r="AR112" s="8">
        <v>0.82834323879032601</v>
      </c>
      <c r="AS112" s="8">
        <v>0</v>
      </c>
      <c r="AT112" s="8">
        <v>10.362292836989001</v>
      </c>
      <c r="AU112" s="8">
        <v>11.009271903337099</v>
      </c>
      <c r="AV112" s="8">
        <v>35.060461334408103</v>
      </c>
      <c r="AW112" s="8">
        <v>5.8912629995348098</v>
      </c>
      <c r="AX112" s="8">
        <v>0.57971775902939504</v>
      </c>
      <c r="AY112" s="8">
        <v>3.5318097210763302</v>
      </c>
      <c r="AZ112" s="8">
        <v>17.584396543549101</v>
      </c>
      <c r="BA112" s="8">
        <v>14.9026989938481</v>
      </c>
      <c r="BB112" s="8">
        <v>3.8120556122706999</v>
      </c>
      <c r="BC112" s="8">
        <v>71.781492043786201</v>
      </c>
      <c r="BD112" s="8">
        <v>3.29185496100876</v>
      </c>
      <c r="BE112" s="8">
        <v>1.3896195220505401</v>
      </c>
      <c r="BF112" s="8">
        <v>0.44366056299020801</v>
      </c>
      <c r="BG112" s="8">
        <v>3.6026518755030699</v>
      </c>
      <c r="BH112" s="8">
        <v>3.07874834995101</v>
      </c>
      <c r="BI112" s="8">
        <v>0.56591312757450996</v>
      </c>
      <c r="BJ112" s="8">
        <v>0</v>
      </c>
      <c r="BK112" s="8">
        <v>0</v>
      </c>
      <c r="BL112" s="1"/>
    </row>
    <row r="113" spans="1:115" x14ac:dyDescent="0.25">
      <c r="A113" s="1"/>
      <c r="B113" s="40"/>
      <c r="C113" s="80" t="s">
        <v>416</v>
      </c>
      <c r="D113" s="29"/>
      <c r="E113" s="29"/>
      <c r="F113" s="29"/>
      <c r="G113" s="29"/>
      <c r="H113" s="29"/>
      <c r="I113" s="29"/>
      <c r="J113" s="29"/>
      <c r="K113" s="44"/>
      <c r="L113" s="43" t="s">
        <v>11</v>
      </c>
      <c r="M113" s="8">
        <v>15.8</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15.8</v>
      </c>
      <c r="AZ113" s="8">
        <v>0</v>
      </c>
      <c r="BA113" s="8">
        <v>0</v>
      </c>
      <c r="BB113" s="8">
        <v>0</v>
      </c>
      <c r="BC113" s="8">
        <v>0</v>
      </c>
      <c r="BD113" s="8">
        <v>0</v>
      </c>
      <c r="BE113" s="8">
        <v>0</v>
      </c>
      <c r="BF113" s="8">
        <v>0</v>
      </c>
      <c r="BG113" s="8">
        <v>0</v>
      </c>
      <c r="BH113" s="8">
        <v>0</v>
      </c>
      <c r="BI113" s="8">
        <v>0</v>
      </c>
      <c r="BJ113" s="8">
        <v>0</v>
      </c>
      <c r="BK113" s="8">
        <v>0</v>
      </c>
      <c r="BL113" s="1"/>
    </row>
    <row r="114" spans="1:115" x14ac:dyDescent="0.25">
      <c r="A114" s="1"/>
      <c r="B114" s="40"/>
      <c r="C114" s="80" t="s">
        <v>680</v>
      </c>
      <c r="D114" s="1"/>
      <c r="E114" s="1"/>
      <c r="F114" s="1"/>
      <c r="G114" s="1"/>
      <c r="H114" s="1"/>
      <c r="I114" s="1"/>
      <c r="J114" s="1"/>
      <c r="K114" s="42"/>
      <c r="L114" s="43" t="s">
        <v>11</v>
      </c>
      <c r="M114" s="8">
        <v>700.00000000000045</v>
      </c>
      <c r="N114" s="8">
        <v>0.69229392692166603</v>
      </c>
      <c r="O114" s="8">
        <v>1.75765314633562</v>
      </c>
      <c r="P114" s="8">
        <v>4.1395082210851699</v>
      </c>
      <c r="Q114" s="8">
        <v>30.874792615126999</v>
      </c>
      <c r="R114" s="8">
        <v>2.2996593883548999</v>
      </c>
      <c r="S114" s="8">
        <v>2.9651108125240802</v>
      </c>
      <c r="T114" s="8">
        <v>0.46178203887765001</v>
      </c>
      <c r="U114" s="8">
        <v>3.2908605069441703E-2</v>
      </c>
      <c r="V114" s="8">
        <v>2.1141883100142298</v>
      </c>
      <c r="W114" s="8">
        <v>0.326356304651791</v>
      </c>
      <c r="X114" s="8">
        <v>1.2214097015174401</v>
      </c>
      <c r="Y114" s="8">
        <v>1.62207575955183</v>
      </c>
      <c r="Z114" s="8">
        <v>4.2098750079617604</v>
      </c>
      <c r="AA114" s="8">
        <v>0</v>
      </c>
      <c r="AB114" s="8">
        <v>2.2641726898007599</v>
      </c>
      <c r="AC114" s="8">
        <v>3.15209841644399</v>
      </c>
      <c r="AD114" s="8">
        <v>0.89262695593886499</v>
      </c>
      <c r="AE114" s="8">
        <v>1.8765487517477999</v>
      </c>
      <c r="AF114" s="8">
        <v>1.8096699737034501</v>
      </c>
      <c r="AG114" s="8">
        <v>0.17895001834995899</v>
      </c>
      <c r="AH114" s="8">
        <v>1.72944577056181</v>
      </c>
      <c r="AI114" s="8">
        <v>7.8404372446549797E-2</v>
      </c>
      <c r="AJ114" s="8">
        <v>0.76235740868241497</v>
      </c>
      <c r="AK114" s="8">
        <v>0.86199313923828003</v>
      </c>
      <c r="AL114" s="8">
        <v>1.0509522264112101</v>
      </c>
      <c r="AM114" s="8">
        <v>0.53169386808047303</v>
      </c>
      <c r="AN114" s="8">
        <v>4.3725982026138901</v>
      </c>
      <c r="AO114" s="8">
        <v>0.88762242152738702</v>
      </c>
      <c r="AP114" s="8">
        <v>0.96314539537338495</v>
      </c>
      <c r="AQ114" s="8">
        <v>3.27342046278295</v>
      </c>
      <c r="AR114" s="8">
        <v>2.5069684350366002</v>
      </c>
      <c r="AS114" s="8">
        <v>0</v>
      </c>
      <c r="AT114" s="8">
        <v>2.05853182125623</v>
      </c>
      <c r="AU114" s="8">
        <v>116.57410805548101</v>
      </c>
      <c r="AV114" s="8">
        <v>22.830382680064702</v>
      </c>
      <c r="AW114" s="8">
        <v>38.771189653655902</v>
      </c>
      <c r="AX114" s="8">
        <v>28.400429480044</v>
      </c>
      <c r="AY114" s="8">
        <v>55.054276450480899</v>
      </c>
      <c r="AZ114" s="8">
        <v>6.7681020075765597</v>
      </c>
      <c r="BA114" s="8">
        <v>62.537723573783502</v>
      </c>
      <c r="BB114" s="8">
        <v>77.403162259138099</v>
      </c>
      <c r="BC114" s="8">
        <v>86.919360268849502</v>
      </c>
      <c r="BD114" s="8">
        <v>27.916961125383299</v>
      </c>
      <c r="BE114" s="8">
        <v>2.32847337436041</v>
      </c>
      <c r="BF114" s="8">
        <v>9.6076445021398094</v>
      </c>
      <c r="BG114" s="8">
        <v>41.749645891277197</v>
      </c>
      <c r="BH114" s="8">
        <v>8.7623331442731693</v>
      </c>
      <c r="BI114" s="8">
        <v>30.216620513738199</v>
      </c>
      <c r="BJ114" s="8">
        <v>0</v>
      </c>
      <c r="BK114" s="8">
        <v>2.1907728517656899</v>
      </c>
      <c r="BL114" s="1"/>
    </row>
    <row r="115" spans="1:115" x14ac:dyDescent="0.25">
      <c r="A115" s="1"/>
      <c r="B115" s="40"/>
      <c r="C115" s="80" t="s">
        <v>176</v>
      </c>
      <c r="D115" s="1"/>
      <c r="E115" s="1"/>
      <c r="F115" s="1"/>
      <c r="G115" s="1"/>
      <c r="H115" s="1"/>
      <c r="I115" s="1"/>
      <c r="J115" s="1"/>
      <c r="K115" s="42"/>
      <c r="L115" s="43" t="s">
        <v>11</v>
      </c>
      <c r="M115" s="8">
        <v>470.00000000000034</v>
      </c>
      <c r="N115" s="8">
        <v>0</v>
      </c>
      <c r="O115" s="8">
        <v>0</v>
      </c>
      <c r="P115" s="8">
        <v>7.5447225434185103</v>
      </c>
      <c r="Q115" s="8">
        <v>46.435142125664697</v>
      </c>
      <c r="R115" s="8">
        <v>1.98837316844377</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8.9554631244575091</v>
      </c>
      <c r="AT115" s="8">
        <v>0.15696272714992199</v>
      </c>
      <c r="AU115" s="8">
        <v>5.7202873628295103</v>
      </c>
      <c r="AV115" s="8">
        <v>5.5480510029450496</v>
      </c>
      <c r="AW115" s="8">
        <v>12.878041788653301</v>
      </c>
      <c r="AX115" s="8">
        <v>14.9357558080053</v>
      </c>
      <c r="AY115" s="8">
        <v>4.4508671556983304</v>
      </c>
      <c r="AZ115" s="8">
        <v>0.76430275647412005</v>
      </c>
      <c r="BA115" s="8">
        <v>12.633255612194301</v>
      </c>
      <c r="BB115" s="8">
        <v>35.491893259914498</v>
      </c>
      <c r="BC115" s="8">
        <v>16.799225254670901</v>
      </c>
      <c r="BD115" s="8">
        <v>2.2406645727409198</v>
      </c>
      <c r="BE115" s="8">
        <v>1.8982228314758001</v>
      </c>
      <c r="BF115" s="8">
        <v>1.2780973135585201</v>
      </c>
      <c r="BG115" s="8">
        <v>11.7079733750064</v>
      </c>
      <c r="BH115" s="8">
        <v>1.5428768509495501</v>
      </c>
      <c r="BI115" s="8">
        <v>3.6271301785524401</v>
      </c>
      <c r="BJ115" s="8">
        <v>0</v>
      </c>
      <c r="BK115" s="8">
        <v>273.40269118719698</v>
      </c>
      <c r="BL115" s="1"/>
    </row>
    <row r="116" spans="1:115" x14ac:dyDescent="0.25">
      <c r="A116" s="1"/>
      <c r="B116" s="40"/>
      <c r="C116" s="80" t="s">
        <v>177</v>
      </c>
      <c r="D116" s="1"/>
      <c r="E116" s="1"/>
      <c r="F116" s="1"/>
      <c r="G116" s="1"/>
      <c r="H116" s="1"/>
      <c r="I116" s="1"/>
      <c r="J116" s="1"/>
      <c r="K116" s="42"/>
      <c r="L116" s="43" t="s">
        <v>11</v>
      </c>
      <c r="M116" s="8">
        <v>810.00000000000023</v>
      </c>
      <c r="N116" s="8">
        <v>2.8909418821688099E-2</v>
      </c>
      <c r="O116" s="8">
        <v>0.30171235688833198</v>
      </c>
      <c r="P116" s="8">
        <v>6.8064275474234401</v>
      </c>
      <c r="Q116" s="8">
        <v>41.781127585919997</v>
      </c>
      <c r="R116" s="8">
        <v>5.0446140421966303</v>
      </c>
      <c r="S116" s="8">
        <v>4.7052188894139402</v>
      </c>
      <c r="T116" s="8">
        <v>0.34144153338931399</v>
      </c>
      <c r="U116" s="8">
        <v>0</v>
      </c>
      <c r="V116" s="8">
        <v>1.77035406357794</v>
      </c>
      <c r="W116" s="8">
        <v>0</v>
      </c>
      <c r="X116" s="8">
        <v>6.2679663273715898</v>
      </c>
      <c r="Y116" s="8">
        <v>1.75342799101345</v>
      </c>
      <c r="Z116" s="8">
        <v>3.34044614940388</v>
      </c>
      <c r="AA116" s="8">
        <v>0</v>
      </c>
      <c r="AB116" s="8">
        <v>7.6195656427523302</v>
      </c>
      <c r="AC116" s="8">
        <v>2.71955330214415</v>
      </c>
      <c r="AD116" s="8">
        <v>0</v>
      </c>
      <c r="AE116" s="8">
        <v>0.329489372683752</v>
      </c>
      <c r="AF116" s="8">
        <v>1.10322682505572</v>
      </c>
      <c r="AG116" s="8">
        <v>0</v>
      </c>
      <c r="AH116" s="8">
        <v>1.9671164830877399</v>
      </c>
      <c r="AI116" s="8">
        <v>0</v>
      </c>
      <c r="AJ116" s="8">
        <v>0.57806433634780297</v>
      </c>
      <c r="AK116" s="8">
        <v>0</v>
      </c>
      <c r="AL116" s="8">
        <v>0.22531309522983001</v>
      </c>
      <c r="AM116" s="8">
        <v>0</v>
      </c>
      <c r="AN116" s="8">
        <v>0.73187451655541003</v>
      </c>
      <c r="AO116" s="8">
        <v>0.79995451681216001</v>
      </c>
      <c r="AP116" s="8">
        <v>0.39978998362750101</v>
      </c>
      <c r="AQ116" s="8">
        <v>0.68367045673617299</v>
      </c>
      <c r="AR116" s="8">
        <v>0.54135567062467904</v>
      </c>
      <c r="AS116" s="8">
        <v>0</v>
      </c>
      <c r="AT116" s="8">
        <v>0.75447367948896904</v>
      </c>
      <c r="AU116" s="8">
        <v>11.5808993531003</v>
      </c>
      <c r="AV116" s="8">
        <v>8.4494399760316092</v>
      </c>
      <c r="AW116" s="8">
        <v>22.553949765288699</v>
      </c>
      <c r="AX116" s="8">
        <v>27.652112542952398</v>
      </c>
      <c r="AY116" s="8">
        <v>10.3316015239007</v>
      </c>
      <c r="AZ116" s="8">
        <v>2.6748584911681901</v>
      </c>
      <c r="BA116" s="8">
        <v>30.010112821509999</v>
      </c>
      <c r="BB116" s="8">
        <v>78.541589138316198</v>
      </c>
      <c r="BC116" s="8">
        <v>46.5015760477485</v>
      </c>
      <c r="BD116" s="8">
        <v>5.0558814618255097</v>
      </c>
      <c r="BE116" s="8">
        <v>0.93226684346554201</v>
      </c>
      <c r="BF116" s="8">
        <v>2.9987546111930001</v>
      </c>
      <c r="BG116" s="8">
        <v>34.125355831684899</v>
      </c>
      <c r="BH116" s="8">
        <v>7.93098361834687</v>
      </c>
      <c r="BI116" s="8">
        <v>11.062014333367401</v>
      </c>
      <c r="BJ116" s="8">
        <v>0</v>
      </c>
      <c r="BK116" s="8">
        <v>419.00350985353401</v>
      </c>
      <c r="BL116" s="1"/>
    </row>
    <row r="117" spans="1:115" x14ac:dyDescent="0.25">
      <c r="A117" s="1"/>
      <c r="B117" s="40"/>
      <c r="C117" s="80" t="s">
        <v>178</v>
      </c>
      <c r="D117" s="1"/>
      <c r="E117" s="1"/>
      <c r="F117" s="1"/>
      <c r="G117" s="1"/>
      <c r="H117" s="1"/>
      <c r="I117" s="1"/>
      <c r="J117" s="1"/>
      <c r="K117" s="42"/>
      <c r="L117" s="43" t="s">
        <v>11</v>
      </c>
      <c r="M117" s="8">
        <v>530.00000000000045</v>
      </c>
      <c r="N117" s="8">
        <v>0</v>
      </c>
      <c r="O117" s="8">
        <v>0.213557692887899</v>
      </c>
      <c r="P117" s="8">
        <v>5.5599557470884404</v>
      </c>
      <c r="Q117" s="8">
        <v>32.330151409307</v>
      </c>
      <c r="R117" s="8">
        <v>1.8756454471720101</v>
      </c>
      <c r="S117" s="8">
        <v>2.51305967623437</v>
      </c>
      <c r="T117" s="8">
        <v>0</v>
      </c>
      <c r="U117" s="8">
        <v>0</v>
      </c>
      <c r="V117" s="8">
        <v>1.9350566287964599</v>
      </c>
      <c r="W117" s="8">
        <v>0</v>
      </c>
      <c r="X117" s="8">
        <v>4.6835166667277104</v>
      </c>
      <c r="Y117" s="8">
        <v>0.38623350975897103</v>
      </c>
      <c r="Z117" s="8">
        <v>1.1825256316867201</v>
      </c>
      <c r="AA117" s="8">
        <v>0</v>
      </c>
      <c r="AB117" s="8">
        <v>0.70220475407711502</v>
      </c>
      <c r="AC117" s="8">
        <v>4.0661621513131498</v>
      </c>
      <c r="AD117" s="8">
        <v>0</v>
      </c>
      <c r="AE117" s="8">
        <v>0.738275527849653</v>
      </c>
      <c r="AF117" s="8">
        <v>1.99115066891888</v>
      </c>
      <c r="AG117" s="8">
        <v>0</v>
      </c>
      <c r="AH117" s="8">
        <v>2.73013129906612</v>
      </c>
      <c r="AI117" s="8">
        <v>0</v>
      </c>
      <c r="AJ117" s="8">
        <v>0</v>
      </c>
      <c r="AK117" s="8">
        <v>0</v>
      </c>
      <c r="AL117" s="8">
        <v>0</v>
      </c>
      <c r="AM117" s="8">
        <v>0</v>
      </c>
      <c r="AN117" s="8">
        <v>1.1888736308376899</v>
      </c>
      <c r="AO117" s="8">
        <v>0</v>
      </c>
      <c r="AP117" s="8">
        <v>0</v>
      </c>
      <c r="AQ117" s="8">
        <v>0</v>
      </c>
      <c r="AR117" s="8">
        <v>0</v>
      </c>
      <c r="AS117" s="8">
        <v>0</v>
      </c>
      <c r="AT117" s="8">
        <v>0.57819496462005104</v>
      </c>
      <c r="AU117" s="8">
        <v>8.34933676537878</v>
      </c>
      <c r="AV117" s="8">
        <v>8.0944829162141207</v>
      </c>
      <c r="AW117" s="8">
        <v>13.2345254324274</v>
      </c>
      <c r="AX117" s="8">
        <v>11.8646237840503</v>
      </c>
      <c r="AY117" s="8">
        <v>6.76842801732505</v>
      </c>
      <c r="AZ117" s="8">
        <v>1.0069925948065499</v>
      </c>
      <c r="BA117" s="8">
        <v>21.047415732706501</v>
      </c>
      <c r="BB117" s="8">
        <v>44.202777236194599</v>
      </c>
      <c r="BC117" s="8">
        <v>34.347821787283202</v>
      </c>
      <c r="BD117" s="8">
        <v>3.7867587862379701</v>
      </c>
      <c r="BE117" s="8">
        <v>0.48107611433911301</v>
      </c>
      <c r="BF117" s="8">
        <v>0.91359332230732604</v>
      </c>
      <c r="BG117" s="8">
        <v>19.6112575271686</v>
      </c>
      <c r="BH117" s="8">
        <v>3.0079694646517701</v>
      </c>
      <c r="BI117" s="8">
        <v>7.8746356373019202</v>
      </c>
      <c r="BJ117" s="8">
        <v>0</v>
      </c>
      <c r="BK117" s="8">
        <v>282.73360947526498</v>
      </c>
      <c r="BL117" s="1"/>
    </row>
    <row r="118" spans="1:115" x14ac:dyDescent="0.25">
      <c r="A118" s="1"/>
      <c r="B118" s="40"/>
      <c r="C118" s="80" t="s">
        <v>179</v>
      </c>
      <c r="D118" s="29"/>
      <c r="E118" s="29"/>
      <c r="F118" s="29"/>
      <c r="G118" s="29"/>
      <c r="H118" s="29"/>
      <c r="I118" s="29"/>
      <c r="J118" s="29"/>
      <c r="K118" s="44"/>
      <c r="L118" s="43" t="s">
        <v>11</v>
      </c>
      <c r="M118" s="8">
        <v>320</v>
      </c>
      <c r="N118" s="8">
        <v>0</v>
      </c>
      <c r="O118" s="8">
        <v>0</v>
      </c>
      <c r="P118" s="8">
        <v>1.38316976544073</v>
      </c>
      <c r="Q118" s="8">
        <v>19.881357935205902</v>
      </c>
      <c r="R118" s="8">
        <v>1.1652464530083899</v>
      </c>
      <c r="S118" s="8">
        <v>1.0114052962584099</v>
      </c>
      <c r="T118" s="8">
        <v>0</v>
      </c>
      <c r="U118" s="8">
        <v>0</v>
      </c>
      <c r="V118" s="8">
        <v>0.46560708541024298</v>
      </c>
      <c r="W118" s="8">
        <v>0</v>
      </c>
      <c r="X118" s="8">
        <v>2.3559888631091201</v>
      </c>
      <c r="Y118" s="8">
        <v>0.408180627737949</v>
      </c>
      <c r="Z118" s="8">
        <v>2.07968261518175</v>
      </c>
      <c r="AA118" s="8">
        <v>0</v>
      </c>
      <c r="AB118" s="8">
        <v>1.45229662429272</v>
      </c>
      <c r="AC118" s="8">
        <v>1.89445251785583</v>
      </c>
      <c r="AD118" s="8">
        <v>0</v>
      </c>
      <c r="AE118" s="8">
        <v>0.18675054598333499</v>
      </c>
      <c r="AF118" s="8">
        <v>0</v>
      </c>
      <c r="AG118" s="8">
        <v>0</v>
      </c>
      <c r="AH118" s="8">
        <v>0</v>
      </c>
      <c r="AI118" s="8">
        <v>0</v>
      </c>
      <c r="AJ118" s="8">
        <v>0</v>
      </c>
      <c r="AK118" s="8">
        <v>0</v>
      </c>
      <c r="AL118" s="8">
        <v>0</v>
      </c>
      <c r="AM118" s="8">
        <v>0</v>
      </c>
      <c r="AN118" s="8">
        <v>0.33319917528895399</v>
      </c>
      <c r="AO118" s="8">
        <v>0</v>
      </c>
      <c r="AP118" s="8">
        <v>0</v>
      </c>
      <c r="AQ118" s="8">
        <v>0</v>
      </c>
      <c r="AR118" s="8">
        <v>0</v>
      </c>
      <c r="AS118" s="8">
        <v>0</v>
      </c>
      <c r="AT118" s="8">
        <v>0.80327377577482595</v>
      </c>
      <c r="AU118" s="8">
        <v>3.6964182985383398</v>
      </c>
      <c r="AV118" s="8">
        <v>5.15647784793555</v>
      </c>
      <c r="AW118" s="8">
        <v>6.7268028751931803</v>
      </c>
      <c r="AX118" s="8">
        <v>11.099885855306701</v>
      </c>
      <c r="AY118" s="8">
        <v>1.96589054513387</v>
      </c>
      <c r="AZ118" s="8">
        <v>1.0544216278362799</v>
      </c>
      <c r="BA118" s="8">
        <v>40.058584100814699</v>
      </c>
      <c r="BB118" s="8">
        <v>33.0651388794141</v>
      </c>
      <c r="BC118" s="8">
        <v>15.422521110423901</v>
      </c>
      <c r="BD118" s="8">
        <v>1.9415452795285</v>
      </c>
      <c r="BE118" s="8">
        <v>0.48232523646528302</v>
      </c>
      <c r="BF118" s="8">
        <v>3.1644714648235599</v>
      </c>
      <c r="BG118" s="8">
        <v>9.4877932975280999</v>
      </c>
      <c r="BH118" s="8">
        <v>2.46254842908044</v>
      </c>
      <c r="BI118" s="8">
        <v>3.7236520846923198</v>
      </c>
      <c r="BJ118" s="8">
        <v>0</v>
      </c>
      <c r="BK118" s="8">
        <v>147.07091178673701</v>
      </c>
      <c r="BL118" s="1"/>
    </row>
    <row r="119" spans="1:115" x14ac:dyDescent="0.25">
      <c r="A119" s="1"/>
      <c r="B119" s="40"/>
      <c r="C119" s="80" t="s">
        <v>430</v>
      </c>
      <c r="D119" s="1"/>
      <c r="E119" s="1"/>
      <c r="F119" s="1"/>
      <c r="G119" s="1"/>
      <c r="H119" s="1"/>
      <c r="I119" s="1"/>
      <c r="J119" s="1"/>
      <c r="K119" s="42"/>
      <c r="L119" s="43" t="s">
        <v>11</v>
      </c>
      <c r="M119" s="8">
        <v>4.7640000000000002</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4.7640000000000002</v>
      </c>
      <c r="BA119" s="8">
        <v>0</v>
      </c>
      <c r="BB119" s="8">
        <v>0</v>
      </c>
      <c r="BC119" s="8">
        <v>0</v>
      </c>
      <c r="BD119" s="8">
        <v>0</v>
      </c>
      <c r="BE119" s="8">
        <v>0</v>
      </c>
      <c r="BF119" s="8">
        <v>0</v>
      </c>
      <c r="BG119" s="8">
        <v>0</v>
      </c>
      <c r="BH119" s="8">
        <v>0</v>
      </c>
      <c r="BI119" s="8">
        <v>0</v>
      </c>
      <c r="BJ119" s="8">
        <v>0</v>
      </c>
      <c r="BK119" s="8">
        <v>0</v>
      </c>
      <c r="BL119" s="1"/>
    </row>
    <row r="120" spans="1:115" x14ac:dyDescent="0.25">
      <c r="A120" s="1"/>
      <c r="C120" s="80" t="s">
        <v>190</v>
      </c>
      <c r="D120" s="1"/>
      <c r="E120" s="1"/>
      <c r="F120" s="1"/>
      <c r="G120" s="1"/>
      <c r="H120" s="1"/>
      <c r="I120" s="1"/>
      <c r="J120" s="1"/>
      <c r="K120" s="42"/>
      <c r="L120" s="43" t="s">
        <v>11</v>
      </c>
      <c r="M120" s="8">
        <v>30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30</v>
      </c>
      <c r="BL120" s="1"/>
    </row>
    <row r="121" spans="1:115" x14ac:dyDescent="0.25">
      <c r="B121" s="40"/>
      <c r="C121" s="80" t="s">
        <v>194</v>
      </c>
      <c r="D121" s="1"/>
      <c r="E121" s="1"/>
      <c r="F121" s="1"/>
      <c r="G121" s="1"/>
      <c r="H121" s="1"/>
      <c r="I121" s="1"/>
      <c r="J121" s="1"/>
      <c r="K121" s="1"/>
      <c r="L121" s="4" t="s">
        <v>11</v>
      </c>
      <c r="M121" s="8">
        <v>36.569533000000014</v>
      </c>
      <c r="N121" s="8">
        <v>0</v>
      </c>
      <c r="O121" s="8">
        <v>0</v>
      </c>
      <c r="P121" s="8">
        <v>0</v>
      </c>
      <c r="Q121" s="8">
        <v>0</v>
      </c>
      <c r="R121" s="8">
        <v>0</v>
      </c>
      <c r="S121" s="8">
        <v>0.29578603773492401</v>
      </c>
      <c r="T121" s="8">
        <v>0</v>
      </c>
      <c r="U121" s="8">
        <v>0</v>
      </c>
      <c r="V121" s="8">
        <v>0</v>
      </c>
      <c r="W121" s="8">
        <v>3.5361284253186001E-5</v>
      </c>
      <c r="X121" s="8">
        <v>0</v>
      </c>
      <c r="Y121" s="8">
        <v>3.5361284253186001E-5</v>
      </c>
      <c r="Z121" s="8">
        <v>4.6038494753621799E-4</v>
      </c>
      <c r="AA121" s="8">
        <v>0</v>
      </c>
      <c r="AB121" s="8">
        <v>0.27126818619999798</v>
      </c>
      <c r="AC121" s="8">
        <v>0.21491371106669699</v>
      </c>
      <c r="AD121" s="8">
        <v>0.21491371106669699</v>
      </c>
      <c r="AE121" s="8">
        <v>3.2823856896647099</v>
      </c>
      <c r="AF121" s="8">
        <v>0.15474121240959199</v>
      </c>
      <c r="AG121" s="8">
        <v>0.15474121240959199</v>
      </c>
      <c r="AH121" s="8">
        <v>0.120524575345866</v>
      </c>
      <c r="AI121" s="8">
        <v>0.39971851318475898</v>
      </c>
      <c r="AJ121" s="8">
        <v>0.39971851318475898</v>
      </c>
      <c r="AK121" s="8">
        <v>0.39971851318475898</v>
      </c>
      <c r="AL121" s="8">
        <v>0.12748410763965101</v>
      </c>
      <c r="AM121" s="8">
        <v>0.50173699324439802</v>
      </c>
      <c r="AN121" s="8">
        <v>0.50173699324439802</v>
      </c>
      <c r="AO121" s="8">
        <v>21.390669088841801</v>
      </c>
      <c r="AP121" s="8">
        <v>0.100406720411959</v>
      </c>
      <c r="AQ121" s="8">
        <v>2.6264858763161101</v>
      </c>
      <c r="AR121" s="8">
        <v>1.0384063965864101</v>
      </c>
      <c r="AS121" s="8">
        <v>0</v>
      </c>
      <c r="AT121" s="8">
        <v>6.8383050314994698E-2</v>
      </c>
      <c r="AU121" s="8">
        <v>1.9974140424628299E-2</v>
      </c>
      <c r="AV121" s="8">
        <v>1.5803744772477399</v>
      </c>
      <c r="AW121" s="8">
        <v>2.0127568963293698</v>
      </c>
      <c r="AX121" s="8">
        <v>0</v>
      </c>
      <c r="AY121" s="8">
        <v>0.24819670605823199</v>
      </c>
      <c r="AZ121" s="8">
        <v>0</v>
      </c>
      <c r="BA121" s="8">
        <v>2.01991803072664E-2</v>
      </c>
      <c r="BB121" s="8">
        <v>6.54590757578975E-2</v>
      </c>
      <c r="BC121" s="8">
        <v>6.54590757578975E-2</v>
      </c>
      <c r="BD121" s="8">
        <v>6.54590757578975E-2</v>
      </c>
      <c r="BE121" s="8">
        <v>8.7396223193172695E-2</v>
      </c>
      <c r="BF121" s="8">
        <v>0</v>
      </c>
      <c r="BG121" s="8">
        <v>0.13998793959779199</v>
      </c>
      <c r="BH121" s="8">
        <v>0</v>
      </c>
      <c r="BI121" s="8">
        <v>0</v>
      </c>
      <c r="BJ121" s="8">
        <v>0</v>
      </c>
      <c r="BK121" s="8">
        <v>0</v>
      </c>
      <c r="BL121" s="1"/>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row>
    <row r="122" spans="1:115" x14ac:dyDescent="0.25">
      <c r="B122" s="40"/>
      <c r="C122" s="80" t="s">
        <v>195</v>
      </c>
      <c r="D122" s="1"/>
      <c r="E122" s="1"/>
      <c r="F122" s="1"/>
      <c r="G122" s="1"/>
      <c r="H122" s="1"/>
      <c r="I122" s="1"/>
      <c r="J122" s="1"/>
      <c r="K122" s="1"/>
      <c r="L122" s="43" t="s">
        <v>11</v>
      </c>
      <c r="M122" s="8">
        <v>460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460</v>
      </c>
      <c r="BL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row>
    <row r="123" spans="1:115" x14ac:dyDescent="0.25">
      <c r="B123" s="81"/>
      <c r="C123" s="82" t="s">
        <v>463</v>
      </c>
      <c r="D123" s="79"/>
      <c r="E123" s="79"/>
      <c r="F123" s="79"/>
      <c r="G123" s="79"/>
      <c r="H123" s="79"/>
      <c r="I123" s="79"/>
      <c r="J123" s="79"/>
      <c r="K123" s="79"/>
      <c r="L123" s="43" t="s">
        <v>11</v>
      </c>
      <c r="M123" s="8">
        <v>11.5</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11.5</v>
      </c>
      <c r="BB123" s="8">
        <v>0</v>
      </c>
      <c r="BC123" s="8">
        <v>0</v>
      </c>
      <c r="BD123" s="8">
        <v>0</v>
      </c>
      <c r="BE123" s="8">
        <v>0</v>
      </c>
      <c r="BF123" s="8">
        <v>0</v>
      </c>
      <c r="BG123" s="8">
        <v>0</v>
      </c>
      <c r="BH123" s="8">
        <v>0</v>
      </c>
      <c r="BI123" s="8">
        <v>0</v>
      </c>
      <c r="BJ123" s="8">
        <v>0</v>
      </c>
      <c r="BK123" s="8">
        <v>0</v>
      </c>
      <c r="BL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row>
    <row r="124" spans="1:115" ht="4.5" customHeight="1" x14ac:dyDescent="0.25">
      <c r="A124" s="15"/>
      <c r="B124" s="15"/>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5"/>
    </row>
    <row r="125" spans="1:115" ht="16.5" customHeight="1" x14ac:dyDescent="0.25">
      <c r="A125" s="15"/>
      <c r="B125" s="15"/>
      <c r="C125" s="105" t="s">
        <v>52</v>
      </c>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5"/>
    </row>
    <row r="126" spans="1:115" ht="4.5" customHeight="1" x14ac:dyDescent="0.25">
      <c r="A126" s="15"/>
      <c r="B126" s="15"/>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5"/>
    </row>
    <row r="127" spans="1:115" ht="55.4" customHeight="1" x14ac:dyDescent="0.25">
      <c r="A127" s="15" t="s">
        <v>53</v>
      </c>
      <c r="B127" s="15"/>
      <c r="C127" s="105" t="s">
        <v>201</v>
      </c>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5"/>
    </row>
    <row r="128" spans="1:115" ht="4.5" customHeight="1" x14ac:dyDescent="0.25"/>
    <row r="129" spans="1:64" ht="16.5" customHeight="1" x14ac:dyDescent="0.25">
      <c r="A129" s="15" t="s">
        <v>55</v>
      </c>
      <c r="B129" s="15"/>
      <c r="C129" s="15"/>
      <c r="D129" s="15"/>
      <c r="E129" s="105" t="s">
        <v>56</v>
      </c>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5"/>
    </row>
  </sheetData>
  <mergeCells count="4">
    <mergeCell ref="K1:BK1"/>
    <mergeCell ref="C125:BK125"/>
    <mergeCell ref="C127:BK127"/>
    <mergeCell ref="E129:BK129"/>
  </mergeCells>
  <pageMargins left="0.7" right="0.7" top="0.75" bottom="0.75" header="0.3" footer="0.3"/>
  <pageSetup paperSize="9" fitToHeight="0" orientation="landscape" horizontalDpi="300" verticalDpi="300"/>
  <headerFooter scaleWithDoc="0" alignWithMargins="0">
    <oddHeader>&amp;C&amp;"Arialri"&amp;10&amp;K000000&amp;"Arial"&amp;8TABLE TARA.9</oddHeader>
    <oddFooter>&amp;L&amp;"Arial"&amp;8TRADE and ASSISTANCE REVIEW&amp;C&amp;R&amp;"Arial"&amp;8TRADE AND
ASSISTANCE REVIEW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C Document" ma:contentTypeID="0x0101002D7DD586A3E8F44B8238B00A1FB84AA900E2AC51CE6868CD43ABD0EB0BA76200F8" ma:contentTypeVersion="20" ma:contentTypeDescription="" ma:contentTypeScope="" ma:versionID="5d15535dd0593f89df3bd374b13d43a4">
  <xsd:schema xmlns:xsd="http://www.w3.org/2001/XMLSchema" xmlns:xs="http://www.w3.org/2001/XMLSchema" xmlns:p="http://schemas.microsoft.com/office/2006/metadata/properties" xmlns:ns2="193edabd-3795-4736-b5e8-e885e81291b1" xmlns:ns3="07915f49-6e2e-491d-944a-1c1815a39f3c" targetNamespace="http://schemas.microsoft.com/office/2006/metadata/properties" ma:root="true" ma:fieldsID="6c937727bac901e350e021f5174e526e" ns2:_="" ns3:_="">
    <xsd:import namespace="193edabd-3795-4736-b5e8-e885e81291b1"/>
    <xsd:import namespace="07915f49-6e2e-491d-944a-1c1815a39f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i0f84bba906045b4af568ee102a52dcb" minOccurs="0"/>
                <xsd:element ref="ns3:TaxCatchAll"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edabd-3795-4736-b5e8-e885e8129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915f49-6e2e-491d-944a-1c1815a39f3c" elementFormDefault="qualified">
    <xsd:import namespace="http://schemas.microsoft.com/office/2006/documentManagement/types"/>
    <xsd:import namespace="http://schemas.microsoft.com/office/infopath/2007/PartnerControls"/>
    <xsd:element name="i0f84bba906045b4af568ee102a52dcb" ma:index="13" nillable="true" ma:taxonomy="true" ma:internalName="i0f84bba906045b4af568ee102a52dcb" ma:taxonomyFieldName="RevIMBCS" ma:displayName="Record" ma:indexed="true" ma:default=""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00f6829-d095-4a37-aec3-cf728ac5b639}" ma:internalName="TaxCatchAll" ma:showField="CatchAllData" ma:web="07915f49-6e2e-491d-944a-1c1815a39f3c">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915f49-6e2e-491d-944a-1c1815a39f3c">
      <Value>1</Value>
    </TaxCatchAll>
    <i0f84bba906045b4af568ee102a52dcb xmlns="07915f49-6e2e-491d-944a-1c1815a39f3c">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193edabd-3795-4736-b5e8-e885e81291b1">
      <Terms xmlns="http://schemas.microsoft.com/office/infopath/2007/PartnerControls"/>
    </lcf76f155ced4ddcb4097134ff3c332f>
    <SharedWithUsers xmlns="07915f49-6e2e-491d-944a-1c1815a39f3c">
      <UserInfo>
        <DisplayName>Jeremy Kamil</DisplayName>
        <AccountId>401</AccountId>
        <AccountType/>
      </UserInfo>
      <UserInfo>
        <DisplayName>Diego Machillanda</DisplayName>
        <AccountId>607</AccountId>
        <AccountType/>
      </UserInfo>
      <UserInfo>
        <DisplayName>Jared Claxton</DisplayName>
        <AccountId>556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815D7-9F8D-418C-8636-D3A52369B1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3edabd-3795-4736-b5e8-e885e81291b1"/>
    <ds:schemaRef ds:uri="07915f49-6e2e-491d-944a-1c1815a39f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D68667-EB0E-4F05-A1A1-F6224E581776}">
  <ds:schemaRefs>
    <ds:schemaRef ds:uri="193edabd-3795-4736-b5e8-e885e81291b1"/>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7915f49-6e2e-491d-944a-1c1815a39f3c"/>
    <ds:schemaRef ds:uri="http://www.w3.org/XML/1998/namespace"/>
  </ds:schemaRefs>
</ds:datastoreItem>
</file>

<file path=customXml/itemProps3.xml><?xml version="1.0" encoding="utf-8"?>
<ds:datastoreItem xmlns:ds="http://schemas.openxmlformats.org/officeDocument/2006/customXml" ds:itemID="{FF65FA12-5D01-42B4-979C-5001360B96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Contents</vt:lpstr>
      <vt:lpstr>Chapter 1 appendix&gt;&gt;&gt;</vt:lpstr>
      <vt:lpstr>1.1</vt:lpstr>
      <vt:lpstr>1.2</vt:lpstr>
      <vt:lpstr>1.3</vt:lpstr>
      <vt:lpstr>1.4</vt:lpstr>
      <vt:lpstr>1.5</vt:lpstr>
      <vt:lpstr>1.6</vt:lpstr>
      <vt:lpstr>1.7</vt:lpstr>
      <vt:lpstr>1.8</vt:lpstr>
      <vt:lpstr>1.9</vt:lpstr>
      <vt:lpstr>1.10</vt:lpstr>
      <vt:lpstr>1.11</vt:lpstr>
      <vt:lpstr>1.12</vt:lpstr>
      <vt:lpstr>1.13</vt:lpstr>
      <vt:lpstr>1.14</vt:lpstr>
      <vt:lpstr>1.15</vt:lpstr>
      <vt:lpstr>'1.13'!_ftn1</vt:lpstr>
      <vt:lpstr>'1.13'!_ftnref1</vt:lpstr>
      <vt:lpstr>'1.13'!_Ref107237630</vt:lpstr>
      <vt:lpstr>'1.1'!Print_Titles</vt:lpstr>
      <vt:lpstr>'1.10'!Print_Titles</vt:lpstr>
      <vt:lpstr>'1.11'!Print_Titles</vt:lpstr>
      <vt:lpstr>'1.12'!Print_Titles</vt:lpstr>
      <vt:lpstr>'1.15'!Print_Titles</vt:lpstr>
      <vt:lpstr>'1.2'!Print_Titles</vt:lpstr>
      <vt:lpstr>'1.3'!Print_Titles</vt:lpstr>
      <vt:lpstr>'1.4'!Print_Titles</vt:lpstr>
      <vt:lpstr>'1.5'!Print_Titles</vt:lpstr>
      <vt:lpstr>'1.6'!Print_Titles</vt:lpstr>
      <vt:lpstr>'1.7'!Print_Titles</vt:lpstr>
      <vt:lpstr>'1.8'!Print_Titles</vt:lpstr>
      <vt:lpstr>'1.9'!Print_Titles</vt:lpstr>
    </vt:vector>
  </TitlesOfParts>
  <Manager/>
  <Company>Productivity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B assistance estimates and data tables - Trade and Assistance Review 2024-25</dc:title>
  <dc:subject/>
  <dc:creator>Productivity Commission</dc:creator>
  <cp:keywords/>
  <dc:description/>
  <cp:lastModifiedBy>Chris Alston</cp:lastModifiedBy>
  <cp:revision/>
  <dcterms:created xsi:type="dcterms:W3CDTF">2024-03-05T19:24:21Z</dcterms:created>
  <dcterms:modified xsi:type="dcterms:W3CDTF">2026-08-20T03:44:02Z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0x0101002D7DD586A3E8F44B8238B00A1FB84AA900E2AC51CE6868CD43ABD0EB0BA76200F8</vt:lpwstr>
  </property>
  <property fmtid="{D5CDD505-2E9C-101B-9397-08002B2CF9AE}" pid="3" name="MediaServiceImageTags">
    <vt:lpwstr/>
  </property>
  <property fmtid="{D5CDD505-2E9C-101B-9397-08002B2CF9AE}" pid="4" name="RevIMBCS">
    <vt:lpwstr>1;#Unclassified|3955eeb1-2d18-4582-aeb2-00144ec3aaf5</vt:lpwstr>
  </property>
  <property fmtid="{D5CDD505-2E9C-101B-9397-08002B2CF9AE}" pid="5" name="MSIP_Label_c1f2b1ce-4212-46db-a901-dd8453f57141_Enabled">
    <vt:lpwstr>true</vt:lpwstr>
  </property>
  <property fmtid="{D5CDD505-2E9C-101B-9397-08002B2CF9AE}" pid="6" name="MSIP_Label_c1f2b1ce-4212-46db-a901-dd8453f57141_SetDate">
    <vt:lpwstr>2026-08-18T05:27:35Z</vt:lpwstr>
  </property>
  <property fmtid="{D5CDD505-2E9C-101B-9397-08002B2CF9AE}" pid="7" name="MSIP_Label_c1f2b1ce-4212-46db-a901-dd8453f57141_Method">
    <vt:lpwstr>Privileged</vt:lpwstr>
  </property>
  <property fmtid="{D5CDD505-2E9C-101B-9397-08002B2CF9AE}" pid="8" name="MSIP_Label_c1f2b1ce-4212-46db-a901-dd8453f57141_Name">
    <vt:lpwstr>Publish</vt:lpwstr>
  </property>
  <property fmtid="{D5CDD505-2E9C-101B-9397-08002B2CF9AE}" pid="9" name="MSIP_Label_c1f2b1ce-4212-46db-a901-dd8453f57141_SiteId">
    <vt:lpwstr>29f9330b-c0fe-4244-830e-ba9f275d6c34</vt:lpwstr>
  </property>
  <property fmtid="{D5CDD505-2E9C-101B-9397-08002B2CF9AE}" pid="10" name="MSIP_Label_c1f2b1ce-4212-46db-a901-dd8453f57141_ActionId">
    <vt:lpwstr>29a67691-419b-43db-851f-d238dc603d4e</vt:lpwstr>
  </property>
  <property fmtid="{D5CDD505-2E9C-101B-9397-08002B2CF9AE}" pid="11" name="MSIP_Label_c1f2b1ce-4212-46db-a901-dd8453f57141_ContentBits">
    <vt:lpwstr>0</vt:lpwstr>
  </property>
  <property fmtid="{D5CDD505-2E9C-101B-9397-08002B2CF9AE}" pid="12" name="MSIP_Label_c1f2b1ce-4212-46db-a901-dd8453f57141_Tag">
    <vt:lpwstr>10, 0, 1, 1</vt:lpwstr>
  </property>
</Properties>
</file>