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chris.alston\Downloads\"/>
    </mc:Choice>
  </mc:AlternateContent>
  <xr:revisionPtr revIDLastSave="0" documentId="13_ncr:1_{0E91342A-F7F0-425F-AA04-F6E08EDB23AB}" xr6:coauthVersionLast="47" xr6:coauthVersionMax="47" xr10:uidLastSave="{00000000-0000-0000-0000-000000000000}"/>
  <bookViews>
    <workbookView xWindow="-110" yWindow="-110" windowWidth="19420" windowHeight="11500" tabRatio="976" xr2:uid="{00000000-000D-0000-FFFF-FFFF00000000}"/>
  </bookViews>
  <sheets>
    <sheet name="About" sheetId="112" r:id="rId1"/>
    <sheet name="Contents" sheetId="18" r:id="rId2"/>
    <sheet name="Chapter 1 figures&gt;&gt;&gt;" sheetId="79" r:id="rId3"/>
    <sheet name="Figure 1.1" sheetId="80" r:id="rId4"/>
    <sheet name="Figure 1.2" sheetId="81" r:id="rId5"/>
    <sheet name="Figure 1.3" sheetId="82" r:id="rId6"/>
    <sheet name="Figure 1.4" sheetId="83" r:id="rId7"/>
    <sheet name="Figure 1.5" sheetId="85" r:id="rId8"/>
    <sheet name="Figure 1.6" sheetId="86" r:id="rId9"/>
    <sheet name="Figure 1.7" sheetId="87" r:id="rId10"/>
    <sheet name="Figure 1.8" sheetId="88" r:id="rId11"/>
    <sheet name="Figure 1.10" sheetId="101" r:id="rId12"/>
    <sheet name="Chapter 2&gt;&gt;&gt;" sheetId="56" r:id="rId13"/>
    <sheet name="Figure 2.1" sheetId="100" r:id="rId14"/>
    <sheet name="Figure 2.2" sheetId="102" r:id="rId15"/>
    <sheet name="Figure 2.3" sheetId="103" r:id="rId16"/>
    <sheet name="Figure 2.4" sheetId="104" r:id="rId17"/>
    <sheet name="Figure 2.5" sheetId="105" r:id="rId18"/>
    <sheet name="Chapter 3 &gt;&gt;&gt;" sheetId="106" r:id="rId19"/>
    <sheet name="Figure 3.2" sheetId="108" r:id="rId20"/>
    <sheet name="Figure 3.3" sheetId="107" r:id="rId21"/>
    <sheet name="Figure 3.4" sheetId="109" r:id="rId22"/>
    <sheet name="Figure 3.5" sheetId="110" r:id="rId23"/>
    <sheet name="Figure 3.6" sheetId="111" r:id="rId24"/>
    <sheet name="Chapter 4 figures &gt;&gt;&gt;" sheetId="90" r:id="rId25"/>
    <sheet name="Figure 4.1" sheetId="91" r:id="rId26"/>
    <sheet name="Figure 4.2" sheetId="92" r:id="rId27"/>
    <sheet name="Figure 4.3" sheetId="93" r:id="rId28"/>
    <sheet name="Figure 4.4" sheetId="94" r:id="rId29"/>
    <sheet name="Figure 4.5" sheetId="95" r:id="rId30"/>
    <sheet name="Figure 4.6" sheetId="96" r:id="rId31"/>
    <sheet name="Figure 4.7" sheetId="97" r:id="rId32"/>
    <sheet name="Figure 4.8" sheetId="98" r:id="rId33"/>
    <sheet name="Figure 4.9" sheetId="99" r:id="rId34"/>
  </sheets>
  <externalReferences>
    <externalReference r:id="rId35"/>
  </externalReferences>
  <definedNames>
    <definedName name="_Ref190443956" localSheetId="8">'Figure 1.6'!$A$1</definedName>
    <definedName name="_Ref193710260" localSheetId="9">'Figure 1.7'!$A$1</definedName>
    <definedName name="_Ref193710498" localSheetId="10">'Figure 1.8'!$A$1</definedName>
    <definedName name="Billions_convert">'[1]Report stats'!$J$6</definedName>
    <definedName name="CGT_top3_202223">[1]assistance_totals_2223!$AC$444:$AC$446</definedName>
    <definedName name="Full">#REF!</definedName>
    <definedName name="Glossary">#REF!</definedName>
    <definedName name="Introduction">#REF!</definedName>
    <definedName name="scope">#REF!</definedName>
    <definedName name="table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95" l="1"/>
  <c r="C7" i="95"/>
  <c r="B8" i="95"/>
  <c r="C8" i="95"/>
  <c r="B9" i="95"/>
  <c r="C9" i="95"/>
  <c r="B10" i="95"/>
  <c r="C10" i="95"/>
  <c r="B11" i="95"/>
  <c r="C11" i="95"/>
  <c r="B12" i="95"/>
  <c r="C12" i="95"/>
  <c r="B13" i="95"/>
  <c r="C13" i="95"/>
  <c r="B14" i="95"/>
  <c r="C14" i="95"/>
  <c r="B15" i="95"/>
  <c r="C15" i="95"/>
  <c r="B16" i="95"/>
  <c r="C16" i="95"/>
  <c r="B17" i="95"/>
  <c r="C17" i="95"/>
  <c r="B18" i="95"/>
  <c r="C18" i="95"/>
  <c r="B19" i="95"/>
  <c r="C19" i="95"/>
  <c r="B20" i="95"/>
  <c r="C20" i="95"/>
  <c r="B21" i="95"/>
  <c r="C21" i="95"/>
  <c r="B22" i="95"/>
  <c r="C22" i="95"/>
  <c r="B23" i="95"/>
  <c r="C23" i="95"/>
  <c r="B24" i="95"/>
  <c r="C24" i="95"/>
  <c r="B25" i="95"/>
  <c r="C25" i="95"/>
  <c r="B26" i="95"/>
  <c r="C26" i="95"/>
  <c r="B27" i="95"/>
  <c r="C27" i="95"/>
  <c r="B28" i="95"/>
  <c r="C28" i="95"/>
  <c r="B29" i="95"/>
  <c r="C29" i="95"/>
  <c r="B30" i="95"/>
  <c r="C30" i="95"/>
  <c r="B31" i="95"/>
  <c r="C31" i="95"/>
  <c r="B32" i="95"/>
  <c r="C32" i="95"/>
  <c r="B33" i="95"/>
  <c r="C33" i="95"/>
  <c r="B34" i="95"/>
  <c r="C34" i="95"/>
  <c r="B35" i="95"/>
  <c r="C35" i="95"/>
  <c r="B36" i="95"/>
  <c r="C36" i="95"/>
  <c r="B37" i="95"/>
  <c r="C37" i="95"/>
  <c r="B38" i="95"/>
  <c r="C38" i="95"/>
  <c r="B39" i="95"/>
  <c r="C39" i="95"/>
  <c r="B40" i="95"/>
  <c r="C40" i="95"/>
  <c r="B41" i="95"/>
  <c r="C41" i="95"/>
  <c r="B42" i="95"/>
  <c r="C42" i="95"/>
  <c r="B43" i="95"/>
  <c r="C43" i="95"/>
  <c r="B44" i="95"/>
  <c r="C44" i="95"/>
  <c r="B45" i="95"/>
  <c r="C45" i="95"/>
  <c r="B46" i="95"/>
  <c r="C46" i="95"/>
  <c r="B47" i="95"/>
  <c r="C47" i="95"/>
  <c r="B48" i="95"/>
  <c r="C48" i="95"/>
  <c r="B49" i="95"/>
  <c r="C49" i="95"/>
  <c r="B50" i="95"/>
  <c r="C50" i="95"/>
  <c r="B51" i="95"/>
  <c r="C51" i="95"/>
  <c r="B52" i="95"/>
  <c r="C52" i="95"/>
  <c r="B53" i="95"/>
  <c r="C53" i="95"/>
  <c r="B54" i="95"/>
  <c r="C54" i="95"/>
  <c r="B55" i="95"/>
  <c r="C55" i="95"/>
  <c r="B56" i="95"/>
  <c r="C56" i="95"/>
  <c r="B57" i="95"/>
  <c r="C57" i="95"/>
  <c r="B58" i="95"/>
  <c r="C58" i="95"/>
  <c r="B59" i="95"/>
  <c r="C59" i="95"/>
  <c r="B60" i="95"/>
  <c r="C60" i="95"/>
  <c r="B61" i="95"/>
  <c r="C61" i="95"/>
  <c r="B62" i="95"/>
  <c r="C62" i="95"/>
  <c r="B63" i="95"/>
  <c r="C63" i="95"/>
  <c r="B64" i="95"/>
  <c r="C64" i="95"/>
  <c r="B65" i="95"/>
  <c r="C65" i="95"/>
  <c r="B66" i="95"/>
  <c r="C66" i="95"/>
  <c r="B67" i="95"/>
  <c r="C67" i="95"/>
  <c r="B68" i="95"/>
  <c r="C68" i="95"/>
  <c r="B69" i="95"/>
  <c r="C69" i="95"/>
  <c r="B70" i="95"/>
  <c r="C70" i="95"/>
  <c r="B71" i="95"/>
  <c r="C71" i="95"/>
  <c r="B72" i="95"/>
  <c r="C72" i="95"/>
  <c r="B73" i="95"/>
  <c r="C73" i="95"/>
  <c r="B74" i="95"/>
  <c r="C74" i="95"/>
  <c r="B75" i="95"/>
  <c r="C75" i="95"/>
  <c r="B76" i="95"/>
  <c r="C76" i="95"/>
  <c r="B77" i="95"/>
  <c r="C77" i="95"/>
  <c r="B78" i="95"/>
  <c r="C78" i="95"/>
  <c r="B79" i="95"/>
  <c r="C79" i="95"/>
  <c r="B80" i="95"/>
  <c r="C80" i="95"/>
  <c r="B81" i="95"/>
  <c r="C81" i="95"/>
  <c r="B82" i="95"/>
  <c r="C82" i="95"/>
  <c r="B83" i="95"/>
  <c r="C83" i="95"/>
  <c r="B84" i="95"/>
  <c r="C84" i="95"/>
  <c r="B85" i="95"/>
  <c r="C85" i="95"/>
  <c r="B86" i="95"/>
  <c r="C86" i="95"/>
  <c r="B87" i="95"/>
  <c r="C87" i="95"/>
  <c r="B88" i="95"/>
  <c r="C88" i="95"/>
  <c r="B89" i="95"/>
  <c r="C89" i="95"/>
  <c r="B90" i="95"/>
  <c r="C90" i="95"/>
  <c r="B91" i="95"/>
  <c r="C91" i="95"/>
  <c r="B92" i="95"/>
  <c r="C92" i="95"/>
  <c r="B93" i="95"/>
  <c r="C93" i="95"/>
  <c r="B94" i="95"/>
  <c r="C94" i="95"/>
  <c r="B95" i="95"/>
  <c r="C95" i="95"/>
  <c r="B96" i="95"/>
  <c r="C96" i="95"/>
  <c r="B97" i="95"/>
  <c r="C97" i="95"/>
  <c r="B98" i="95"/>
  <c r="C98" i="95"/>
  <c r="B99" i="95"/>
  <c r="C99" i="95"/>
  <c r="B100" i="95"/>
  <c r="C100" i="95"/>
  <c r="B101" i="95"/>
  <c r="C101" i="95"/>
  <c r="B102" i="95"/>
  <c r="C102" i="95"/>
  <c r="B103" i="95"/>
  <c r="C103" i="95"/>
</calcChain>
</file>

<file path=xl/sharedStrings.xml><?xml version="1.0" encoding="utf-8"?>
<sst xmlns="http://schemas.openxmlformats.org/spreadsheetml/2006/main" count="453" uniqueCount="316">
  <si>
    <t/>
  </si>
  <si>
    <t>Unit</t>
  </si>
  <si>
    <t>2023-24</t>
  </si>
  <si>
    <t>Mining</t>
  </si>
  <si>
    <t>Manufacturing</t>
  </si>
  <si>
    <t>Electricity, gas, water and waste services</t>
  </si>
  <si>
    <t>Construction</t>
  </si>
  <si>
    <t>Wholesale trade</t>
  </si>
  <si>
    <t>Retail trade</t>
  </si>
  <si>
    <t>Accommodation and food services</t>
  </si>
  <si>
    <t>Transport, postal and warehousing</t>
  </si>
  <si>
    <t>Financial and insurance services</t>
  </si>
  <si>
    <t>Public administration and safety</t>
  </si>
  <si>
    <t>Education and training</t>
  </si>
  <si>
    <t>Health care and social assistance</t>
  </si>
  <si>
    <t>Arts and recreation services</t>
  </si>
  <si>
    <t>Other services</t>
  </si>
  <si>
    <t>(a)</t>
  </si>
  <si>
    <t>Source:</t>
  </si>
  <si>
    <t>Budgetary outlay</t>
  </si>
  <si>
    <t>Regional Investment Corporation</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</si>
  <si>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</si>
  <si>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</si>
  <si>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</si>
  <si>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</si>
  <si>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</si>
  <si>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</si>
  <si>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</si>
  <si>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</si>
  <si>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</si>
  <si>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</si>
  <si>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</si>
  <si>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</si>
  <si>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</si>
  <si>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</si>
  <si>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</si>
  <si>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</si>
  <si>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</si>
  <si>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</si>
  <si>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</si>
  <si>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</si>
  <si>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</si>
  <si>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</si>
  <si>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</si>
  <si>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</si>
  <si>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</si>
  <si>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</si>
  <si>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</si>
  <si>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General export measures</t>
  </si>
  <si>
    <t>Other measures</t>
  </si>
  <si>
    <t>R&amp;D measures</t>
  </si>
  <si>
    <t>Regional / Structural adjustment measures</t>
  </si>
  <si>
    <t>Small business measures</t>
  </si>
  <si>
    <t>Information media and telecommunications</t>
  </si>
  <si>
    <t>Rental, hiring and real estate services</t>
  </si>
  <si>
    <t>Professional, scientific and technical services</t>
  </si>
  <si>
    <t>Administrative and support services</t>
  </si>
  <si>
    <t>Other</t>
  </si>
  <si>
    <t>FIRB and Treasury annual reports</t>
  </si>
  <si>
    <t>Agriculture, forestry and fishing</t>
  </si>
  <si>
    <t>Electricity, gas and water</t>
  </si>
  <si>
    <t>Transport and communication</t>
  </si>
  <si>
    <t>Wholesale and retail trade</t>
  </si>
  <si>
    <t>Property and business services</t>
  </si>
  <si>
    <t>Finance and insurance</t>
  </si>
  <si>
    <t>% GDP</t>
  </si>
  <si>
    <t>United States</t>
  </si>
  <si>
    <t>Belgium</t>
  </si>
  <si>
    <t>United Kingdom</t>
  </si>
  <si>
    <t>Japan</t>
  </si>
  <si>
    <t>Canada</t>
  </si>
  <si>
    <t>Rest of World</t>
  </si>
  <si>
    <t>Portfolio investment</t>
  </si>
  <si>
    <t>Direct investment</t>
  </si>
  <si>
    <t>Luxembourg</t>
  </si>
  <si>
    <t>Date</t>
  </si>
  <si>
    <t>2024-25</t>
  </si>
  <si>
    <t>Green metals</t>
  </si>
  <si>
    <t>Hydrogen</t>
  </si>
  <si>
    <t>Critical minerals</t>
  </si>
  <si>
    <t>Industry</t>
  </si>
  <si>
    <t>Figure 1.1 - Both new programs and existing programs contributed to the growth of industry assistance</t>
  </si>
  <si>
    <t>2023-24 assistance</t>
  </si>
  <si>
    <t>New programs</t>
  </si>
  <si>
    <t>Existing programs</t>
  </si>
  <si>
    <t>2024-25 assistance</t>
  </si>
  <si>
    <t>$ Billions</t>
  </si>
  <si>
    <t>Discontinued</t>
  </si>
  <si>
    <t xml:space="preserve">Figure 1.2 - Budgetary assistance sits at its median share of GDP since 1996-97 </t>
  </si>
  <si>
    <t>Tax concessions</t>
  </si>
  <si>
    <t>GDP %</t>
  </si>
  <si>
    <t>Median GDP %</t>
  </si>
  <si>
    <t>Figure 1.3 – Broad-based measures make up the majority of budgetary assistance</t>
  </si>
  <si>
    <t>Industry / Sector-specific measures</t>
  </si>
  <si>
    <t>Type of assistance</t>
  </si>
  <si>
    <t>Figure 1.4 – Targeted industry- and sector-specific grew more than other assistance types</t>
  </si>
  <si>
    <t>2024-25 Assistance ($ Billions)</t>
  </si>
  <si>
    <t>24-25 Asssistance ($ Billions)</t>
  </si>
  <si>
    <t>Assistance as % of GDP</t>
  </si>
  <si>
    <t>Annual change in assistance ($ millions)</t>
  </si>
  <si>
    <t>% change in assistance</t>
  </si>
  <si>
    <t>Clean energy</t>
  </si>
  <si>
    <t>Quantum computing</t>
  </si>
  <si>
    <t>Area of investment</t>
  </si>
  <si>
    <t>2024-25 Assistance ($ millions)</t>
  </si>
  <si>
    <t xml:space="preserve">Ratio of sectoral shares of allocated assistance to sectoral share of industry gross value added, 2024-25  </t>
  </si>
  <si>
    <t>Share of budgetary assistance</t>
  </si>
  <si>
    <t>Share of GVA</t>
  </si>
  <si>
    <t>Market services</t>
  </si>
  <si>
    <t>Non-market services</t>
  </si>
  <si>
    <t>Industry Group</t>
  </si>
  <si>
    <t xml:space="preserve">Ratio of service industry shares of budgetary assistance to industry share of GVA, 2024-25 </t>
  </si>
  <si>
    <t>Source: Productivity Commission estimates</t>
  </si>
  <si>
    <t>Source: Productivity Commission Estimates</t>
  </si>
  <si>
    <t>Source: Productivity Commissions estimates.</t>
  </si>
  <si>
    <t>Notes: FMIA programs have been assigned by the PC based off press releases and other available information. It may not represent the all FMIA-aligned expenditure. b. Clean energy projects include those that are focused on renewable and clean energy generation, decarbonisation and battery manufacturing.</t>
  </si>
  <si>
    <t xml:space="preserve">Notes: GVA = gross value added, which is the sectoral share of GDP. a. The ratio of share of assistance to share of GVA is the share of each sector’s budgetary assistance divided by the sector’s share of GVA. A ratio above one indicates that the sector received a share of assistance greater than its share of GVA. </t>
  </si>
  <si>
    <t>Notes: GVA = gross value added, which is the sectoral share of GDP. The ratio of share of assistance to share of GVA is the share of each industries budgetary assistance divided by the sector’s share of GVA. A ratio above one indicates that the sector received a share of assistance greater than its share of GVA.</t>
  </si>
  <si>
    <t>Unwinding of concessional finance, 2021-22 to 2024-25</t>
  </si>
  <si>
    <t>Entity</t>
  </si>
  <si>
    <t>Year</t>
  </si>
  <si>
    <t>Housing Australia</t>
  </si>
  <si>
    <t>The Northern Australia Investment Facillity</t>
  </si>
  <si>
    <t>Clean Energy Finance Corporation</t>
  </si>
  <si>
    <t>Unwinding of concessional charge ($ millions)</t>
  </si>
  <si>
    <t>Productivity Commission estimates using (CEFC 2025; DAFF 2025; DITRDCSA 2025; EFA 2025; HA 2025; NAIF 2025; NRFC 2025; RIC 2025)</t>
  </si>
  <si>
    <t>Bermuda</t>
  </si>
  <si>
    <t>Figure 4.1 Net level of Australian foreign assets has substantially increased since 2020</t>
  </si>
  <si>
    <t>Net level of assets (as % of GDP)</t>
  </si>
  <si>
    <t>ABS Balance of Payments and International Investment Position, Australia, March 2026</t>
  </si>
  <si>
    <t>ABS Australian National Accounts: National Income, Expenditure and Product, March 2026</t>
  </si>
  <si>
    <t>Figure 4.2 – The net value of assets is falling much faster than any increase in GDP</t>
  </si>
  <si>
    <t>Dec 24 position</t>
  </si>
  <si>
    <t>Changes due to the value of net assets</t>
  </si>
  <si>
    <t>Changes due to nominal GDP</t>
  </si>
  <si>
    <t>ppts</t>
  </si>
  <si>
    <t>Mar 26 position</t>
  </si>
  <si>
    <t>Figure 4.3 – Increased foreign direct investment drove the decrease in net asset value</t>
  </si>
  <si>
    <t>Net Direct Investment (per cent of GDP)</t>
  </si>
  <si>
    <t>Net Portfolio Investment (per cent of GDP)</t>
  </si>
  <si>
    <t>Figure 4.4 – Net equity is continuing to drive the improvement in the net position</t>
  </si>
  <si>
    <t>Net equity position (as % of GDP)</t>
  </si>
  <si>
    <t>Net debt position (as % of GDP)</t>
  </si>
  <si>
    <t>Figure 4.5 – Superannuation funds are driving the improvement in the equity position</t>
  </si>
  <si>
    <t>Net equity position without superannuation (as % of GDP)</t>
  </si>
  <si>
    <t>ABS Australian National Accounts: Finance and Wealth, March 2026</t>
  </si>
  <si>
    <t>Figure 4.6 – USA remains the largest source of inbound flows of foreign investment</t>
  </si>
  <si>
    <t>Category</t>
  </si>
  <si>
    <t>Country</t>
  </si>
  <si>
    <t>% of GDP</t>
  </si>
  <si>
    <t xml:space="preserve"> ABS International Investment Position, Australia: Supplementary Statistics, 2025</t>
  </si>
  <si>
    <t>Figure 4.7 – Mining is still the largest recipient of foreign investment</t>
  </si>
  <si>
    <t>5-year average</t>
  </si>
  <si>
    <t>Figure 4.8 – Foreign investment applications grew in value but remain below the peak</t>
  </si>
  <si>
    <t>Value of foreign investment applications; $ billions; 2016-17 to 2024-25</t>
  </si>
  <si>
    <t>Approved without conditions ($ billions)</t>
  </si>
  <si>
    <t>Approved with conditions ($ billions)</t>
  </si>
  <si>
    <t>Figure 4.9 – Residential real estate investments make up the majority of approvals, but comprise a very small relative value</t>
  </si>
  <si>
    <t>Commercial</t>
  </si>
  <si>
    <t>Residential real estate</t>
  </si>
  <si>
    <t>panel a. value of approvals in $ Billions</t>
  </si>
  <si>
    <t>panel b. number of approvals</t>
  </si>
  <si>
    <t>Imports recorded to have claimed either a preference or concession but still paid a non-zero tariff are classified as paying a non-zero tariff.</t>
  </si>
  <si>
    <t>Excludes imports of goods with excise equivalent tariffs (like tobacco).</t>
  </si>
  <si>
    <t>Source: Commission estimates using ABS</t>
  </si>
  <si>
    <t>Notes:</t>
  </si>
  <si>
    <t>Figure 2.1 – More than 90% of imports enter Australia duty free</t>
  </si>
  <si>
    <t>Figure 1.5 – 2024-25 Funding for FMIA-related activities by area of investment</t>
  </si>
  <si>
    <t>Figure 1.6 – Agriculture and manufacturing attracted large shares of budgetary assistance relative to their size</t>
  </si>
  <si>
    <t>Figure 1.7 – Some market services receive more assistance than their share of the economy</t>
  </si>
  <si>
    <t>Figure 1.8 – RIC is consistently the largest provider of concessional loans</t>
  </si>
  <si>
    <t>Figure 1.1</t>
  </si>
  <si>
    <t>Figure 1.2</t>
  </si>
  <si>
    <t>Figure 1.3</t>
  </si>
  <si>
    <t>Figure 1.5</t>
  </si>
  <si>
    <t>Figure 1.4</t>
  </si>
  <si>
    <t>Figure 1.6</t>
  </si>
  <si>
    <t>Figure 1.7</t>
  </si>
  <si>
    <t>Figure 1.8</t>
  </si>
  <si>
    <t>Statutory tariff 0%</t>
  </si>
  <si>
    <t>Preferential trade agreement</t>
  </si>
  <si>
    <t>Concessional</t>
  </si>
  <si>
    <t>&gt;0% duty</t>
  </si>
  <si>
    <t>Share of 2024-25 import value</t>
  </si>
  <si>
    <t>Figure 2.1</t>
  </si>
  <si>
    <t>Figure 2.2</t>
  </si>
  <si>
    <t>Figure 2.3</t>
  </si>
  <si>
    <t>Figure 2.4</t>
  </si>
  <si>
    <t>Figure 2.5</t>
  </si>
  <si>
    <t>Figure 1.10</t>
  </si>
  <si>
    <t>Figure 3.2</t>
  </si>
  <si>
    <t>Figure 3.3</t>
  </si>
  <si>
    <t>Figure 3.4</t>
  </si>
  <si>
    <t>Figure 3.5</t>
  </si>
  <si>
    <t>Figure 3.6</t>
  </si>
  <si>
    <t>Categories do not add to 100%, investment is calculated by taking the investment value and dividing by nominal GDP in 2025</t>
  </si>
  <si>
    <t>Figure 4.1</t>
  </si>
  <si>
    <t>Figure 4.2</t>
  </si>
  <si>
    <t>Figure 4.3</t>
  </si>
  <si>
    <t>Figure 4.4</t>
  </si>
  <si>
    <t>Figure 4.5</t>
  </si>
  <si>
    <t>Figure 4.6</t>
  </si>
  <si>
    <t>Figure 4.7</t>
  </si>
  <si>
    <t>Figure 4.8</t>
  </si>
  <si>
    <t>Figure 4.9</t>
  </si>
  <si>
    <t>Net level of Australian foreign assets has substantially increased since 2020</t>
  </si>
  <si>
    <t>The net value of assets is falling much faster than any increase in GDP</t>
  </si>
  <si>
    <t>Increased foreign direct investment drove the decrease in net asset value</t>
  </si>
  <si>
    <t>Net equity is continuing to drive the improvement in the net position</t>
  </si>
  <si>
    <t>Superannuation funds are driving the improvement in the equity position</t>
  </si>
  <si>
    <t>USA remains the largest source of inbound flows of foreign investment</t>
  </si>
  <si>
    <t>Mining is still the largest recipient of foreign investment</t>
  </si>
  <si>
    <t>Foreign investment applications grew in value but remain below the peak</t>
  </si>
  <si>
    <t>Residential real estate investments make up the majority of approvals, but comprise a very small relative value</t>
  </si>
  <si>
    <t>Both new programs and existing programs contributed to the growth of industry assistance</t>
  </si>
  <si>
    <t xml:space="preserve">Budgetary assistance sits at its median share of GDP since 1996-97 </t>
  </si>
  <si>
    <t>Broad-based measures make up the majority of budgetary assistance</t>
  </si>
  <si>
    <t>Targeted industry- and sector-specific grew more than other assistance types</t>
  </si>
  <si>
    <t>2024-25 Funding for FMIA-related activities by area of investment</t>
  </si>
  <si>
    <t>Agriculture and manufacturing attracted large shares of budgetary assistance relative to their size</t>
  </si>
  <si>
    <t>Some market services receive more assistance than their share of the economy</t>
  </si>
  <si>
    <t>RIC is consistently the largest provider of concessional loans</t>
  </si>
  <si>
    <t>More than 90% of imports enter Australia duty free</t>
  </si>
  <si>
    <t>Disruptions in oil-producing regions increase global oil prices</t>
  </si>
  <si>
    <t>Figure 1.10 – Disruptions in oil-producing regions increase global oil prices</t>
  </si>
  <si>
    <t>Europe Brent Spot Price FOB (Dollars per Barrel)</t>
  </si>
  <si>
    <t>Source: US Energy Information Administration</t>
  </si>
  <si>
    <t>Figure 2.2 – The number of protectionist policies increased markedly over 2020–25</t>
  </si>
  <si>
    <t>Discriminatory</t>
  </si>
  <si>
    <t>Liberalising</t>
  </si>
  <si>
    <t>Figure 2.3 – US tariff changes correlate with periods of high uncertainty</t>
  </si>
  <si>
    <t>Global Economic Policy Uncertainty Index</t>
  </si>
  <si>
    <t>Economic Policy Uncertainty Index (AU)</t>
  </si>
  <si>
    <t>World Trade Uncertainty Index</t>
  </si>
  <si>
    <t>Trade Policy Uncertainty Index (US)</t>
  </si>
  <si>
    <t>Period</t>
  </si>
  <si>
    <t>Source: Ahir et al. (2022), Baker et al. (2016), Bown (2019, 2026), Caldara et al. (2020) and Davis (2016).</t>
  </si>
  <si>
    <t>Note: Data is unavailable for the Global Economic Policy Uncertainty Index beyond November 2025. The World Trade Uncertainty Index is a quarterly index shown monthly.</t>
  </si>
  <si>
    <t>Figure 2.4 – The US is a significant trade partner with Australia</t>
  </si>
  <si>
    <t>Proportion of total imports from the US</t>
  </si>
  <si>
    <t>Proportion of total exports to the US</t>
  </si>
  <si>
    <t>US imports into Australia and Australian exports to the US as a share of total trade</t>
  </si>
  <si>
    <t>Number of protectionist and liberalising trade measures introduced, 2010–25</t>
  </si>
  <si>
    <t>Source: DFAT, 2026, Country and commodity pivot table 2005-06 to 2024-25, PC analysis.</t>
  </si>
  <si>
    <t xml:space="preserve">Note: Protectionist measures are defined as policies that likely or almost certainly discriminate against foreign commercial interests. Liberalising measures are defined as policies that liberalise trade on a non-discriminatory basis </t>
  </si>
  <si>
    <t>Source:  Global Trade Alert 2026</t>
  </si>
  <si>
    <t>Meat and meat preparations</t>
  </si>
  <si>
    <t>Pharmaceutical products</t>
  </si>
  <si>
    <t xml:space="preserve">Transport equipment (excl. road vehicles) </t>
  </si>
  <si>
    <t>Professional, scientific apparatus</t>
  </si>
  <si>
    <t>Gold, non-monetary</t>
  </si>
  <si>
    <t>Figure 2.5 – In some sectors, the US is a significant consumer of Australian exports</t>
  </si>
  <si>
    <t>Australia’s top 5 exports to the US by proportion within export category and in $bn</t>
  </si>
  <si>
    <t>Panel a Proportion of exports to the US</t>
  </si>
  <si>
    <t>Export Category</t>
  </si>
  <si>
    <t>Panel b Value of exports to the US ($bn)</t>
  </si>
  <si>
    <t>Source: ABS 2025, Australia’s trade with the United States of America; DFAT, 2026, Country and commodity pivot table 2005-06 to 2024-25; PC analysis.</t>
  </si>
  <si>
    <t>Figure 3.2 – Australia trades extensively in AI-enabling goods</t>
  </si>
  <si>
    <t>Australia’s imports and exports of AI-enabling goods by country and year</t>
  </si>
  <si>
    <t>Partner</t>
  </si>
  <si>
    <t>China</t>
  </si>
  <si>
    <t>United States of America</t>
  </si>
  <si>
    <t>European Union</t>
  </si>
  <si>
    <t>Other countries</t>
  </si>
  <si>
    <t>Imports ($bn)</t>
  </si>
  <si>
    <t>Exports ($bn)</t>
  </si>
  <si>
    <t>Source: WTO 2025, Import and export pattern of AI-enabling products.</t>
  </si>
  <si>
    <t xml:space="preserve">Note: ‘AI-enabling goods’ are goods identified by the WTO as critical across the AI technology stack. These graphs measure all trade of these goods, not necessarily just imports and exports that enable AI services. As such, they are likely to pick up broader trends in digital imports and exports. </t>
  </si>
  <si>
    <t>Figure 3.3 – Some governments are investing more in AI</t>
  </si>
  <si>
    <t>Contracts</t>
  </si>
  <si>
    <t>Grants</t>
  </si>
  <si>
    <t>Other transaction agreements</t>
  </si>
  <si>
    <t>US public investment in AI, by type, 2018 to 2024 ($bn)</t>
  </si>
  <si>
    <t>Source: Stanford Institute for Human-Centred Artificial Intelligence 2026,  Artificial intelligence index report 2026; PC analysis.</t>
  </si>
  <si>
    <t xml:space="preserve">Note: These measures are not all necessarily protectionist, but they reflect the growing scale of public investment in AI.  </t>
  </si>
  <si>
    <t>Figure 3.4 – China hosts much of the world’s refining capacity</t>
  </si>
  <si>
    <t>Share of refining by China for selected AI inputs</t>
  </si>
  <si>
    <t>Gallium</t>
  </si>
  <si>
    <t>Graphite</t>
  </si>
  <si>
    <t>Rare earths</t>
  </si>
  <si>
    <t>Silicon metal</t>
  </si>
  <si>
    <t>Cobalt</t>
  </si>
  <si>
    <t>Germanium</t>
  </si>
  <si>
    <t>Input</t>
  </si>
  <si>
    <t>Share of refining by China</t>
  </si>
  <si>
    <t>Source: International Energy Agency, Global Critical Minerals Outlook 2025: Executive summary.</t>
  </si>
  <si>
    <t>Figure 3.5 – Trade barriers on chips have increased sharply since 2019</t>
  </si>
  <si>
    <t>Cumulative number of subsidies and export controls on the semiconductor supply chain</t>
  </si>
  <si>
    <t>Active policies</t>
  </si>
  <si>
    <t>Note: Polices are included in the cumulative account if they have not been repealed. This chart only includes subsidies and export controls, not other trade measures on the semiconductor supply chain.</t>
  </si>
  <si>
    <t>Source: Global Trade Alert, 2026,  Export controls on the semiconductor supply chain; Global Trade Alert, 2026, Subsidies to the semiconductor supply chain</t>
  </si>
  <si>
    <t>Figure 3.6 – Many trade agreements now include provisions for free data flows</t>
  </si>
  <si>
    <t>Number of active trade agreements with a provision for free data flows</t>
  </si>
  <si>
    <t>Hard provisions</t>
  </si>
  <si>
    <t>Soft provisions</t>
  </si>
  <si>
    <t xml:space="preserve">Note: Only shows agreements in force as of September 2025. Provisions for free data flows sometimes include exceptions for certain types of regulation. </t>
  </si>
  <si>
    <r>
      <t xml:space="preserve">Source: Burri, M, Vasquez Callo-Müller, M and Kugler, K 2025, </t>
    </r>
    <r>
      <rPr>
        <i/>
        <sz val="10"/>
        <color rgb="FF000000"/>
        <rFont val="Arial"/>
        <family val="2"/>
      </rPr>
      <t>TAPED: Trade Agreement Provisions on Electronic Commerce and Data</t>
    </r>
    <r>
      <rPr>
        <sz val="10"/>
        <color rgb="FF000000"/>
        <rFont val="Arial"/>
        <family val="2"/>
      </rPr>
      <t>; PC Analysis</t>
    </r>
  </si>
  <si>
    <t>The number of protectionist policies increased markedly over 2020–25</t>
  </si>
  <si>
    <t>US tariff changes correlate with periods of high uncertainty</t>
  </si>
  <si>
    <t>The US is a significant trade partner with Australia</t>
  </si>
  <si>
    <t>In some sectors, the US is a significant consumer of Australian exports</t>
  </si>
  <si>
    <t>Australia trades extensively in AI-enabling goods</t>
  </si>
  <si>
    <t>Some governments are investing more in AI</t>
  </si>
  <si>
    <t>China hosts much of the world’s refining capacity</t>
  </si>
  <si>
    <t>Trade barriers on chips have increased sharply since 2019</t>
  </si>
  <si>
    <t>Many trade agreements now include provisions for free data flows</t>
  </si>
  <si>
    <t>About this workbook</t>
  </si>
  <si>
    <r>
      <t xml:space="preserve">The </t>
    </r>
    <r>
      <rPr>
        <b/>
        <sz val="10"/>
        <color theme="1"/>
        <rFont val="Open Sans"/>
        <family val="2"/>
      </rPr>
      <t>Contents</t>
    </r>
    <r>
      <rPr>
        <sz val="10"/>
        <color theme="1"/>
        <rFont val="Open Sans"/>
        <family val="2"/>
      </rPr>
      <t xml:space="preserve"> worksheet links to the data for each chart.</t>
    </r>
  </si>
  <si>
    <t xml:space="preserve">The report is available from: </t>
  </si>
  <si>
    <r>
      <t xml:space="preserve">This Excel workbook contains data underlying charts in the Productivity Commission's report on: </t>
    </r>
    <r>
      <rPr>
        <b/>
        <i/>
        <sz val="10"/>
        <color theme="1"/>
        <rFont val="Open Sans"/>
        <family val="2"/>
      </rPr>
      <t>Trade and Assistance Review 2024–25</t>
    </r>
  </si>
  <si>
    <t>www.pc.gov.au/ongoing/trade-assistance/2024-25</t>
  </si>
  <si>
    <t>Chapter 1 – Industry assistance – estimates and recent developments</t>
  </si>
  <si>
    <t>Chapter 2 – Trade Policy Developments</t>
  </si>
  <si>
    <t>Chapter 3 – Recent developments in AI-related industry and trade policy</t>
  </si>
  <si>
    <t>Chapter 4 – Foreign investment policy</t>
  </si>
  <si>
    <t>Contents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</si>
</sst>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6" formatCode="&quot;$&quot;#,##0;[Red]\-&quot;$&quot;#,##0"/>
    <numFmt numFmtId="8" formatCode="&quot;$&quot;#,##0.00;[Red]\-&quot;$&quot;#,##0.00"/>
    <numFmt numFmtId="164" formatCode="0.0%"/>
    <numFmt numFmtId="165" formatCode="&quot;$&quot;#,##0.0;[Red]\-&quot;$&quot;#,##0.0"/>
    <numFmt numFmtId="166" formatCode="_-&quot;$&quot;* #,##0.0_-;\-&quot;$&quot;* #,##0.0_-;_-&quot;$&quot;* &quot;-&quot;??_-;_-@_-"/>
    <numFmt numFmtId="167" formatCode="mmm\-yyyy"/>
  </numFmts>
  <fonts count="29" x14ac:knownFonts="1">
    <font>
      <sz val="10"/>
      <color rgb="FF000000"/>
      <name val="Arial"/>
    </font>
    <font>
      <sz val="10"/>
      <color theme="1"/>
      <name val="Open Sans"/>
      <family val="2"/>
    </font>
    <font>
      <sz val="10"/>
      <color theme="1"/>
      <name val="Open Sans"/>
      <family val="2"/>
    </font>
    <font>
      <sz val="11"/>
      <color theme="1"/>
      <name val="Calibri"/>
      <family val="2"/>
      <scheme val="minor"/>
    </font>
    <font>
      <i/>
      <sz val="10"/>
      <color rgb="FF000000"/>
      <name val="Arial"/>
      <family val="2"/>
    </font>
    <font>
      <sz val="10"/>
      <color rgb="FF000000"/>
      <name val="Arial"/>
      <family val="2"/>
    </font>
    <font>
      <sz val="11"/>
      <color rgb="FF000000"/>
      <name val="Calibri"/>
      <family val="2"/>
      <scheme val="minor"/>
    </font>
    <font>
      <sz val="12"/>
      <name val="Arial"/>
      <family val="2"/>
    </font>
    <font>
      <u/>
      <sz val="10"/>
      <color theme="10"/>
      <name val="Arial"/>
      <family val="2"/>
    </font>
    <font>
      <sz val="8"/>
      <name val="Arial"/>
      <family val="2"/>
    </font>
    <font>
      <sz val="10"/>
      <color rgb="FF000000"/>
      <name val="Arial"/>
      <family val="2"/>
    </font>
    <font>
      <sz val="10"/>
      <color theme="1"/>
      <name val="Arial"/>
      <family val="2"/>
    </font>
    <font>
      <b/>
      <sz val="11"/>
      <color theme="1"/>
      <name val="Calibri"/>
      <family val="2"/>
      <scheme val="minor"/>
    </font>
    <font>
      <sz val="10"/>
      <color rgb="FF000000"/>
      <name val="Open Sans"/>
      <family val="2"/>
    </font>
    <font>
      <b/>
      <sz val="10"/>
      <color rgb="FF000000"/>
      <name val="Open Sans"/>
      <family val="2"/>
    </font>
    <font>
      <sz val="10"/>
      <color rgb="FF58585B"/>
      <name val="Open Sans Extrabold"/>
      <family val="2"/>
    </font>
    <font>
      <sz val="9"/>
      <color rgb="FF000000"/>
      <name val="Open Sans"/>
      <family val="2"/>
    </font>
    <font>
      <b/>
      <sz val="10"/>
      <color theme="1"/>
      <name val="Open Sans"/>
      <family val="2"/>
    </font>
    <font>
      <b/>
      <sz val="12"/>
      <color theme="1"/>
      <name val="Open Sans"/>
      <family val="2"/>
    </font>
    <font>
      <b/>
      <i/>
      <sz val="10"/>
      <color theme="1"/>
      <name val="Open Sans"/>
      <family val="2"/>
    </font>
    <font>
      <b/>
      <u/>
      <sz val="10"/>
      <color theme="2"/>
      <name val="Arial"/>
      <family val="2"/>
    </font>
    <font>
      <sz val="26"/>
      <color rgb="FF000000"/>
      <name val="Open Sans"/>
      <family val="2"/>
    </font>
    <font>
      <b/>
      <sz val="9"/>
      <color rgb="FF000000"/>
      <name val="Open Sans"/>
      <family val="2"/>
    </font>
    <font>
      <u/>
      <sz val="10"/>
      <color theme="10"/>
      <name val="Open Sans"/>
      <family val="2"/>
    </font>
    <font>
      <sz val="10"/>
      <name val="Open Sans"/>
      <family val="2"/>
    </font>
    <font>
      <sz val="11"/>
      <color theme="1"/>
      <name val="Open Sans"/>
      <family val="2"/>
    </font>
    <font>
      <i/>
      <sz val="10"/>
      <color rgb="FF000000"/>
      <name val="Open Sans"/>
      <family val="2"/>
    </font>
    <font>
      <b/>
      <sz val="10"/>
      <color rgb="FF58585B"/>
      <name val="Open Sans"/>
      <family val="2"/>
    </font>
    <font>
      <sz val="10"/>
      <color rgb="FF9A0D1B"/>
      <name val="Open Sans"/>
      <family val="2"/>
    </font>
  </fonts>
  <fills count="2">
    <fill>
      <patternFill patternType="none"/>
    </fill>
    <fill>
      <patternFill patternType="gray125"/>
    </fill>
  </fills>
  <borders count="6">
    <border>
      <left/>
      <right/>
      <top/>
      <bottom/>
      <diagonal/>
    </border>
    <border>
      <left/>
      <right/>
      <top/>
      <bottom style="thin">
        <color rgb="FF000000"/>
      </bottom>
      <diagonal/>
    </border>
    <border>
      <left/>
      <right/>
      <top style="thin">
        <color indexed="64"/>
      </top>
      <bottom style="thin">
        <color rgb="FF000000"/>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8">
    <xf numFmtId="0" fontId="0" fillId="0" borderId="0"/>
    <xf numFmtId="0" fontId="6" fillId="0" borderId="0"/>
    <xf numFmtId="0" fontId="7" fillId="0" borderId="0"/>
    <xf numFmtId="0" fontId="8" fillId="0" borderId="0" applyNumberFormat="0" applyFill="0" applyBorder="0" applyAlignment="0" applyProtection="0"/>
    <xf numFmtId="0" fontId="9" fillId="0" borderId="0"/>
    <xf numFmtId="9" fontId="10" fillId="0" borderId="0" applyFont="0" applyFill="0" applyBorder="0" applyAlignment="0" applyProtection="0"/>
    <xf numFmtId="0" fontId="11" fillId="0" borderId="0"/>
    <xf numFmtId="0" fontId="6" fillId="0" borderId="0"/>
  </cellStyleXfs>
  <cellXfs count="65">
    <xf numFmtId="0" fontId="0" fillId="0" borderId="0" xfId="0"/>
    <xf numFmtId="0" fontId="5" fillId="0" borderId="0" xfId="0" applyFont="1"/>
    <xf numFmtId="164" fontId="0" fillId="0" borderId="0" xfId="0" applyNumberFormat="1"/>
    <xf numFmtId="14" fontId="0" fillId="0" borderId="0" xfId="0" applyNumberFormat="1"/>
    <xf numFmtId="0" fontId="0" fillId="0" borderId="4" xfId="0" applyBorder="1"/>
    <xf numFmtId="0" fontId="5" fillId="0" borderId="4" xfId="0" applyFont="1" applyBorder="1"/>
    <xf numFmtId="0" fontId="5" fillId="0" borderId="4" xfId="0" applyFont="1" applyBorder="1" applyAlignment="1">
      <alignment wrapText="1"/>
    </xf>
    <xf numFmtId="0" fontId="0" fillId="0" borderId="4" xfId="0" applyBorder="1" applyAlignment="1">
      <alignment wrapText="1"/>
    </xf>
    <xf numFmtId="17" fontId="0" fillId="0" borderId="0" xfId="0" applyNumberFormat="1"/>
    <xf numFmtId="0" fontId="13" fillId="0" borderId="0" xfId="0" applyFont="1"/>
    <xf numFmtId="0" fontId="12" fillId="0" borderId="0" xfId="0" applyFont="1" applyAlignment="1">
      <alignment horizontal="center"/>
    </xf>
    <xf numFmtId="0" fontId="3" fillId="0" borderId="4" xfId="0" applyFont="1" applyBorder="1" applyAlignment="1">
      <alignment horizontal="center"/>
    </xf>
    <xf numFmtId="0" fontId="14" fillId="0" borderId="0" xfId="0" applyFont="1"/>
    <xf numFmtId="0" fontId="15" fillId="0" borderId="0" xfId="0" applyFont="1" applyAlignment="1">
      <alignment vertical="center"/>
    </xf>
    <xf numFmtId="8" fontId="0" fillId="0" borderId="0" xfId="0" applyNumberFormat="1"/>
    <xf numFmtId="0" fontId="16" fillId="0" borderId="0" xfId="0" applyFont="1" applyAlignment="1">
      <alignment vertical="center"/>
    </xf>
    <xf numFmtId="0" fontId="2" fillId="0" borderId="0" xfId="6" applyFont="1"/>
    <xf numFmtId="0" fontId="18" fillId="0" borderId="0" xfId="6" applyFont="1"/>
    <xf numFmtId="0" fontId="2" fillId="0" borderId="0" xfId="0" applyFont="1"/>
    <xf numFmtId="0" fontId="20" fillId="0" borderId="0" xfId="3" applyFont="1"/>
    <xf numFmtId="0" fontId="13" fillId="0" borderId="4" xfId="0" applyFont="1" applyBorder="1"/>
    <xf numFmtId="9" fontId="13" fillId="0" borderId="0" xfId="0" applyNumberFormat="1" applyFont="1"/>
    <xf numFmtId="0" fontId="13" fillId="0" borderId="3" xfId="0" applyFont="1" applyBorder="1"/>
    <xf numFmtId="0" fontId="16" fillId="0" borderId="1" xfId="0" applyFont="1" applyBorder="1" applyAlignment="1">
      <alignment horizontal="left"/>
    </xf>
    <xf numFmtId="0" fontId="16" fillId="0" borderId="1" xfId="0" applyFont="1" applyBorder="1" applyAlignment="1">
      <alignment vertical="top"/>
    </xf>
    <xf numFmtId="0" fontId="22" fillId="0" borderId="0" xfId="0" applyFont="1" applyAlignment="1">
      <alignment horizontal="left"/>
    </xf>
    <xf numFmtId="0" fontId="16" fillId="0" borderId="0" xfId="0" applyFont="1" applyAlignment="1">
      <alignment vertical="top"/>
    </xf>
    <xf numFmtId="0" fontId="16" fillId="0" borderId="0" xfId="0" applyFont="1" applyAlignment="1">
      <alignment horizontal="left"/>
    </xf>
    <xf numFmtId="0" fontId="23" fillId="0" borderId="0" xfId="3" quotePrefix="1" applyFont="1" applyAlignment="1">
      <alignment vertical="top"/>
    </xf>
    <xf numFmtId="0" fontId="23" fillId="0" borderId="0" xfId="3" applyFont="1" applyAlignment="1">
      <alignment vertical="top"/>
    </xf>
    <xf numFmtId="0" fontId="13" fillId="0" borderId="0" xfId="0" applyFont="1" applyAlignment="1">
      <alignment horizontal="left" vertical="top" wrapText="1"/>
    </xf>
    <xf numFmtId="0" fontId="23" fillId="0" borderId="0" xfId="3" applyFont="1"/>
    <xf numFmtId="0" fontId="13" fillId="0" borderId="0" xfId="0" applyFont="1" applyAlignment="1">
      <alignment vertical="top"/>
    </xf>
    <xf numFmtId="0" fontId="23" fillId="0" borderId="0" xfId="3" applyFont="1" applyFill="1" applyAlignment="1">
      <alignment vertical="top"/>
    </xf>
    <xf numFmtId="0" fontId="13" fillId="0" borderId="0" xfId="0" applyFont="1" applyAlignment="1">
      <alignment wrapText="1"/>
    </xf>
    <xf numFmtId="0" fontId="23" fillId="0" borderId="0" xfId="3" applyFont="1" applyAlignment="1">
      <alignment horizontal="right" vertical="top"/>
    </xf>
    <xf numFmtId="0" fontId="24" fillId="0" borderId="4" xfId="0" applyFont="1" applyBorder="1" applyAlignment="1">
      <alignment horizontal="center" wrapText="1"/>
    </xf>
    <xf numFmtId="167" fontId="13" fillId="0" borderId="0" xfId="0" applyNumberFormat="1" applyFont="1"/>
    <xf numFmtId="0" fontId="13" fillId="0" borderId="4" xfId="0" applyFont="1" applyBorder="1" applyAlignment="1">
      <alignment wrapText="1"/>
    </xf>
    <xf numFmtId="164" fontId="13" fillId="0" borderId="0" xfId="0" applyNumberFormat="1" applyFont="1"/>
    <xf numFmtId="6" fontId="13" fillId="0" borderId="0" xfId="0" applyNumberFormat="1" applyFont="1"/>
    <xf numFmtId="165" fontId="13" fillId="0" borderId="0" xfId="0" applyNumberFormat="1" applyFont="1"/>
    <xf numFmtId="0" fontId="13" fillId="0" borderId="4" xfId="0" applyFont="1" applyBorder="1" applyAlignment="1">
      <alignment horizontal="center" wrapText="1"/>
    </xf>
    <xf numFmtId="0" fontId="13" fillId="0" borderId="5" xfId="0" applyFont="1" applyBorder="1"/>
    <xf numFmtId="166" fontId="13" fillId="0" borderId="0" xfId="0" applyNumberFormat="1" applyFont="1"/>
    <xf numFmtId="17" fontId="13" fillId="0" borderId="4" xfId="0" applyNumberFormat="1" applyFont="1" applyBorder="1"/>
    <xf numFmtId="17" fontId="13" fillId="0" borderId="0" xfId="0" applyNumberFormat="1" applyFont="1"/>
    <xf numFmtId="0" fontId="25" fillId="0" borderId="4" xfId="0" applyFont="1" applyBorder="1" applyAlignment="1">
      <alignment horizontal="center"/>
    </xf>
    <xf numFmtId="0" fontId="26" fillId="0" borderId="0" xfId="0" applyFont="1" applyAlignment="1">
      <alignment horizontal="left" vertical="top"/>
    </xf>
    <xf numFmtId="0" fontId="26" fillId="0" borderId="0" xfId="0" applyFont="1"/>
    <xf numFmtId="0" fontId="13" fillId="0" borderId="0" xfId="0" applyFont="1" applyAlignment="1">
      <alignment horizontal="left" vertical="top"/>
    </xf>
    <xf numFmtId="0" fontId="26" fillId="0" borderId="2" xfId="0" applyFont="1" applyBorder="1" applyAlignment="1">
      <alignment horizontal="center" vertical="center"/>
    </xf>
    <xf numFmtId="0" fontId="26" fillId="0" borderId="2" xfId="0" applyFont="1" applyBorder="1" applyAlignment="1">
      <alignment horizontal="right" vertical="center"/>
    </xf>
    <xf numFmtId="0" fontId="26" fillId="0" borderId="2" xfId="0" applyFont="1" applyBorder="1" applyAlignment="1">
      <alignment horizontal="right" vertical="center" wrapText="1"/>
    </xf>
    <xf numFmtId="164" fontId="13" fillId="0" borderId="0" xfId="5" applyNumberFormat="1" applyFont="1"/>
    <xf numFmtId="0" fontId="14" fillId="0" borderId="0" xfId="0" applyFont="1" applyAlignment="1">
      <alignment vertical="center"/>
    </xf>
    <xf numFmtId="0" fontId="27" fillId="0" borderId="0" xfId="0" applyFont="1"/>
    <xf numFmtId="0" fontId="27" fillId="0" borderId="0" xfId="0" applyFont="1" applyAlignment="1">
      <alignment vertical="center"/>
    </xf>
    <xf numFmtId="0" fontId="21" fillId="0" borderId="0" xfId="0" applyFont="1" applyAlignment="1">
      <alignment horizontal="left" vertical="top" wrapText="1"/>
    </xf>
    <xf numFmtId="0" fontId="13" fillId="0" borderId="5" xfId="0" applyFont="1" applyBorder="1" applyAlignment="1">
      <alignment horizontal="center"/>
    </xf>
    <xf numFmtId="0" fontId="13" fillId="0" borderId="0" xfId="0" applyFont="1" applyAlignment="1">
      <alignment horizontal="center"/>
    </xf>
    <xf numFmtId="0" fontId="5" fillId="0" borderId="3" xfId="0" applyFont="1" applyBorder="1" applyAlignment="1">
      <alignment horizontal="center"/>
    </xf>
    <xf numFmtId="0" fontId="5" fillId="0" borderId="0" xfId="0" applyFont="1" applyAlignment="1">
      <alignment horizontal="center"/>
    </xf>
    <xf numFmtId="0" fontId="13" fillId="0" borderId="0" xfId="0" applyFont="1" applyAlignment="1">
      <alignment horizontal="justify" vertical="top" wrapText="1"/>
    </xf>
    <xf numFmtId="165" fontId="28" fillId="0" borderId="0" xfId="0" applyNumberFormat="1" applyFont="1"/>
  </cellXfs>
  <cellStyles count="8">
    <cellStyle name="Hyperlink" xfId="3" builtinId="8"/>
    <cellStyle name="Normal" xfId="0" builtinId="0"/>
    <cellStyle name="Normal 2" xfId="1" xr:uid="{AF1B11DB-B982-453F-8F91-37A6CCC6DA93}"/>
    <cellStyle name="Normal 2 2" xfId="2" xr:uid="{5250FBD5-B28F-4001-AB39-03EC0E084D25}"/>
    <cellStyle name="Normal 3" xfId="4" xr:uid="{A8974E68-53B6-499A-9E76-BF24AB322F09}"/>
    <cellStyle name="Normal 3 2" xfId="7" xr:uid="{244EE477-6CB6-49AC-B1EA-8E33993AE004}"/>
    <cellStyle name="Normal 4" xfId="6" xr:uid="{24466950-E766-4FE2-B4E6-83638EB90533}"/>
    <cellStyle name="Percent" xfId="5" builtinId="5"/>
  </cellStyles>
  <dxfs count="0"/>
  <tableStyles count="1" defaultTableStyle="TableStyleMedium2" defaultPivotStyle="PivotStyleLight16">
    <tableStyle name="Invisible" pivot="0" table="0" count="0" xr9:uid="{FA5DCF5E-64CB-4843-AF34-308F75E61FE1}"/>
  </tableStyles>
  <colors>
    <mruColors>
      <color rgb="FF9A0D1B"/>
      <color rgb="FF5858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161925</xdr:rowOff>
    </xdr:from>
    <xdr:to>
      <xdr:col>2</xdr:col>
      <xdr:colOff>397386</xdr:colOff>
      <xdr:row>0</xdr:row>
      <xdr:rowOff>527686</xdr:rowOff>
    </xdr:to>
    <xdr:pic>
      <xdr:nvPicPr>
        <xdr:cNvPr id="2" name="Picture 1" descr="Australian Government Productivity Commission logo">
          <a:extLst>
            <a:ext uri="{FF2B5EF4-FFF2-40B4-BE49-F238E27FC236}">
              <a16:creationId xmlns:a16="http://schemas.microsoft.com/office/drawing/2014/main" id="{6EE1C4C4-C6E3-434C-94CF-56BB0A88D2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61925"/>
          <a:ext cx="1557531" cy="36576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jclaxton/Downloads/TAR%202223%20Ch1%20Charts.xlsx" TargetMode="External"/><Relationship Id="rId2" Type="http://schemas.openxmlformats.org/officeDocument/2006/relationships/externalLinkPath" Target="file:///C:\Users\jclaxton\Downloads\TAR%202223%20Ch1%20Charts.xlsx" TargetMode="External"/><Relationship Id="rId1" Type="http://schemas.openxmlformats.org/officeDocument/2006/relationships/externalLinkPath" Target="/Users/jclaxton/Downloads/TAR%202223%20Ch1%20Char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 stats"/>
      <sheetName val="CHARTS&gt;&gt;&gt;"/>
      <sheetName val="GDP charts"/>
      <sheetName val="Type charts"/>
      <sheetName val="COVID charts"/>
      <sheetName val="Industry charts"/>
      <sheetName val="New Programs charts"/>
      <sheetName val="New Programs charts (v2)"/>
      <sheetName val="Top rankings"/>
      <sheetName val="Industry_explorer"/>
      <sheetName val="Lorenz curve"/>
      <sheetName val="synthesis attempt"/>
      <sheetName val="Lifespan"/>
      <sheetName val="TAR_R_DATA (CHECK THIS TAB)&gt;&gt;&gt;"/>
      <sheetName val="assistance_totals_2223"/>
      <sheetName val="assistance_totals_2223_pre1997s"/>
      <sheetName val="industry_allocations_chart_data"/>
      <sheetName val="OTHER_DATA&gt;&gt;&gt;"/>
      <sheetName val="GDP data"/>
      <sheetName val="GVA industry data"/>
      <sheetName val="GVA_industry_TRANSPOSED"/>
      <sheetName val="GVA Industry summarised"/>
      <sheetName val="PC_Industry_Concordanc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sheetDataSet>
  </externalBook>
</externalLink>
</file>

<file path=xl/theme/theme1.xml><?xml version="1.0" encoding="utf-8"?>
<a:theme xmlns:a="http://schemas.openxmlformats.org/drawingml/2006/main" name="Office Theme">
  <a:themeElements>
    <a:clrScheme name="PC colour scheme 2025">
      <a:dk1>
        <a:srgbClr val="000000"/>
      </a:dk1>
      <a:lt1>
        <a:srgbClr val="FFFFFF"/>
      </a:lt1>
      <a:dk2>
        <a:srgbClr val="2B9AC2"/>
      </a:dk2>
      <a:lt2>
        <a:srgbClr val="265A9A"/>
      </a:lt2>
      <a:accent1>
        <a:srgbClr val="66BCDB"/>
      </a:accent1>
      <a:accent2>
        <a:srgbClr val="8956A3"/>
      </a:accent2>
      <a:accent3>
        <a:srgbClr val="71CBD5"/>
      </a:accent3>
      <a:accent4>
        <a:srgbClr val="90D8F7"/>
      </a:accent4>
      <a:accent5>
        <a:srgbClr val="14315B"/>
      </a:accent5>
      <a:accent6>
        <a:srgbClr val="542972"/>
      </a:accent6>
      <a:hlink>
        <a:srgbClr val="000000"/>
      </a:hlink>
      <a:folHlink>
        <a:srgbClr val="BFBFBF"/>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pc.gov.au/ongoing/trade-assistance/2024-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A3AC2-C94D-421A-86A6-0FD2E36A853B}">
  <sheetPr>
    <tabColor theme="2"/>
  </sheetPr>
  <dimension ref="A1:E8"/>
  <sheetViews>
    <sheetView showGridLines="0" tabSelected="1" workbookViewId="0">
      <selection activeCell="A2" sqref="A2"/>
    </sheetView>
  </sheetViews>
  <sheetFormatPr defaultColWidth="9.1796875" defaultRowHeight="14.5" x14ac:dyDescent="0.4"/>
  <cols>
    <col min="1" max="16384" width="9.1796875" style="16"/>
  </cols>
  <sheetData>
    <row r="1" spans="1:5" ht="54.75" customHeight="1" x14ac:dyDescent="0.4"/>
    <row r="2" spans="1:5" ht="18" x14ac:dyDescent="0.5">
      <c r="A2" s="17" t="s">
        <v>306</v>
      </c>
    </row>
    <row r="3" spans="1:5" ht="18" x14ac:dyDescent="0.5">
      <c r="A3" s="17"/>
    </row>
    <row r="4" spans="1:5" x14ac:dyDescent="0.4">
      <c r="A4" s="16" t="s">
        <v>309</v>
      </c>
    </row>
    <row r="6" spans="1:5" x14ac:dyDescent="0.4">
      <c r="A6" s="16" t="s">
        <v>307</v>
      </c>
    </row>
    <row r="8" spans="1:5" x14ac:dyDescent="0.4">
      <c r="A8" s="18" t="s">
        <v>308</v>
      </c>
      <c r="B8" s="18"/>
      <c r="C8" s="18"/>
      <c r="D8" s="19" t="s">
        <v>310</v>
      </c>
      <c r="E8" s="18"/>
    </row>
  </sheetData>
  <hyperlinks>
    <hyperlink ref="D8" r:id="rId1" xr:uid="{B14F10C4-AF02-4BBA-BAAC-D9A9AADD2D06}"/>
  </hyperlinks>
  <pageMargins left="0.7" right="0.7" top="0.75" bottom="0.75" header="0.3" footer="0.3"/>
  <pageSetup paperSize="9" orientation="portrait" r:id="rId2"/>
  <headerFooter>
    <oddHeader>&amp;C&amp;"Aptos"&amp;12&amp;K000000  OFFICIAL&amp;1#_x000D_</oddHead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70487-A015-4018-9A5B-9FD5BF6756EB}">
  <sheetPr>
    <tabColor theme="5" tint="0.59999389629810485"/>
  </sheetPr>
  <dimension ref="A1:C24"/>
  <sheetViews>
    <sheetView showGridLines="0" workbookViewId="0">
      <selection activeCell="A3" sqref="A3"/>
    </sheetView>
  </sheetViews>
  <sheetFormatPr defaultColWidth="8.90625" defaultRowHeight="14.5" x14ac:dyDescent="0.4"/>
  <cols>
    <col min="1" max="1" width="40.90625" style="9" customWidth="1"/>
    <col min="2" max="2" width="16.54296875" style="9" customWidth="1"/>
    <col min="3" max="3" width="14" style="9" customWidth="1"/>
    <col min="4" max="16384" width="8.90625" style="9"/>
  </cols>
  <sheetData>
    <row r="1" spans="1:3" x14ac:dyDescent="0.4">
      <c r="A1" s="12" t="s">
        <v>169</v>
      </c>
    </row>
    <row r="2" spans="1:3" x14ac:dyDescent="0.4">
      <c r="A2" s="56" t="s">
        <v>111</v>
      </c>
    </row>
    <row r="4" spans="1:3" ht="43.5" x14ac:dyDescent="0.4">
      <c r="A4" s="20" t="s">
        <v>80</v>
      </c>
      <c r="B4" s="38" t="s">
        <v>106</v>
      </c>
      <c r="C4" s="20" t="s">
        <v>107</v>
      </c>
    </row>
    <row r="5" spans="1:3" x14ac:dyDescent="0.4">
      <c r="A5" s="9" t="s">
        <v>55</v>
      </c>
      <c r="B5" s="39">
        <v>0.20399999999999999</v>
      </c>
      <c r="C5" s="39">
        <v>8.6999999999999994E-2</v>
      </c>
    </row>
    <row r="6" spans="1:3" x14ac:dyDescent="0.4">
      <c r="A6" s="9" t="s">
        <v>53</v>
      </c>
      <c r="B6" s="39">
        <v>0.127</v>
      </c>
      <c r="C6" s="39">
        <v>2.5000000000000001E-2</v>
      </c>
    </row>
    <row r="7" spans="1:3" x14ac:dyDescent="0.4">
      <c r="A7" s="9" t="s">
        <v>11</v>
      </c>
      <c r="B7" s="39">
        <v>9.7000000000000003E-2</v>
      </c>
      <c r="C7" s="39">
        <v>8.5000000000000006E-2</v>
      </c>
    </row>
    <row r="8" spans="1:3" x14ac:dyDescent="0.4">
      <c r="A8" s="9" t="s">
        <v>54</v>
      </c>
      <c r="B8" s="39">
        <v>3.5000000000000003E-2</v>
      </c>
      <c r="C8" s="39">
        <v>0.03</v>
      </c>
    </row>
    <row r="9" spans="1:3" x14ac:dyDescent="0.4">
      <c r="A9" s="9" t="s">
        <v>14</v>
      </c>
      <c r="B9" s="39">
        <v>2.3E-2</v>
      </c>
      <c r="C9" s="39">
        <v>9.8000000000000004E-2</v>
      </c>
    </row>
    <row r="10" spans="1:3" x14ac:dyDescent="0.4">
      <c r="A10" s="9" t="s">
        <v>5</v>
      </c>
      <c r="B10" s="39">
        <v>2.3E-2</v>
      </c>
      <c r="C10" s="39">
        <v>2.5000000000000001E-2</v>
      </c>
    </row>
    <row r="11" spans="1:3" x14ac:dyDescent="0.4">
      <c r="A11" s="9" t="s">
        <v>8</v>
      </c>
      <c r="B11" s="39">
        <v>1.9E-2</v>
      </c>
      <c r="C11" s="39">
        <v>0.05</v>
      </c>
    </row>
    <row r="12" spans="1:3" x14ac:dyDescent="0.4">
      <c r="A12" s="9" t="s">
        <v>7</v>
      </c>
      <c r="B12" s="39">
        <v>1.7000000000000001E-2</v>
      </c>
      <c r="C12" s="39">
        <v>4.5999999999999999E-2</v>
      </c>
    </row>
    <row r="13" spans="1:3" x14ac:dyDescent="0.4">
      <c r="A13" s="9" t="s">
        <v>6</v>
      </c>
      <c r="B13" s="39">
        <v>1.4999999999999999E-2</v>
      </c>
      <c r="C13" s="39">
        <v>8.5000000000000006E-2</v>
      </c>
    </row>
    <row r="14" spans="1:3" x14ac:dyDescent="0.4">
      <c r="A14" s="9" t="s">
        <v>10</v>
      </c>
      <c r="B14" s="39">
        <v>1.2E-2</v>
      </c>
      <c r="C14" s="39">
        <v>5.2999999999999999E-2</v>
      </c>
    </row>
    <row r="15" spans="1:3" x14ac:dyDescent="0.4">
      <c r="A15" s="9" t="s">
        <v>9</v>
      </c>
      <c r="B15" s="39">
        <v>1.0999999999999999E-2</v>
      </c>
      <c r="C15" s="39">
        <v>2.9000000000000001E-2</v>
      </c>
    </row>
    <row r="16" spans="1:3" x14ac:dyDescent="0.4">
      <c r="A16" s="9" t="s">
        <v>16</v>
      </c>
      <c r="B16" s="39">
        <v>8.9999999999999993E-3</v>
      </c>
      <c r="C16" s="39">
        <v>1.9E-2</v>
      </c>
    </row>
    <row r="17" spans="1:3" x14ac:dyDescent="0.4">
      <c r="A17" s="9" t="s">
        <v>13</v>
      </c>
      <c r="B17" s="39">
        <v>8.0000000000000002E-3</v>
      </c>
      <c r="C17" s="39">
        <v>5.6000000000000001E-2</v>
      </c>
    </row>
    <row r="18" spans="1:3" x14ac:dyDescent="0.4">
      <c r="A18" s="9" t="s">
        <v>56</v>
      </c>
      <c r="B18" s="39">
        <v>7.0000000000000001E-3</v>
      </c>
      <c r="C18" s="39">
        <v>0.04</v>
      </c>
    </row>
    <row r="19" spans="1:3" x14ac:dyDescent="0.4">
      <c r="A19" s="9" t="s">
        <v>15</v>
      </c>
      <c r="B19" s="39">
        <v>7.0000000000000001E-3</v>
      </c>
      <c r="C19" s="39">
        <v>8.9999999999999993E-3</v>
      </c>
    </row>
    <row r="20" spans="1:3" x14ac:dyDescent="0.4">
      <c r="A20" s="9" t="s">
        <v>12</v>
      </c>
      <c r="B20" s="39">
        <v>3.0000000000000001E-3</v>
      </c>
      <c r="C20" s="39">
        <v>6.3E-2</v>
      </c>
    </row>
    <row r="23" spans="1:3" x14ac:dyDescent="0.4">
      <c r="A23" s="9" t="s">
        <v>112</v>
      </c>
    </row>
    <row r="24" spans="1:3" x14ac:dyDescent="0.4">
      <c r="A24" s="9" t="s">
        <v>117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23D1A-CDA6-48B1-89DF-38BB3CA46782}">
  <sheetPr>
    <tabColor theme="5" tint="0.59999389629810485"/>
  </sheetPr>
  <dimension ref="A1:C23"/>
  <sheetViews>
    <sheetView showGridLines="0" workbookViewId="0">
      <selection activeCell="A3" sqref="A3"/>
    </sheetView>
  </sheetViews>
  <sheetFormatPr defaultColWidth="8.90625" defaultRowHeight="14.5" x14ac:dyDescent="0.4"/>
  <cols>
    <col min="1" max="1" width="33.6328125" style="9" customWidth="1"/>
    <col min="2" max="2" width="8.90625" style="9"/>
    <col min="3" max="3" width="40.54296875" style="9" customWidth="1"/>
    <col min="4" max="16384" width="8.90625" style="9"/>
  </cols>
  <sheetData>
    <row r="1" spans="1:3" x14ac:dyDescent="0.4">
      <c r="A1" s="12" t="s">
        <v>170</v>
      </c>
    </row>
    <row r="2" spans="1:3" x14ac:dyDescent="0.4">
      <c r="A2" s="56" t="s">
        <v>118</v>
      </c>
    </row>
    <row r="4" spans="1:3" x14ac:dyDescent="0.4">
      <c r="A4" s="20" t="s">
        <v>119</v>
      </c>
      <c r="B4" s="20" t="s">
        <v>120</v>
      </c>
      <c r="C4" s="20" t="s">
        <v>124</v>
      </c>
    </row>
    <row r="5" spans="1:3" x14ac:dyDescent="0.4">
      <c r="A5" s="9" t="s">
        <v>20</v>
      </c>
      <c r="B5" s="9" t="s">
        <v>46</v>
      </c>
      <c r="C5" s="9">
        <v>75</v>
      </c>
    </row>
    <row r="6" spans="1:3" x14ac:dyDescent="0.4">
      <c r="A6" s="9" t="s">
        <v>20</v>
      </c>
      <c r="B6" s="9" t="s">
        <v>47</v>
      </c>
      <c r="C6" s="9">
        <v>118</v>
      </c>
    </row>
    <row r="7" spans="1:3" x14ac:dyDescent="0.4">
      <c r="A7" s="9" t="s">
        <v>20</v>
      </c>
      <c r="B7" s="9" t="s">
        <v>2</v>
      </c>
      <c r="C7" s="9">
        <v>71</v>
      </c>
    </row>
    <row r="8" spans="1:3" x14ac:dyDescent="0.4">
      <c r="A8" s="9" t="s">
        <v>20</v>
      </c>
      <c r="B8" s="9" t="s">
        <v>76</v>
      </c>
      <c r="C8" s="9">
        <v>71</v>
      </c>
    </row>
    <row r="9" spans="1:3" x14ac:dyDescent="0.4">
      <c r="A9" s="9" t="s">
        <v>121</v>
      </c>
      <c r="B9" s="9" t="s">
        <v>46</v>
      </c>
      <c r="C9" s="9">
        <v>21</v>
      </c>
    </row>
    <row r="10" spans="1:3" x14ac:dyDescent="0.4">
      <c r="A10" s="9" t="s">
        <v>121</v>
      </c>
      <c r="B10" s="9" t="s">
        <v>47</v>
      </c>
      <c r="C10" s="9">
        <v>21</v>
      </c>
    </row>
    <row r="11" spans="1:3" x14ac:dyDescent="0.4">
      <c r="A11" s="9" t="s">
        <v>121</v>
      </c>
      <c r="B11" s="9" t="s">
        <v>2</v>
      </c>
      <c r="C11" s="9">
        <v>23</v>
      </c>
    </row>
    <row r="12" spans="1:3" x14ac:dyDescent="0.4">
      <c r="A12" s="9" t="s">
        <v>121</v>
      </c>
      <c r="B12" s="9" t="s">
        <v>76</v>
      </c>
      <c r="C12" s="9">
        <v>32</v>
      </c>
    </row>
    <row r="13" spans="1:3" x14ac:dyDescent="0.4">
      <c r="A13" s="9" t="s">
        <v>122</v>
      </c>
      <c r="B13" s="9" t="s">
        <v>46</v>
      </c>
      <c r="C13" s="9">
        <v>9</v>
      </c>
    </row>
    <row r="14" spans="1:3" x14ac:dyDescent="0.4">
      <c r="A14" s="9" t="s">
        <v>122</v>
      </c>
      <c r="B14" s="9" t="s">
        <v>47</v>
      </c>
      <c r="C14" s="9">
        <v>18</v>
      </c>
    </row>
    <row r="15" spans="1:3" x14ac:dyDescent="0.4">
      <c r="A15" s="9" t="s">
        <v>122</v>
      </c>
      <c r="B15" s="9" t="s">
        <v>2</v>
      </c>
      <c r="C15" s="9">
        <v>26</v>
      </c>
    </row>
    <row r="16" spans="1:3" x14ac:dyDescent="0.4">
      <c r="A16" s="9" t="s">
        <v>122</v>
      </c>
      <c r="B16" s="9" t="s">
        <v>76</v>
      </c>
      <c r="C16" s="9">
        <v>41</v>
      </c>
    </row>
    <row r="17" spans="1:3" x14ac:dyDescent="0.4">
      <c r="A17" s="9" t="s">
        <v>123</v>
      </c>
      <c r="B17" s="9" t="s">
        <v>46</v>
      </c>
      <c r="C17" s="9">
        <v>5</v>
      </c>
    </row>
    <row r="18" spans="1:3" x14ac:dyDescent="0.4">
      <c r="A18" s="9" t="s">
        <v>123</v>
      </c>
      <c r="B18" s="9" t="s">
        <v>47</v>
      </c>
      <c r="C18" s="9">
        <v>5</v>
      </c>
    </row>
    <row r="19" spans="1:3" x14ac:dyDescent="0.4">
      <c r="A19" s="9" t="s">
        <v>123</v>
      </c>
      <c r="B19" s="9" t="s">
        <v>2</v>
      </c>
      <c r="C19" s="9">
        <v>6</v>
      </c>
    </row>
    <row r="20" spans="1:3" x14ac:dyDescent="0.4">
      <c r="A20" s="9" t="s">
        <v>123</v>
      </c>
      <c r="B20" s="9" t="s">
        <v>76</v>
      </c>
      <c r="C20" s="9">
        <v>20</v>
      </c>
    </row>
    <row r="23" spans="1:3" x14ac:dyDescent="0.4">
      <c r="A23" s="15" t="s">
        <v>125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BAED8-0CC8-4955-90F9-3E5D0BEBB5B7}">
  <sheetPr>
    <tabColor theme="5" tint="0.59999389629810485"/>
  </sheetPr>
  <dimension ref="A1:B311"/>
  <sheetViews>
    <sheetView showGridLines="0" workbookViewId="0">
      <selection activeCell="A2" sqref="A2"/>
    </sheetView>
  </sheetViews>
  <sheetFormatPr defaultColWidth="8.90625" defaultRowHeight="14.5" x14ac:dyDescent="0.4"/>
  <cols>
    <col min="1" max="1" width="9.6328125" style="9" bestFit="1" customWidth="1"/>
    <col min="2" max="2" width="22.08984375" style="9" customWidth="1"/>
    <col min="3" max="16384" width="8.90625" style="9"/>
  </cols>
  <sheetData>
    <row r="1" spans="1:2" x14ac:dyDescent="0.4">
      <c r="A1" s="55" t="s">
        <v>224</v>
      </c>
    </row>
    <row r="3" spans="1:2" ht="29" x14ac:dyDescent="0.4">
      <c r="A3" s="36" t="s">
        <v>75</v>
      </c>
      <c r="B3" s="36" t="s">
        <v>225</v>
      </c>
    </row>
    <row r="4" spans="1:2" x14ac:dyDescent="0.4">
      <c r="A4" s="37">
        <v>36906</v>
      </c>
      <c r="B4" s="9">
        <v>25.62</v>
      </c>
    </row>
    <row r="5" spans="1:2" x14ac:dyDescent="0.4">
      <c r="A5" s="37">
        <v>36937</v>
      </c>
      <c r="B5" s="9">
        <v>27.5</v>
      </c>
    </row>
    <row r="6" spans="1:2" x14ac:dyDescent="0.4">
      <c r="A6" s="37">
        <v>36965</v>
      </c>
      <c r="B6" s="9">
        <v>24.5</v>
      </c>
    </row>
    <row r="7" spans="1:2" x14ac:dyDescent="0.4">
      <c r="A7" s="37">
        <v>36996</v>
      </c>
      <c r="B7" s="9">
        <v>25.66</v>
      </c>
    </row>
    <row r="8" spans="1:2" x14ac:dyDescent="0.4">
      <c r="A8" s="37">
        <v>37026</v>
      </c>
      <c r="B8" s="9">
        <v>28.31</v>
      </c>
    </row>
    <row r="9" spans="1:2" x14ac:dyDescent="0.4">
      <c r="A9" s="37">
        <v>37057</v>
      </c>
      <c r="B9" s="9">
        <v>27.85</v>
      </c>
    </row>
    <row r="10" spans="1:2" x14ac:dyDescent="0.4">
      <c r="A10" s="37">
        <v>37087</v>
      </c>
      <c r="B10" s="9">
        <v>24.61</v>
      </c>
    </row>
    <row r="11" spans="1:2" x14ac:dyDescent="0.4">
      <c r="A11" s="37">
        <v>37118</v>
      </c>
      <c r="B11" s="9">
        <v>25.68</v>
      </c>
    </row>
    <row r="12" spans="1:2" x14ac:dyDescent="0.4">
      <c r="A12" s="37">
        <v>37149</v>
      </c>
      <c r="B12" s="9">
        <v>25.62</v>
      </c>
    </row>
    <row r="13" spans="1:2" x14ac:dyDescent="0.4">
      <c r="A13" s="37">
        <v>37179</v>
      </c>
      <c r="B13" s="9">
        <v>20.54</v>
      </c>
    </row>
    <row r="14" spans="1:2" x14ac:dyDescent="0.4">
      <c r="A14" s="37">
        <v>37210</v>
      </c>
      <c r="B14" s="9">
        <v>18.8</v>
      </c>
    </row>
    <row r="15" spans="1:2" x14ac:dyDescent="0.4">
      <c r="A15" s="37">
        <v>37240</v>
      </c>
      <c r="B15" s="9">
        <v>18.71</v>
      </c>
    </row>
    <row r="16" spans="1:2" x14ac:dyDescent="0.4">
      <c r="A16" s="37">
        <v>37271</v>
      </c>
      <c r="B16" s="9">
        <v>19.420000000000002</v>
      </c>
    </row>
    <row r="17" spans="1:2" x14ac:dyDescent="0.4">
      <c r="A17" s="37">
        <v>37302</v>
      </c>
      <c r="B17" s="9">
        <v>20.28</v>
      </c>
    </row>
    <row r="18" spans="1:2" x14ac:dyDescent="0.4">
      <c r="A18" s="37">
        <v>37330</v>
      </c>
      <c r="B18" s="9">
        <v>23.7</v>
      </c>
    </row>
    <row r="19" spans="1:2" x14ac:dyDescent="0.4">
      <c r="A19" s="37">
        <v>37361</v>
      </c>
      <c r="B19" s="9">
        <v>25.73</v>
      </c>
    </row>
    <row r="20" spans="1:2" x14ac:dyDescent="0.4">
      <c r="A20" s="37">
        <v>37391</v>
      </c>
      <c r="B20" s="9">
        <v>25.35</v>
      </c>
    </row>
    <row r="21" spans="1:2" x14ac:dyDescent="0.4">
      <c r="A21" s="37">
        <v>37422</v>
      </c>
      <c r="B21" s="9">
        <v>24.08</v>
      </c>
    </row>
    <row r="22" spans="1:2" x14ac:dyDescent="0.4">
      <c r="A22" s="37">
        <v>37452</v>
      </c>
      <c r="B22" s="9">
        <v>25.74</v>
      </c>
    </row>
    <row r="23" spans="1:2" x14ac:dyDescent="0.4">
      <c r="A23" s="37">
        <v>37483</v>
      </c>
      <c r="B23" s="9">
        <v>26.65</v>
      </c>
    </row>
    <row r="24" spans="1:2" x14ac:dyDescent="0.4">
      <c r="A24" s="37">
        <v>37514</v>
      </c>
      <c r="B24" s="9">
        <v>28.4</v>
      </c>
    </row>
    <row r="25" spans="1:2" x14ac:dyDescent="0.4">
      <c r="A25" s="37">
        <v>37544</v>
      </c>
      <c r="B25" s="9">
        <v>27.54</v>
      </c>
    </row>
    <row r="26" spans="1:2" x14ac:dyDescent="0.4">
      <c r="A26" s="37">
        <v>37575</v>
      </c>
      <c r="B26" s="9">
        <v>24.34</v>
      </c>
    </row>
    <row r="27" spans="1:2" x14ac:dyDescent="0.4">
      <c r="A27" s="37">
        <v>37605</v>
      </c>
      <c r="B27" s="9">
        <v>28.33</v>
      </c>
    </row>
    <row r="28" spans="1:2" x14ac:dyDescent="0.4">
      <c r="A28" s="37">
        <v>37636</v>
      </c>
      <c r="B28" s="9">
        <v>31.18</v>
      </c>
    </row>
    <row r="29" spans="1:2" x14ac:dyDescent="0.4">
      <c r="A29" s="37">
        <v>37667</v>
      </c>
      <c r="B29" s="9">
        <v>32.770000000000003</v>
      </c>
    </row>
    <row r="30" spans="1:2" x14ac:dyDescent="0.4">
      <c r="A30" s="37">
        <v>37695</v>
      </c>
      <c r="B30" s="9">
        <v>30.61</v>
      </c>
    </row>
    <row r="31" spans="1:2" x14ac:dyDescent="0.4">
      <c r="A31" s="37">
        <v>37726</v>
      </c>
      <c r="B31" s="9">
        <v>25</v>
      </c>
    </row>
    <row r="32" spans="1:2" x14ac:dyDescent="0.4">
      <c r="A32" s="37">
        <v>37756</v>
      </c>
      <c r="B32" s="9">
        <v>25.86</v>
      </c>
    </row>
    <row r="33" spans="1:2" x14ac:dyDescent="0.4">
      <c r="A33" s="37">
        <v>37787</v>
      </c>
      <c r="B33" s="9">
        <v>27.65</v>
      </c>
    </row>
    <row r="34" spans="1:2" x14ac:dyDescent="0.4">
      <c r="A34" s="37">
        <v>37817</v>
      </c>
      <c r="B34" s="9">
        <v>28.35</v>
      </c>
    </row>
    <row r="35" spans="1:2" x14ac:dyDescent="0.4">
      <c r="A35" s="37">
        <v>37848</v>
      </c>
      <c r="B35" s="9">
        <v>29.89</v>
      </c>
    </row>
    <row r="36" spans="1:2" x14ac:dyDescent="0.4">
      <c r="A36" s="37">
        <v>37879</v>
      </c>
      <c r="B36" s="9">
        <v>27.11</v>
      </c>
    </row>
    <row r="37" spans="1:2" x14ac:dyDescent="0.4">
      <c r="A37" s="37">
        <v>37909</v>
      </c>
      <c r="B37" s="9">
        <v>29.61</v>
      </c>
    </row>
    <row r="38" spans="1:2" x14ac:dyDescent="0.4">
      <c r="A38" s="37">
        <v>37940</v>
      </c>
      <c r="B38" s="9">
        <v>28.75</v>
      </c>
    </row>
    <row r="39" spans="1:2" x14ac:dyDescent="0.4">
      <c r="A39" s="37">
        <v>37970</v>
      </c>
      <c r="B39" s="9">
        <v>29.81</v>
      </c>
    </row>
    <row r="40" spans="1:2" x14ac:dyDescent="0.4">
      <c r="A40" s="37">
        <v>38001</v>
      </c>
      <c r="B40" s="9">
        <v>31.28</v>
      </c>
    </row>
    <row r="41" spans="1:2" x14ac:dyDescent="0.4">
      <c r="A41" s="37">
        <v>38032</v>
      </c>
      <c r="B41" s="9">
        <v>30.86</v>
      </c>
    </row>
    <row r="42" spans="1:2" x14ac:dyDescent="0.4">
      <c r="A42" s="37">
        <v>38061</v>
      </c>
      <c r="B42" s="9">
        <v>33.630000000000003</v>
      </c>
    </row>
    <row r="43" spans="1:2" x14ac:dyDescent="0.4">
      <c r="A43" s="37">
        <v>38092</v>
      </c>
      <c r="B43" s="9">
        <v>33.590000000000003</v>
      </c>
    </row>
    <row r="44" spans="1:2" x14ac:dyDescent="0.4">
      <c r="A44" s="37">
        <v>38122</v>
      </c>
      <c r="B44" s="9">
        <v>37.57</v>
      </c>
    </row>
    <row r="45" spans="1:2" x14ac:dyDescent="0.4">
      <c r="A45" s="37">
        <v>38153</v>
      </c>
      <c r="B45" s="9">
        <v>35.18</v>
      </c>
    </row>
    <row r="46" spans="1:2" x14ac:dyDescent="0.4">
      <c r="A46" s="37">
        <v>38183</v>
      </c>
      <c r="B46" s="9">
        <v>38.22</v>
      </c>
    </row>
    <row r="47" spans="1:2" x14ac:dyDescent="0.4">
      <c r="A47" s="37">
        <v>38214</v>
      </c>
      <c r="B47" s="9">
        <v>42.74</v>
      </c>
    </row>
    <row r="48" spans="1:2" x14ac:dyDescent="0.4">
      <c r="A48" s="37">
        <v>38245</v>
      </c>
      <c r="B48" s="9">
        <v>43.2</v>
      </c>
    </row>
    <row r="49" spans="1:2" x14ac:dyDescent="0.4">
      <c r="A49" s="37">
        <v>38275</v>
      </c>
      <c r="B49" s="9">
        <v>49.78</v>
      </c>
    </row>
    <row r="50" spans="1:2" x14ac:dyDescent="0.4">
      <c r="A50" s="37">
        <v>38306</v>
      </c>
      <c r="B50" s="9">
        <v>43.11</v>
      </c>
    </row>
    <row r="51" spans="1:2" x14ac:dyDescent="0.4">
      <c r="A51" s="37">
        <v>38336</v>
      </c>
      <c r="B51" s="9">
        <v>39.6</v>
      </c>
    </row>
    <row r="52" spans="1:2" x14ac:dyDescent="0.4">
      <c r="A52" s="37">
        <v>38367</v>
      </c>
      <c r="B52" s="9">
        <v>44.51</v>
      </c>
    </row>
    <row r="53" spans="1:2" x14ac:dyDescent="0.4">
      <c r="A53" s="37">
        <v>38398</v>
      </c>
      <c r="B53" s="9">
        <v>45.48</v>
      </c>
    </row>
    <row r="54" spans="1:2" x14ac:dyDescent="0.4">
      <c r="A54" s="37">
        <v>38426</v>
      </c>
      <c r="B54" s="9">
        <v>53.1</v>
      </c>
    </row>
    <row r="55" spans="1:2" x14ac:dyDescent="0.4">
      <c r="A55" s="37">
        <v>38457</v>
      </c>
      <c r="B55" s="9">
        <v>51.88</v>
      </c>
    </row>
    <row r="56" spans="1:2" x14ac:dyDescent="0.4">
      <c r="A56" s="37">
        <v>38487</v>
      </c>
      <c r="B56" s="9">
        <v>48.65</v>
      </c>
    </row>
    <row r="57" spans="1:2" x14ac:dyDescent="0.4">
      <c r="A57" s="37">
        <v>38518</v>
      </c>
      <c r="B57" s="9">
        <v>54.35</v>
      </c>
    </row>
    <row r="58" spans="1:2" x14ac:dyDescent="0.4">
      <c r="A58" s="37">
        <v>38548</v>
      </c>
      <c r="B58" s="9">
        <v>57.52</v>
      </c>
    </row>
    <row r="59" spans="1:2" x14ac:dyDescent="0.4">
      <c r="A59" s="37">
        <v>38579</v>
      </c>
      <c r="B59" s="9">
        <v>63.98</v>
      </c>
    </row>
    <row r="60" spans="1:2" x14ac:dyDescent="0.4">
      <c r="A60" s="37">
        <v>38610</v>
      </c>
      <c r="B60" s="9">
        <v>62.91</v>
      </c>
    </row>
    <row r="61" spans="1:2" x14ac:dyDescent="0.4">
      <c r="A61" s="37">
        <v>38640</v>
      </c>
      <c r="B61" s="9">
        <v>58.54</v>
      </c>
    </row>
    <row r="62" spans="1:2" x14ac:dyDescent="0.4">
      <c r="A62" s="37">
        <v>38671</v>
      </c>
      <c r="B62" s="9">
        <v>55.24</v>
      </c>
    </row>
    <row r="63" spans="1:2" x14ac:dyDescent="0.4">
      <c r="A63" s="37">
        <v>38701</v>
      </c>
      <c r="B63" s="9">
        <v>56.86</v>
      </c>
    </row>
    <row r="64" spans="1:2" x14ac:dyDescent="0.4">
      <c r="A64" s="37">
        <v>38732</v>
      </c>
      <c r="B64" s="9">
        <v>62.99</v>
      </c>
    </row>
    <row r="65" spans="1:2" x14ac:dyDescent="0.4">
      <c r="A65" s="37">
        <v>38763</v>
      </c>
      <c r="B65" s="9">
        <v>60.21</v>
      </c>
    </row>
    <row r="66" spans="1:2" x14ac:dyDescent="0.4">
      <c r="A66" s="37">
        <v>38791</v>
      </c>
      <c r="B66" s="9">
        <v>62.06</v>
      </c>
    </row>
    <row r="67" spans="1:2" x14ac:dyDescent="0.4">
      <c r="A67" s="37">
        <v>38822</v>
      </c>
      <c r="B67" s="9">
        <v>70.260000000000005</v>
      </c>
    </row>
    <row r="68" spans="1:2" x14ac:dyDescent="0.4">
      <c r="A68" s="37">
        <v>38852</v>
      </c>
      <c r="B68" s="9">
        <v>69.78</v>
      </c>
    </row>
    <row r="69" spans="1:2" x14ac:dyDescent="0.4">
      <c r="A69" s="37">
        <v>38883</v>
      </c>
      <c r="B69" s="9">
        <v>68.56</v>
      </c>
    </row>
    <row r="70" spans="1:2" x14ac:dyDescent="0.4">
      <c r="A70" s="37">
        <v>38913</v>
      </c>
      <c r="B70" s="9">
        <v>73.67</v>
      </c>
    </row>
    <row r="71" spans="1:2" x14ac:dyDescent="0.4">
      <c r="A71" s="37">
        <v>38944</v>
      </c>
      <c r="B71" s="9">
        <v>73.23</v>
      </c>
    </row>
    <row r="72" spans="1:2" x14ac:dyDescent="0.4">
      <c r="A72" s="37">
        <v>38975</v>
      </c>
      <c r="B72" s="9">
        <v>61.96</v>
      </c>
    </row>
    <row r="73" spans="1:2" x14ac:dyDescent="0.4">
      <c r="A73" s="37">
        <v>39005</v>
      </c>
      <c r="B73" s="9">
        <v>57.81</v>
      </c>
    </row>
    <row r="74" spans="1:2" x14ac:dyDescent="0.4">
      <c r="A74" s="37">
        <v>39036</v>
      </c>
      <c r="B74" s="9">
        <v>58.76</v>
      </c>
    </row>
    <row r="75" spans="1:2" x14ac:dyDescent="0.4">
      <c r="A75" s="37">
        <v>39066</v>
      </c>
      <c r="B75" s="9">
        <v>62.47</v>
      </c>
    </row>
    <row r="76" spans="1:2" x14ac:dyDescent="0.4">
      <c r="A76" s="37">
        <v>39097</v>
      </c>
      <c r="B76" s="9">
        <v>53.68</v>
      </c>
    </row>
    <row r="77" spans="1:2" x14ac:dyDescent="0.4">
      <c r="A77" s="37">
        <v>39128</v>
      </c>
      <c r="B77" s="9">
        <v>57.56</v>
      </c>
    </row>
    <row r="78" spans="1:2" x14ac:dyDescent="0.4">
      <c r="A78" s="37">
        <v>39156</v>
      </c>
      <c r="B78" s="9">
        <v>62.05</v>
      </c>
    </row>
    <row r="79" spans="1:2" x14ac:dyDescent="0.4">
      <c r="A79" s="37">
        <v>39187</v>
      </c>
      <c r="B79" s="9">
        <v>67.489999999999995</v>
      </c>
    </row>
    <row r="80" spans="1:2" x14ac:dyDescent="0.4">
      <c r="A80" s="37">
        <v>39217</v>
      </c>
      <c r="B80" s="9">
        <v>67.209999999999994</v>
      </c>
    </row>
    <row r="81" spans="1:2" x14ac:dyDescent="0.4">
      <c r="A81" s="37">
        <v>39248</v>
      </c>
      <c r="B81" s="9">
        <v>71.05</v>
      </c>
    </row>
    <row r="82" spans="1:2" x14ac:dyDescent="0.4">
      <c r="A82" s="37">
        <v>39278</v>
      </c>
      <c r="B82" s="9">
        <v>76.930000000000007</v>
      </c>
    </row>
    <row r="83" spans="1:2" x14ac:dyDescent="0.4">
      <c r="A83" s="37">
        <v>39309</v>
      </c>
      <c r="B83" s="9">
        <v>70.760000000000005</v>
      </c>
    </row>
    <row r="84" spans="1:2" x14ac:dyDescent="0.4">
      <c r="A84" s="37">
        <v>39340</v>
      </c>
      <c r="B84" s="9">
        <v>77.17</v>
      </c>
    </row>
    <row r="85" spans="1:2" x14ac:dyDescent="0.4">
      <c r="A85" s="37">
        <v>39370</v>
      </c>
      <c r="B85" s="9">
        <v>82.34</v>
      </c>
    </row>
    <row r="86" spans="1:2" x14ac:dyDescent="0.4">
      <c r="A86" s="37">
        <v>39401</v>
      </c>
      <c r="B86" s="9">
        <v>92.41</v>
      </c>
    </row>
    <row r="87" spans="1:2" x14ac:dyDescent="0.4">
      <c r="A87" s="37">
        <v>39431</v>
      </c>
      <c r="B87" s="9">
        <v>90.93</v>
      </c>
    </row>
    <row r="88" spans="1:2" x14ac:dyDescent="0.4">
      <c r="A88" s="37">
        <v>39462</v>
      </c>
      <c r="B88" s="9">
        <v>92.18</v>
      </c>
    </row>
    <row r="89" spans="1:2" x14ac:dyDescent="0.4">
      <c r="A89" s="37">
        <v>39493</v>
      </c>
      <c r="B89" s="9">
        <v>94.99</v>
      </c>
    </row>
    <row r="90" spans="1:2" x14ac:dyDescent="0.4">
      <c r="A90" s="37">
        <v>39522</v>
      </c>
      <c r="B90" s="9">
        <v>103.64</v>
      </c>
    </row>
    <row r="91" spans="1:2" x14ac:dyDescent="0.4">
      <c r="A91" s="37">
        <v>39553</v>
      </c>
      <c r="B91" s="9">
        <v>109.07</v>
      </c>
    </row>
    <row r="92" spans="1:2" x14ac:dyDescent="0.4">
      <c r="A92" s="37">
        <v>39583</v>
      </c>
      <c r="B92" s="9">
        <v>122.8</v>
      </c>
    </row>
    <row r="93" spans="1:2" x14ac:dyDescent="0.4">
      <c r="A93" s="37">
        <v>39614</v>
      </c>
      <c r="B93" s="9">
        <v>132.32</v>
      </c>
    </row>
    <row r="94" spans="1:2" x14ac:dyDescent="0.4">
      <c r="A94" s="37">
        <v>39644</v>
      </c>
      <c r="B94" s="9">
        <v>132.72</v>
      </c>
    </row>
    <row r="95" spans="1:2" x14ac:dyDescent="0.4">
      <c r="A95" s="37">
        <v>39675</v>
      </c>
      <c r="B95" s="9">
        <v>113.24</v>
      </c>
    </row>
    <row r="96" spans="1:2" x14ac:dyDescent="0.4">
      <c r="A96" s="37">
        <v>39706</v>
      </c>
      <c r="B96" s="9">
        <v>97.23</v>
      </c>
    </row>
    <row r="97" spans="1:2" x14ac:dyDescent="0.4">
      <c r="A97" s="37">
        <v>39736</v>
      </c>
      <c r="B97" s="9">
        <v>71.58</v>
      </c>
    </row>
    <row r="98" spans="1:2" x14ac:dyDescent="0.4">
      <c r="A98" s="37">
        <v>39767</v>
      </c>
      <c r="B98" s="9">
        <v>52.45</v>
      </c>
    </row>
    <row r="99" spans="1:2" x14ac:dyDescent="0.4">
      <c r="A99" s="37">
        <v>39797</v>
      </c>
      <c r="B99" s="9">
        <v>39.950000000000003</v>
      </c>
    </row>
    <row r="100" spans="1:2" x14ac:dyDescent="0.4">
      <c r="A100" s="37">
        <v>39828</v>
      </c>
      <c r="B100" s="9">
        <v>43.44</v>
      </c>
    </row>
    <row r="101" spans="1:2" x14ac:dyDescent="0.4">
      <c r="A101" s="37">
        <v>39859</v>
      </c>
      <c r="B101" s="9">
        <v>43.32</v>
      </c>
    </row>
    <row r="102" spans="1:2" x14ac:dyDescent="0.4">
      <c r="A102" s="37">
        <v>39887</v>
      </c>
      <c r="B102" s="9">
        <v>46.54</v>
      </c>
    </row>
    <row r="103" spans="1:2" x14ac:dyDescent="0.4">
      <c r="A103" s="37">
        <v>39918</v>
      </c>
      <c r="B103" s="9">
        <v>50.18</v>
      </c>
    </row>
    <row r="104" spans="1:2" x14ac:dyDescent="0.4">
      <c r="A104" s="37">
        <v>39948</v>
      </c>
      <c r="B104" s="9">
        <v>57.3</v>
      </c>
    </row>
    <row r="105" spans="1:2" x14ac:dyDescent="0.4">
      <c r="A105" s="37">
        <v>39979</v>
      </c>
      <c r="B105" s="9">
        <v>68.61</v>
      </c>
    </row>
    <row r="106" spans="1:2" x14ac:dyDescent="0.4">
      <c r="A106" s="37">
        <v>40009</v>
      </c>
      <c r="B106" s="9">
        <v>64.44</v>
      </c>
    </row>
    <row r="107" spans="1:2" x14ac:dyDescent="0.4">
      <c r="A107" s="37">
        <v>40040</v>
      </c>
      <c r="B107" s="9">
        <v>72.510000000000005</v>
      </c>
    </row>
    <row r="108" spans="1:2" x14ac:dyDescent="0.4">
      <c r="A108" s="37">
        <v>40071</v>
      </c>
      <c r="B108" s="9">
        <v>67.650000000000006</v>
      </c>
    </row>
    <row r="109" spans="1:2" x14ac:dyDescent="0.4">
      <c r="A109" s="37">
        <v>40101</v>
      </c>
      <c r="B109" s="9">
        <v>72.77</v>
      </c>
    </row>
    <row r="110" spans="1:2" x14ac:dyDescent="0.4">
      <c r="A110" s="37">
        <v>40132</v>
      </c>
      <c r="B110" s="9">
        <v>76.66</v>
      </c>
    </row>
    <row r="111" spans="1:2" x14ac:dyDescent="0.4">
      <c r="A111" s="37">
        <v>40162</v>
      </c>
      <c r="B111" s="9">
        <v>74.459999999999994</v>
      </c>
    </row>
    <row r="112" spans="1:2" x14ac:dyDescent="0.4">
      <c r="A112" s="37">
        <v>40193</v>
      </c>
      <c r="B112" s="9">
        <v>76.17</v>
      </c>
    </row>
    <row r="113" spans="1:2" x14ac:dyDescent="0.4">
      <c r="A113" s="37">
        <v>40224</v>
      </c>
      <c r="B113" s="9">
        <v>73.75</v>
      </c>
    </row>
    <row r="114" spans="1:2" x14ac:dyDescent="0.4">
      <c r="A114" s="37">
        <v>40252</v>
      </c>
      <c r="B114" s="9">
        <v>78.83</v>
      </c>
    </row>
    <row r="115" spans="1:2" x14ac:dyDescent="0.4">
      <c r="A115" s="37">
        <v>40283</v>
      </c>
      <c r="B115" s="9">
        <v>84.82</v>
      </c>
    </row>
    <row r="116" spans="1:2" x14ac:dyDescent="0.4">
      <c r="A116" s="37">
        <v>40313</v>
      </c>
      <c r="B116" s="9">
        <v>75.95</v>
      </c>
    </row>
    <row r="117" spans="1:2" x14ac:dyDescent="0.4">
      <c r="A117" s="37">
        <v>40344</v>
      </c>
      <c r="B117" s="9">
        <v>74.760000000000005</v>
      </c>
    </row>
    <row r="118" spans="1:2" x14ac:dyDescent="0.4">
      <c r="A118" s="37">
        <v>40374</v>
      </c>
      <c r="B118" s="9">
        <v>75.58</v>
      </c>
    </row>
    <row r="119" spans="1:2" x14ac:dyDescent="0.4">
      <c r="A119" s="37">
        <v>40405</v>
      </c>
      <c r="B119" s="9">
        <v>77.040000000000006</v>
      </c>
    </row>
    <row r="120" spans="1:2" x14ac:dyDescent="0.4">
      <c r="A120" s="37">
        <v>40436</v>
      </c>
      <c r="B120" s="9">
        <v>77.84</v>
      </c>
    </row>
    <row r="121" spans="1:2" x14ac:dyDescent="0.4">
      <c r="A121" s="37">
        <v>40466</v>
      </c>
      <c r="B121" s="9">
        <v>82.67</v>
      </c>
    </row>
    <row r="122" spans="1:2" x14ac:dyDescent="0.4">
      <c r="A122" s="37">
        <v>40497</v>
      </c>
      <c r="B122" s="9">
        <v>85.28</v>
      </c>
    </row>
    <row r="123" spans="1:2" x14ac:dyDescent="0.4">
      <c r="A123" s="37">
        <v>40527</v>
      </c>
      <c r="B123" s="9">
        <v>91.45</v>
      </c>
    </row>
    <row r="124" spans="1:2" x14ac:dyDescent="0.4">
      <c r="A124" s="37">
        <v>40558</v>
      </c>
      <c r="B124" s="9">
        <v>96.52</v>
      </c>
    </row>
    <row r="125" spans="1:2" x14ac:dyDescent="0.4">
      <c r="A125" s="37">
        <v>40589</v>
      </c>
      <c r="B125" s="9">
        <v>103.72</v>
      </c>
    </row>
    <row r="126" spans="1:2" x14ac:dyDescent="0.4">
      <c r="A126" s="37">
        <v>40617</v>
      </c>
      <c r="B126" s="9">
        <v>114.64</v>
      </c>
    </row>
    <row r="127" spans="1:2" x14ac:dyDescent="0.4">
      <c r="A127" s="37">
        <v>40648</v>
      </c>
      <c r="B127" s="9">
        <v>123.26</v>
      </c>
    </row>
    <row r="128" spans="1:2" x14ac:dyDescent="0.4">
      <c r="A128" s="37">
        <v>40678</v>
      </c>
      <c r="B128" s="9">
        <v>114.99</v>
      </c>
    </row>
    <row r="129" spans="1:2" x14ac:dyDescent="0.4">
      <c r="A129" s="37">
        <v>40709</v>
      </c>
      <c r="B129" s="9">
        <v>113.83</v>
      </c>
    </row>
    <row r="130" spans="1:2" x14ac:dyDescent="0.4">
      <c r="A130" s="37">
        <v>40739</v>
      </c>
      <c r="B130" s="9">
        <v>116.97</v>
      </c>
    </row>
    <row r="131" spans="1:2" x14ac:dyDescent="0.4">
      <c r="A131" s="37">
        <v>40770</v>
      </c>
      <c r="B131" s="9">
        <v>110.22</v>
      </c>
    </row>
    <row r="132" spans="1:2" x14ac:dyDescent="0.4">
      <c r="A132" s="37">
        <v>40801</v>
      </c>
      <c r="B132" s="9">
        <v>112.83</v>
      </c>
    </row>
    <row r="133" spans="1:2" x14ac:dyDescent="0.4">
      <c r="A133" s="37">
        <v>40831</v>
      </c>
      <c r="B133" s="9">
        <v>109.55</v>
      </c>
    </row>
    <row r="134" spans="1:2" x14ac:dyDescent="0.4">
      <c r="A134" s="37">
        <v>40862</v>
      </c>
      <c r="B134" s="9">
        <v>110.77</v>
      </c>
    </row>
    <row r="135" spans="1:2" x14ac:dyDescent="0.4">
      <c r="A135" s="37">
        <v>40892</v>
      </c>
      <c r="B135" s="9">
        <v>107.87</v>
      </c>
    </row>
    <row r="136" spans="1:2" x14ac:dyDescent="0.4">
      <c r="A136" s="37">
        <v>40923</v>
      </c>
      <c r="B136" s="9">
        <v>110.69</v>
      </c>
    </row>
    <row r="137" spans="1:2" x14ac:dyDescent="0.4">
      <c r="A137" s="37">
        <v>40954</v>
      </c>
      <c r="B137" s="9">
        <v>119.33</v>
      </c>
    </row>
    <row r="138" spans="1:2" x14ac:dyDescent="0.4">
      <c r="A138" s="37">
        <v>40983</v>
      </c>
      <c r="B138" s="9">
        <v>125.45</v>
      </c>
    </row>
    <row r="139" spans="1:2" x14ac:dyDescent="0.4">
      <c r="A139" s="37">
        <v>41014</v>
      </c>
      <c r="B139" s="9">
        <v>119.75</v>
      </c>
    </row>
    <row r="140" spans="1:2" x14ac:dyDescent="0.4">
      <c r="A140" s="37">
        <v>41044</v>
      </c>
      <c r="B140" s="9">
        <v>110.34</v>
      </c>
    </row>
    <row r="141" spans="1:2" x14ac:dyDescent="0.4">
      <c r="A141" s="37">
        <v>41075</v>
      </c>
      <c r="B141" s="9">
        <v>95.16</v>
      </c>
    </row>
    <row r="142" spans="1:2" x14ac:dyDescent="0.4">
      <c r="A142" s="37">
        <v>41105</v>
      </c>
      <c r="B142" s="9">
        <v>102.62</v>
      </c>
    </row>
    <row r="143" spans="1:2" x14ac:dyDescent="0.4">
      <c r="A143" s="37">
        <v>41136</v>
      </c>
      <c r="B143" s="9">
        <v>113.36</v>
      </c>
    </row>
    <row r="144" spans="1:2" x14ac:dyDescent="0.4">
      <c r="A144" s="37">
        <v>41167</v>
      </c>
      <c r="B144" s="9">
        <v>112.86</v>
      </c>
    </row>
    <row r="145" spans="1:2" x14ac:dyDescent="0.4">
      <c r="A145" s="37">
        <v>41197</v>
      </c>
      <c r="B145" s="9">
        <v>111.71</v>
      </c>
    </row>
    <row r="146" spans="1:2" x14ac:dyDescent="0.4">
      <c r="A146" s="37">
        <v>41228</v>
      </c>
      <c r="B146" s="9">
        <v>109.06</v>
      </c>
    </row>
    <row r="147" spans="1:2" x14ac:dyDescent="0.4">
      <c r="A147" s="37">
        <v>41258</v>
      </c>
      <c r="B147" s="9">
        <v>109.49</v>
      </c>
    </row>
    <row r="148" spans="1:2" x14ac:dyDescent="0.4">
      <c r="A148" s="37">
        <v>41289</v>
      </c>
      <c r="B148" s="9">
        <v>112.96</v>
      </c>
    </row>
    <row r="149" spans="1:2" x14ac:dyDescent="0.4">
      <c r="A149" s="37">
        <v>41320</v>
      </c>
      <c r="B149" s="9">
        <v>116.05</v>
      </c>
    </row>
    <row r="150" spans="1:2" x14ac:dyDescent="0.4">
      <c r="A150" s="37">
        <v>41348</v>
      </c>
      <c r="B150" s="9">
        <v>108.47</v>
      </c>
    </row>
    <row r="151" spans="1:2" x14ac:dyDescent="0.4">
      <c r="A151" s="37">
        <v>41379</v>
      </c>
      <c r="B151" s="9">
        <v>102.25</v>
      </c>
    </row>
    <row r="152" spans="1:2" x14ac:dyDescent="0.4">
      <c r="A152" s="37">
        <v>41409</v>
      </c>
      <c r="B152" s="9">
        <v>102.56</v>
      </c>
    </row>
    <row r="153" spans="1:2" x14ac:dyDescent="0.4">
      <c r="A153" s="37">
        <v>41440</v>
      </c>
      <c r="B153" s="9">
        <v>102.92</v>
      </c>
    </row>
    <row r="154" spans="1:2" x14ac:dyDescent="0.4">
      <c r="A154" s="37">
        <v>41470</v>
      </c>
      <c r="B154" s="9">
        <v>107.93</v>
      </c>
    </row>
    <row r="155" spans="1:2" x14ac:dyDescent="0.4">
      <c r="A155" s="37">
        <v>41501</v>
      </c>
      <c r="B155" s="9">
        <v>111.28</v>
      </c>
    </row>
    <row r="156" spans="1:2" x14ac:dyDescent="0.4">
      <c r="A156" s="37">
        <v>41532</v>
      </c>
      <c r="B156" s="9">
        <v>111.6</v>
      </c>
    </row>
    <row r="157" spans="1:2" x14ac:dyDescent="0.4">
      <c r="A157" s="37">
        <v>41562</v>
      </c>
      <c r="B157" s="9">
        <v>109.08</v>
      </c>
    </row>
    <row r="158" spans="1:2" x14ac:dyDescent="0.4">
      <c r="A158" s="37">
        <v>41593</v>
      </c>
      <c r="B158" s="9">
        <v>107.79</v>
      </c>
    </row>
    <row r="159" spans="1:2" x14ac:dyDescent="0.4">
      <c r="A159" s="37">
        <v>41623</v>
      </c>
      <c r="B159" s="9">
        <v>110.76</v>
      </c>
    </row>
    <row r="160" spans="1:2" x14ac:dyDescent="0.4">
      <c r="A160" s="37">
        <v>41654</v>
      </c>
      <c r="B160" s="9">
        <v>108.12</v>
      </c>
    </row>
    <row r="161" spans="1:2" x14ac:dyDescent="0.4">
      <c r="A161" s="37">
        <v>41685</v>
      </c>
      <c r="B161" s="9">
        <v>108.9</v>
      </c>
    </row>
    <row r="162" spans="1:2" x14ac:dyDescent="0.4">
      <c r="A162" s="37">
        <v>41713</v>
      </c>
      <c r="B162" s="9">
        <v>107.48</v>
      </c>
    </row>
    <row r="163" spans="1:2" x14ac:dyDescent="0.4">
      <c r="A163" s="37">
        <v>41744</v>
      </c>
      <c r="B163" s="9">
        <v>107.76</v>
      </c>
    </row>
    <row r="164" spans="1:2" x14ac:dyDescent="0.4">
      <c r="A164" s="37">
        <v>41774</v>
      </c>
      <c r="B164" s="9">
        <v>109.54</v>
      </c>
    </row>
    <row r="165" spans="1:2" x14ac:dyDescent="0.4">
      <c r="A165" s="37">
        <v>41805</v>
      </c>
      <c r="B165" s="9">
        <v>111.8</v>
      </c>
    </row>
    <row r="166" spans="1:2" x14ac:dyDescent="0.4">
      <c r="A166" s="37">
        <v>41835</v>
      </c>
      <c r="B166" s="9">
        <v>106.77</v>
      </c>
    </row>
    <row r="167" spans="1:2" x14ac:dyDescent="0.4">
      <c r="A167" s="37">
        <v>41866</v>
      </c>
      <c r="B167" s="9">
        <v>101.61</v>
      </c>
    </row>
    <row r="168" spans="1:2" x14ac:dyDescent="0.4">
      <c r="A168" s="37">
        <v>41897</v>
      </c>
      <c r="B168" s="9">
        <v>97.09</v>
      </c>
    </row>
    <row r="169" spans="1:2" x14ac:dyDescent="0.4">
      <c r="A169" s="37">
        <v>41927</v>
      </c>
      <c r="B169" s="9">
        <v>87.43</v>
      </c>
    </row>
    <row r="170" spans="1:2" x14ac:dyDescent="0.4">
      <c r="A170" s="37">
        <v>41958</v>
      </c>
      <c r="B170" s="9">
        <v>79.44</v>
      </c>
    </row>
    <row r="171" spans="1:2" x14ac:dyDescent="0.4">
      <c r="A171" s="37">
        <v>41988</v>
      </c>
      <c r="B171" s="9">
        <v>62.34</v>
      </c>
    </row>
    <row r="172" spans="1:2" x14ac:dyDescent="0.4">
      <c r="A172" s="37">
        <v>42019</v>
      </c>
      <c r="B172" s="9">
        <v>47.76</v>
      </c>
    </row>
    <row r="173" spans="1:2" x14ac:dyDescent="0.4">
      <c r="A173" s="37">
        <v>42050</v>
      </c>
      <c r="B173" s="9">
        <v>58.1</v>
      </c>
    </row>
    <row r="174" spans="1:2" x14ac:dyDescent="0.4">
      <c r="A174" s="37">
        <v>42078</v>
      </c>
      <c r="B174" s="9">
        <v>55.89</v>
      </c>
    </row>
    <row r="175" spans="1:2" x14ac:dyDescent="0.4">
      <c r="A175" s="37">
        <v>42109</v>
      </c>
      <c r="B175" s="9">
        <v>59.52</v>
      </c>
    </row>
    <row r="176" spans="1:2" x14ac:dyDescent="0.4">
      <c r="A176" s="37">
        <v>42139</v>
      </c>
      <c r="B176" s="9">
        <v>64.08</v>
      </c>
    </row>
    <row r="177" spans="1:2" x14ac:dyDescent="0.4">
      <c r="A177" s="37">
        <v>42170</v>
      </c>
      <c r="B177" s="9">
        <v>61.48</v>
      </c>
    </row>
    <row r="178" spans="1:2" x14ac:dyDescent="0.4">
      <c r="A178" s="37">
        <v>42200</v>
      </c>
      <c r="B178" s="9">
        <v>56.56</v>
      </c>
    </row>
    <row r="179" spans="1:2" x14ac:dyDescent="0.4">
      <c r="A179" s="37">
        <v>42231</v>
      </c>
      <c r="B179" s="9">
        <v>46.52</v>
      </c>
    </row>
    <row r="180" spans="1:2" x14ac:dyDescent="0.4">
      <c r="A180" s="37">
        <v>42262</v>
      </c>
      <c r="B180" s="9">
        <v>47.62</v>
      </c>
    </row>
    <row r="181" spans="1:2" x14ac:dyDescent="0.4">
      <c r="A181" s="37">
        <v>42292</v>
      </c>
      <c r="B181" s="9">
        <v>48.43</v>
      </c>
    </row>
    <row r="182" spans="1:2" x14ac:dyDescent="0.4">
      <c r="A182" s="37">
        <v>42323</v>
      </c>
      <c r="B182" s="9">
        <v>44.27</v>
      </c>
    </row>
    <row r="183" spans="1:2" x14ac:dyDescent="0.4">
      <c r="A183" s="37">
        <v>42353</v>
      </c>
      <c r="B183" s="9">
        <v>38.01</v>
      </c>
    </row>
    <row r="184" spans="1:2" x14ac:dyDescent="0.4">
      <c r="A184" s="37">
        <v>42384</v>
      </c>
      <c r="B184" s="9">
        <v>30.7</v>
      </c>
    </row>
    <row r="185" spans="1:2" x14ac:dyDescent="0.4">
      <c r="A185" s="37">
        <v>42415</v>
      </c>
      <c r="B185" s="9">
        <v>32.18</v>
      </c>
    </row>
    <row r="186" spans="1:2" x14ac:dyDescent="0.4">
      <c r="A186" s="37">
        <v>42444</v>
      </c>
      <c r="B186" s="9">
        <v>38.21</v>
      </c>
    </row>
    <row r="187" spans="1:2" x14ac:dyDescent="0.4">
      <c r="A187" s="37">
        <v>42475</v>
      </c>
      <c r="B187" s="9">
        <v>41.58</v>
      </c>
    </row>
    <row r="188" spans="1:2" x14ac:dyDescent="0.4">
      <c r="A188" s="37">
        <v>42505</v>
      </c>
      <c r="B188" s="9">
        <v>46.74</v>
      </c>
    </row>
    <row r="189" spans="1:2" x14ac:dyDescent="0.4">
      <c r="A189" s="37">
        <v>42536</v>
      </c>
      <c r="B189" s="9">
        <v>48.25</v>
      </c>
    </row>
    <row r="190" spans="1:2" x14ac:dyDescent="0.4">
      <c r="A190" s="37">
        <v>42566</v>
      </c>
      <c r="B190" s="9">
        <v>44.95</v>
      </c>
    </row>
    <row r="191" spans="1:2" x14ac:dyDescent="0.4">
      <c r="A191" s="37">
        <v>42597</v>
      </c>
      <c r="B191" s="9">
        <v>45.84</v>
      </c>
    </row>
    <row r="192" spans="1:2" x14ac:dyDescent="0.4">
      <c r="A192" s="37">
        <v>42628</v>
      </c>
      <c r="B192" s="9">
        <v>46.57</v>
      </c>
    </row>
    <row r="193" spans="1:2" x14ac:dyDescent="0.4">
      <c r="A193" s="37">
        <v>42658</v>
      </c>
      <c r="B193" s="9">
        <v>49.52</v>
      </c>
    </row>
    <row r="194" spans="1:2" x14ac:dyDescent="0.4">
      <c r="A194" s="37">
        <v>42689</v>
      </c>
      <c r="B194" s="9">
        <v>44.73</v>
      </c>
    </row>
    <row r="195" spans="1:2" x14ac:dyDescent="0.4">
      <c r="A195" s="37">
        <v>42719</v>
      </c>
      <c r="B195" s="9">
        <v>53.31</v>
      </c>
    </row>
    <row r="196" spans="1:2" x14ac:dyDescent="0.4">
      <c r="A196" s="37">
        <v>42750</v>
      </c>
      <c r="B196" s="9">
        <v>54.58</v>
      </c>
    </row>
    <row r="197" spans="1:2" x14ac:dyDescent="0.4">
      <c r="A197" s="37">
        <v>42781</v>
      </c>
      <c r="B197" s="9">
        <v>54.87</v>
      </c>
    </row>
    <row r="198" spans="1:2" x14ac:dyDescent="0.4">
      <c r="A198" s="37">
        <v>42809</v>
      </c>
      <c r="B198" s="9">
        <v>51.59</v>
      </c>
    </row>
    <row r="199" spans="1:2" x14ac:dyDescent="0.4">
      <c r="A199" s="37">
        <v>42840</v>
      </c>
      <c r="B199" s="9">
        <v>52.31</v>
      </c>
    </row>
    <row r="200" spans="1:2" x14ac:dyDescent="0.4">
      <c r="A200" s="37">
        <v>42870</v>
      </c>
      <c r="B200" s="9">
        <v>50.33</v>
      </c>
    </row>
    <row r="201" spans="1:2" x14ac:dyDescent="0.4">
      <c r="A201" s="37">
        <v>42901</v>
      </c>
      <c r="B201" s="9">
        <v>46.37</v>
      </c>
    </row>
    <row r="202" spans="1:2" x14ac:dyDescent="0.4">
      <c r="A202" s="37">
        <v>42931</v>
      </c>
      <c r="B202" s="9">
        <v>48.48</v>
      </c>
    </row>
    <row r="203" spans="1:2" x14ac:dyDescent="0.4">
      <c r="A203" s="37">
        <v>42962</v>
      </c>
      <c r="B203" s="9">
        <v>51.7</v>
      </c>
    </row>
    <row r="204" spans="1:2" x14ac:dyDescent="0.4">
      <c r="A204" s="37">
        <v>42993</v>
      </c>
      <c r="B204" s="9">
        <v>56.15</v>
      </c>
    </row>
    <row r="205" spans="1:2" x14ac:dyDescent="0.4">
      <c r="A205" s="37">
        <v>43023</v>
      </c>
      <c r="B205" s="9">
        <v>57.51</v>
      </c>
    </row>
    <row r="206" spans="1:2" x14ac:dyDescent="0.4">
      <c r="A206" s="37">
        <v>43054</v>
      </c>
      <c r="B206" s="9">
        <v>62.71</v>
      </c>
    </row>
    <row r="207" spans="1:2" x14ac:dyDescent="0.4">
      <c r="A207" s="37">
        <v>43084</v>
      </c>
      <c r="B207" s="9">
        <v>64.37</v>
      </c>
    </row>
    <row r="208" spans="1:2" x14ac:dyDescent="0.4">
      <c r="A208" s="37">
        <v>43115</v>
      </c>
      <c r="B208" s="9">
        <v>69.08</v>
      </c>
    </row>
    <row r="209" spans="1:2" x14ac:dyDescent="0.4">
      <c r="A209" s="37">
        <v>43146</v>
      </c>
      <c r="B209" s="9">
        <v>65.319999999999993</v>
      </c>
    </row>
    <row r="210" spans="1:2" x14ac:dyDescent="0.4">
      <c r="A210" s="37">
        <v>43174</v>
      </c>
      <c r="B210" s="9">
        <v>66.02</v>
      </c>
    </row>
    <row r="211" spans="1:2" x14ac:dyDescent="0.4">
      <c r="A211" s="37">
        <v>43205</v>
      </c>
      <c r="B211" s="9">
        <v>72.11</v>
      </c>
    </row>
    <row r="212" spans="1:2" x14ac:dyDescent="0.4">
      <c r="A212" s="37">
        <v>43235</v>
      </c>
      <c r="B212" s="9">
        <v>76.98</v>
      </c>
    </row>
    <row r="213" spans="1:2" x14ac:dyDescent="0.4">
      <c r="A213" s="37">
        <v>43266</v>
      </c>
      <c r="B213" s="9">
        <v>74.41</v>
      </c>
    </row>
    <row r="214" spans="1:2" x14ac:dyDescent="0.4">
      <c r="A214" s="37">
        <v>43296</v>
      </c>
      <c r="B214" s="9">
        <v>74.25</v>
      </c>
    </row>
    <row r="215" spans="1:2" x14ac:dyDescent="0.4">
      <c r="A215" s="37">
        <v>43327</v>
      </c>
      <c r="B215" s="9">
        <v>72.53</v>
      </c>
    </row>
    <row r="216" spans="1:2" x14ac:dyDescent="0.4">
      <c r="A216" s="37">
        <v>43358</v>
      </c>
      <c r="B216" s="9">
        <v>78.89</v>
      </c>
    </row>
    <row r="217" spans="1:2" x14ac:dyDescent="0.4">
      <c r="A217" s="37">
        <v>43388</v>
      </c>
      <c r="B217" s="9">
        <v>81.03</v>
      </c>
    </row>
    <row r="218" spans="1:2" x14ac:dyDescent="0.4">
      <c r="A218" s="37">
        <v>43419</v>
      </c>
      <c r="B218" s="9">
        <v>64.75</v>
      </c>
    </row>
    <row r="219" spans="1:2" x14ac:dyDescent="0.4">
      <c r="A219" s="37">
        <v>43449</v>
      </c>
      <c r="B219" s="9">
        <v>57.36</v>
      </c>
    </row>
    <row r="220" spans="1:2" x14ac:dyDescent="0.4">
      <c r="A220" s="37">
        <v>43480</v>
      </c>
      <c r="B220" s="9">
        <v>59.41</v>
      </c>
    </row>
    <row r="221" spans="1:2" x14ac:dyDescent="0.4">
      <c r="A221" s="37">
        <v>43511</v>
      </c>
      <c r="B221" s="9">
        <v>63.96</v>
      </c>
    </row>
    <row r="222" spans="1:2" x14ac:dyDescent="0.4">
      <c r="A222" s="37">
        <v>43539</v>
      </c>
      <c r="B222" s="9">
        <v>66.14</v>
      </c>
    </row>
    <row r="223" spans="1:2" x14ac:dyDescent="0.4">
      <c r="A223" s="37">
        <v>43570</v>
      </c>
      <c r="B223" s="9">
        <v>71.23</v>
      </c>
    </row>
    <row r="224" spans="1:2" x14ac:dyDescent="0.4">
      <c r="A224" s="37">
        <v>43600</v>
      </c>
      <c r="B224" s="9">
        <v>71.319999999999993</v>
      </c>
    </row>
    <row r="225" spans="1:2" x14ac:dyDescent="0.4">
      <c r="A225" s="37">
        <v>43631</v>
      </c>
      <c r="B225" s="9">
        <v>64.22</v>
      </c>
    </row>
    <row r="226" spans="1:2" x14ac:dyDescent="0.4">
      <c r="A226" s="37">
        <v>43661</v>
      </c>
      <c r="B226" s="9">
        <v>63.92</v>
      </c>
    </row>
    <row r="227" spans="1:2" x14ac:dyDescent="0.4">
      <c r="A227" s="37">
        <v>43692</v>
      </c>
      <c r="B227" s="9">
        <v>59.04</v>
      </c>
    </row>
    <row r="228" spans="1:2" x14ac:dyDescent="0.4">
      <c r="A228" s="37">
        <v>43723</v>
      </c>
      <c r="B228" s="9">
        <v>62.83</v>
      </c>
    </row>
    <row r="229" spans="1:2" x14ac:dyDescent="0.4">
      <c r="A229" s="37">
        <v>43753</v>
      </c>
      <c r="B229" s="9">
        <v>59.71</v>
      </c>
    </row>
    <row r="230" spans="1:2" x14ac:dyDescent="0.4">
      <c r="A230" s="37">
        <v>43784</v>
      </c>
      <c r="B230" s="9">
        <v>63.21</v>
      </c>
    </row>
    <row r="231" spans="1:2" x14ac:dyDescent="0.4">
      <c r="A231" s="37">
        <v>43814</v>
      </c>
      <c r="B231" s="9">
        <v>67.31</v>
      </c>
    </row>
    <row r="232" spans="1:2" x14ac:dyDescent="0.4">
      <c r="A232" s="37">
        <v>43845</v>
      </c>
      <c r="B232" s="9">
        <v>63.65</v>
      </c>
    </row>
    <row r="233" spans="1:2" x14ac:dyDescent="0.4">
      <c r="A233" s="37">
        <v>43876</v>
      </c>
      <c r="B233" s="9">
        <v>55.66</v>
      </c>
    </row>
    <row r="234" spans="1:2" x14ac:dyDescent="0.4">
      <c r="A234" s="37">
        <v>43905</v>
      </c>
      <c r="B234" s="9">
        <v>32.01</v>
      </c>
    </row>
    <row r="235" spans="1:2" x14ac:dyDescent="0.4">
      <c r="A235" s="37">
        <v>43936</v>
      </c>
      <c r="B235" s="9">
        <v>18.38</v>
      </c>
    </row>
    <row r="236" spans="1:2" x14ac:dyDescent="0.4">
      <c r="A236" s="37">
        <v>43966</v>
      </c>
      <c r="B236" s="9">
        <v>29.38</v>
      </c>
    </row>
    <row r="237" spans="1:2" x14ac:dyDescent="0.4">
      <c r="A237" s="37">
        <v>43997</v>
      </c>
      <c r="B237" s="9">
        <v>40.270000000000003</v>
      </c>
    </row>
    <row r="238" spans="1:2" x14ac:dyDescent="0.4">
      <c r="A238" s="37">
        <v>44027</v>
      </c>
      <c r="B238" s="9">
        <v>43.24</v>
      </c>
    </row>
    <row r="239" spans="1:2" x14ac:dyDescent="0.4">
      <c r="A239" s="37">
        <v>44058</v>
      </c>
      <c r="B239" s="9">
        <v>44.74</v>
      </c>
    </row>
    <row r="240" spans="1:2" x14ac:dyDescent="0.4">
      <c r="A240" s="37">
        <v>44089</v>
      </c>
      <c r="B240" s="9">
        <v>40.909999999999997</v>
      </c>
    </row>
    <row r="241" spans="1:2" x14ac:dyDescent="0.4">
      <c r="A241" s="37">
        <v>44119</v>
      </c>
      <c r="B241" s="9">
        <v>40.19</v>
      </c>
    </row>
    <row r="242" spans="1:2" x14ac:dyDescent="0.4">
      <c r="A242" s="37">
        <v>44150</v>
      </c>
      <c r="B242" s="9">
        <v>42.69</v>
      </c>
    </row>
    <row r="243" spans="1:2" x14ac:dyDescent="0.4">
      <c r="A243" s="37">
        <v>44180</v>
      </c>
      <c r="B243" s="9">
        <v>49.99</v>
      </c>
    </row>
    <row r="244" spans="1:2" x14ac:dyDescent="0.4">
      <c r="A244" s="37">
        <v>44211</v>
      </c>
      <c r="B244" s="9">
        <v>54.77</v>
      </c>
    </row>
    <row r="245" spans="1:2" x14ac:dyDescent="0.4">
      <c r="A245" s="37">
        <v>44242</v>
      </c>
      <c r="B245" s="9">
        <v>62.28</v>
      </c>
    </row>
    <row r="246" spans="1:2" x14ac:dyDescent="0.4">
      <c r="A246" s="37">
        <v>44270</v>
      </c>
      <c r="B246" s="9">
        <v>65.41</v>
      </c>
    </row>
    <row r="247" spans="1:2" x14ac:dyDescent="0.4">
      <c r="A247" s="37">
        <v>44301</v>
      </c>
      <c r="B247" s="9">
        <v>64.81</v>
      </c>
    </row>
    <row r="248" spans="1:2" x14ac:dyDescent="0.4">
      <c r="A248" s="37">
        <v>44331</v>
      </c>
      <c r="B248" s="9">
        <v>68.53</v>
      </c>
    </row>
    <row r="249" spans="1:2" x14ac:dyDescent="0.4">
      <c r="A249" s="37">
        <v>44362</v>
      </c>
      <c r="B249" s="9">
        <v>73.16</v>
      </c>
    </row>
    <row r="250" spans="1:2" x14ac:dyDescent="0.4">
      <c r="A250" s="37">
        <v>44392</v>
      </c>
      <c r="B250" s="9">
        <v>75.17</v>
      </c>
    </row>
    <row r="251" spans="1:2" x14ac:dyDescent="0.4">
      <c r="A251" s="37">
        <v>44423</v>
      </c>
      <c r="B251" s="9">
        <v>70.75</v>
      </c>
    </row>
    <row r="252" spans="1:2" x14ac:dyDescent="0.4">
      <c r="A252" s="37">
        <v>44454</v>
      </c>
      <c r="B252" s="9">
        <v>74.489999999999995</v>
      </c>
    </row>
    <row r="253" spans="1:2" x14ac:dyDescent="0.4">
      <c r="A253" s="37">
        <v>44484</v>
      </c>
      <c r="B253" s="9">
        <v>83.54</v>
      </c>
    </row>
    <row r="254" spans="1:2" x14ac:dyDescent="0.4">
      <c r="A254" s="37">
        <v>44515</v>
      </c>
      <c r="B254" s="9">
        <v>81.05</v>
      </c>
    </row>
    <row r="255" spans="1:2" x14ac:dyDescent="0.4">
      <c r="A255" s="37">
        <v>44545</v>
      </c>
      <c r="B255" s="9">
        <v>74.17</v>
      </c>
    </row>
    <row r="256" spans="1:2" x14ac:dyDescent="0.4">
      <c r="A256" s="37">
        <v>44576</v>
      </c>
      <c r="B256" s="9">
        <v>86.51</v>
      </c>
    </row>
    <row r="257" spans="1:2" x14ac:dyDescent="0.4">
      <c r="A257" s="37">
        <v>44607</v>
      </c>
      <c r="B257" s="9">
        <v>97.13</v>
      </c>
    </row>
    <row r="258" spans="1:2" x14ac:dyDescent="0.4">
      <c r="A258" s="37">
        <v>44635</v>
      </c>
      <c r="B258" s="9">
        <v>117.25</v>
      </c>
    </row>
    <row r="259" spans="1:2" x14ac:dyDescent="0.4">
      <c r="A259" s="37">
        <v>44666</v>
      </c>
      <c r="B259" s="9">
        <v>104.58</v>
      </c>
    </row>
    <row r="260" spans="1:2" x14ac:dyDescent="0.4">
      <c r="A260" s="37">
        <v>44696</v>
      </c>
      <c r="B260" s="9">
        <v>113.34</v>
      </c>
    </row>
    <row r="261" spans="1:2" x14ac:dyDescent="0.4">
      <c r="A261" s="37">
        <v>44727</v>
      </c>
      <c r="B261" s="9">
        <v>122.71</v>
      </c>
    </row>
    <row r="262" spans="1:2" x14ac:dyDescent="0.4">
      <c r="A262" s="37">
        <v>44757</v>
      </c>
      <c r="B262" s="9">
        <v>111.93</v>
      </c>
    </row>
    <row r="263" spans="1:2" x14ac:dyDescent="0.4">
      <c r="A263" s="37">
        <v>44788</v>
      </c>
      <c r="B263" s="9">
        <v>100.45</v>
      </c>
    </row>
    <row r="264" spans="1:2" x14ac:dyDescent="0.4">
      <c r="A264" s="37">
        <v>44819</v>
      </c>
      <c r="B264" s="9">
        <v>89.76</v>
      </c>
    </row>
    <row r="265" spans="1:2" x14ac:dyDescent="0.4">
      <c r="A265" s="37">
        <v>44849</v>
      </c>
      <c r="B265" s="9">
        <v>93.33</v>
      </c>
    </row>
    <row r="266" spans="1:2" x14ac:dyDescent="0.4">
      <c r="A266" s="37">
        <v>44880</v>
      </c>
      <c r="B266" s="9">
        <v>91.42</v>
      </c>
    </row>
    <row r="267" spans="1:2" x14ac:dyDescent="0.4">
      <c r="A267" s="37">
        <v>44910</v>
      </c>
      <c r="B267" s="9">
        <v>80.92</v>
      </c>
    </row>
    <row r="268" spans="1:2" x14ac:dyDescent="0.4">
      <c r="A268" s="37">
        <v>44941</v>
      </c>
      <c r="B268" s="9">
        <v>82.5</v>
      </c>
    </row>
    <row r="269" spans="1:2" x14ac:dyDescent="0.4">
      <c r="A269" s="37">
        <v>44972</v>
      </c>
      <c r="B269" s="9">
        <v>82.59</v>
      </c>
    </row>
    <row r="270" spans="1:2" x14ac:dyDescent="0.4">
      <c r="A270" s="37">
        <v>45000</v>
      </c>
      <c r="B270" s="9">
        <v>78.430000000000007</v>
      </c>
    </row>
    <row r="271" spans="1:2" x14ac:dyDescent="0.4">
      <c r="A271" s="37">
        <v>45031</v>
      </c>
      <c r="B271" s="9">
        <v>84.64</v>
      </c>
    </row>
    <row r="272" spans="1:2" x14ac:dyDescent="0.4">
      <c r="A272" s="37">
        <v>45061</v>
      </c>
      <c r="B272" s="9">
        <v>75.47</v>
      </c>
    </row>
    <row r="273" spans="1:2" x14ac:dyDescent="0.4">
      <c r="A273" s="37">
        <v>45092</v>
      </c>
      <c r="B273" s="9">
        <v>74.84</v>
      </c>
    </row>
    <row r="274" spans="1:2" x14ac:dyDescent="0.4">
      <c r="A274" s="37">
        <v>45122</v>
      </c>
      <c r="B274" s="9">
        <v>80.11</v>
      </c>
    </row>
    <row r="275" spans="1:2" x14ac:dyDescent="0.4">
      <c r="A275" s="37">
        <v>45153</v>
      </c>
      <c r="B275" s="9">
        <v>86.15</v>
      </c>
    </row>
    <row r="276" spans="1:2" x14ac:dyDescent="0.4">
      <c r="A276" s="37">
        <v>45184</v>
      </c>
      <c r="B276" s="9">
        <v>93.72</v>
      </c>
    </row>
    <row r="277" spans="1:2" x14ac:dyDescent="0.4">
      <c r="A277" s="37">
        <v>45214</v>
      </c>
      <c r="B277" s="9">
        <v>90.6</v>
      </c>
    </row>
    <row r="278" spans="1:2" x14ac:dyDescent="0.4">
      <c r="A278" s="37">
        <v>45245</v>
      </c>
      <c r="B278" s="9">
        <v>82.94</v>
      </c>
    </row>
    <row r="279" spans="1:2" x14ac:dyDescent="0.4">
      <c r="A279" s="37">
        <v>45275</v>
      </c>
      <c r="B279" s="9">
        <v>77.63</v>
      </c>
    </row>
    <row r="280" spans="1:2" x14ac:dyDescent="0.4">
      <c r="A280" s="37">
        <v>45306</v>
      </c>
      <c r="B280" s="9">
        <v>80.12</v>
      </c>
    </row>
    <row r="281" spans="1:2" x14ac:dyDescent="0.4">
      <c r="A281" s="37">
        <v>45337</v>
      </c>
      <c r="B281" s="9">
        <v>83.48</v>
      </c>
    </row>
    <row r="282" spans="1:2" x14ac:dyDescent="0.4">
      <c r="A282" s="37">
        <v>45366</v>
      </c>
      <c r="B282" s="9">
        <v>85.41</v>
      </c>
    </row>
    <row r="283" spans="1:2" x14ac:dyDescent="0.4">
      <c r="A283" s="37">
        <v>45397</v>
      </c>
      <c r="B283" s="9">
        <v>89.94</v>
      </c>
    </row>
    <row r="284" spans="1:2" x14ac:dyDescent="0.4">
      <c r="A284" s="37">
        <v>45427</v>
      </c>
      <c r="B284" s="9">
        <v>81.75</v>
      </c>
    </row>
    <row r="285" spans="1:2" x14ac:dyDescent="0.4">
      <c r="A285" s="37">
        <v>45458</v>
      </c>
      <c r="B285" s="9">
        <v>82.25</v>
      </c>
    </row>
    <row r="286" spans="1:2" x14ac:dyDescent="0.4">
      <c r="A286" s="37">
        <v>45488</v>
      </c>
      <c r="B286" s="9">
        <v>85.15</v>
      </c>
    </row>
    <row r="287" spans="1:2" x14ac:dyDescent="0.4">
      <c r="A287" s="37">
        <v>45519</v>
      </c>
      <c r="B287" s="9">
        <v>80.36</v>
      </c>
    </row>
    <row r="288" spans="1:2" x14ac:dyDescent="0.4">
      <c r="A288" s="37">
        <v>45550</v>
      </c>
      <c r="B288" s="9">
        <v>74.02</v>
      </c>
    </row>
    <row r="289" spans="1:2" x14ac:dyDescent="0.4">
      <c r="A289" s="37">
        <v>45580</v>
      </c>
      <c r="B289" s="9">
        <v>75.63</v>
      </c>
    </row>
    <row r="290" spans="1:2" x14ac:dyDescent="0.4">
      <c r="A290" s="37">
        <v>45611</v>
      </c>
      <c r="B290" s="9">
        <v>74.349999999999994</v>
      </c>
    </row>
    <row r="291" spans="1:2" x14ac:dyDescent="0.4">
      <c r="A291" s="37">
        <v>45641</v>
      </c>
      <c r="B291" s="9">
        <v>73.86</v>
      </c>
    </row>
    <row r="292" spans="1:2" x14ac:dyDescent="0.4">
      <c r="A292" s="37">
        <v>45672</v>
      </c>
      <c r="B292" s="9">
        <v>79.27</v>
      </c>
    </row>
    <row r="293" spans="1:2" x14ac:dyDescent="0.4">
      <c r="A293" s="37">
        <v>45703</v>
      </c>
      <c r="B293" s="9">
        <v>75.44</v>
      </c>
    </row>
    <row r="294" spans="1:2" x14ac:dyDescent="0.4">
      <c r="A294" s="37">
        <v>45731</v>
      </c>
      <c r="B294" s="9">
        <v>72.73</v>
      </c>
    </row>
    <row r="295" spans="1:2" x14ac:dyDescent="0.4">
      <c r="A295" s="37">
        <v>45762</v>
      </c>
      <c r="B295" s="9">
        <v>68.13</v>
      </c>
    </row>
    <row r="296" spans="1:2" x14ac:dyDescent="0.4">
      <c r="A296" s="37">
        <v>45792</v>
      </c>
      <c r="B296" s="9">
        <v>64.45</v>
      </c>
    </row>
    <row r="297" spans="1:2" x14ac:dyDescent="0.4">
      <c r="A297" s="37">
        <v>45823</v>
      </c>
      <c r="B297" s="9">
        <v>71.44</v>
      </c>
    </row>
    <row r="298" spans="1:2" x14ac:dyDescent="0.4">
      <c r="A298" s="37">
        <v>45853</v>
      </c>
      <c r="B298" s="9">
        <v>71.040000000000006</v>
      </c>
    </row>
    <row r="299" spans="1:2" x14ac:dyDescent="0.4">
      <c r="A299" s="37">
        <v>45884</v>
      </c>
      <c r="B299" s="9">
        <v>67.87</v>
      </c>
    </row>
    <row r="300" spans="1:2" x14ac:dyDescent="0.4">
      <c r="A300" s="37">
        <v>45915</v>
      </c>
      <c r="B300" s="9">
        <v>67.989999999999995</v>
      </c>
    </row>
    <row r="301" spans="1:2" x14ac:dyDescent="0.4">
      <c r="A301" s="37">
        <v>45945</v>
      </c>
      <c r="B301" s="9">
        <v>64.540000000000006</v>
      </c>
    </row>
    <row r="302" spans="1:2" x14ac:dyDescent="0.4">
      <c r="A302" s="37">
        <v>45976</v>
      </c>
      <c r="B302" s="9">
        <v>63.8</v>
      </c>
    </row>
    <row r="303" spans="1:2" x14ac:dyDescent="0.4">
      <c r="A303" s="37">
        <v>46006</v>
      </c>
      <c r="B303" s="9">
        <v>62.54</v>
      </c>
    </row>
    <row r="304" spans="1:2" x14ac:dyDescent="0.4">
      <c r="A304" s="37">
        <v>46037</v>
      </c>
      <c r="B304" s="9">
        <v>66.599999999999994</v>
      </c>
    </row>
    <row r="305" spans="1:2" x14ac:dyDescent="0.4">
      <c r="A305" s="37">
        <v>46068</v>
      </c>
      <c r="B305" s="9">
        <v>70.89</v>
      </c>
    </row>
    <row r="306" spans="1:2" x14ac:dyDescent="0.4">
      <c r="A306" s="37">
        <v>46096</v>
      </c>
      <c r="B306" s="9">
        <v>103.13</v>
      </c>
    </row>
    <row r="307" spans="1:2" x14ac:dyDescent="0.4">
      <c r="A307" s="37">
        <v>46127</v>
      </c>
      <c r="B307" s="9">
        <v>117.29</v>
      </c>
    </row>
    <row r="308" spans="1:2" x14ac:dyDescent="0.4">
      <c r="A308" s="37">
        <v>46157</v>
      </c>
      <c r="B308" s="9">
        <v>107.14</v>
      </c>
    </row>
    <row r="309" spans="1:2" x14ac:dyDescent="0.4">
      <c r="A309" s="37">
        <v>46188</v>
      </c>
      <c r="B309" s="9">
        <v>85.4</v>
      </c>
    </row>
    <row r="311" spans="1:2" x14ac:dyDescent="0.4">
      <c r="A311" s="9" t="s">
        <v>226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D321A-9945-41E9-89F4-A28B3284EAA8}">
  <sheetPr>
    <tabColor theme="7" tint="0.39997558519241921"/>
  </sheetPr>
  <dimension ref="A1"/>
  <sheetViews>
    <sheetView showGridLines="0" workbookViewId="0">
      <selection sqref="A1:XFD1048576"/>
    </sheetView>
  </sheetViews>
  <sheetFormatPr defaultColWidth="8.90625" defaultRowHeight="14.5" x14ac:dyDescent="0.4"/>
  <cols>
    <col min="1" max="16384" width="8.90625" style="9"/>
  </cols>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1D7B4-BB6C-47EA-9D17-0B481DE67A3F}">
  <sheetPr>
    <tabColor theme="7" tint="0.39997558519241921"/>
  </sheetPr>
  <dimension ref="A1:C26"/>
  <sheetViews>
    <sheetView showGridLines="0" workbookViewId="0">
      <selection activeCell="A2" sqref="A2"/>
    </sheetView>
  </sheetViews>
  <sheetFormatPr defaultColWidth="8.90625" defaultRowHeight="14.5" x14ac:dyDescent="0.4"/>
  <cols>
    <col min="1" max="1" width="26.6328125" style="9" customWidth="1"/>
    <col min="2" max="2" width="18" style="9" customWidth="1"/>
    <col min="3" max="16384" width="8.90625" style="9"/>
  </cols>
  <sheetData>
    <row r="1" spans="1:3" x14ac:dyDescent="0.4">
      <c r="A1" s="12" t="s">
        <v>166</v>
      </c>
    </row>
    <row r="3" spans="1:3" ht="29" x14ac:dyDescent="0.4">
      <c r="A3" s="38" t="s">
        <v>147</v>
      </c>
      <c r="B3" s="38" t="s">
        <v>183</v>
      </c>
    </row>
    <row r="4" spans="1:3" x14ac:dyDescent="0.4">
      <c r="A4" s="9" t="s">
        <v>179</v>
      </c>
      <c r="B4" s="21">
        <v>0.44</v>
      </c>
      <c r="C4" s="21"/>
    </row>
    <row r="5" spans="1:3" x14ac:dyDescent="0.4">
      <c r="A5" s="9" t="s">
        <v>180</v>
      </c>
      <c r="B5" s="21">
        <v>0.34</v>
      </c>
      <c r="C5" s="21"/>
    </row>
    <row r="6" spans="1:3" x14ac:dyDescent="0.4">
      <c r="A6" s="9" t="s">
        <v>181</v>
      </c>
      <c r="B6" s="21">
        <v>0.12</v>
      </c>
      <c r="C6" s="21"/>
    </row>
    <row r="7" spans="1:3" x14ac:dyDescent="0.4">
      <c r="A7" s="9" t="s">
        <v>182</v>
      </c>
      <c r="B7" s="21">
        <v>0.09</v>
      </c>
      <c r="C7" s="21"/>
    </row>
    <row r="24" spans="1:2" x14ac:dyDescent="0.4">
      <c r="A24" s="15" t="s">
        <v>165</v>
      </c>
      <c r="B24" s="9" t="s">
        <v>162</v>
      </c>
    </row>
    <row r="25" spans="1:2" x14ac:dyDescent="0.4">
      <c r="A25" s="15"/>
      <c r="B25" s="9" t="s">
        <v>163</v>
      </c>
    </row>
    <row r="26" spans="1:2" x14ac:dyDescent="0.4">
      <c r="A26" s="15" t="s">
        <v>164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287B2-583B-46DB-9C55-B5A16F1EC377}">
  <sheetPr>
    <tabColor theme="7" tint="0.39997558519241921"/>
  </sheetPr>
  <dimension ref="A1:C23"/>
  <sheetViews>
    <sheetView showGridLines="0" workbookViewId="0">
      <selection activeCell="A3" sqref="A3"/>
    </sheetView>
  </sheetViews>
  <sheetFormatPr defaultColWidth="8.90625" defaultRowHeight="14.5" x14ac:dyDescent="0.4"/>
  <cols>
    <col min="1" max="1" width="8.90625" style="9"/>
    <col min="2" max="2" width="14.54296875" style="9" customWidth="1"/>
    <col min="3" max="3" width="16.54296875" style="9" customWidth="1"/>
    <col min="4" max="16384" width="8.90625" style="9"/>
  </cols>
  <sheetData>
    <row r="1" spans="1:3" x14ac:dyDescent="0.4">
      <c r="A1" s="55" t="s">
        <v>227</v>
      </c>
    </row>
    <row r="2" spans="1:3" x14ac:dyDescent="0.4">
      <c r="A2" s="57" t="s">
        <v>242</v>
      </c>
    </row>
    <row r="3" spans="1:3" x14ac:dyDescent="0.4">
      <c r="A3" s="57"/>
    </row>
    <row r="4" spans="1:3" ht="16.5" x14ac:dyDescent="0.45">
      <c r="A4" s="47" t="s">
        <v>120</v>
      </c>
      <c r="B4" s="47" t="s">
        <v>228</v>
      </c>
      <c r="C4" s="47" t="s">
        <v>229</v>
      </c>
    </row>
    <row r="5" spans="1:3" x14ac:dyDescent="0.4">
      <c r="A5" s="9">
        <v>2010</v>
      </c>
      <c r="B5" s="9">
        <v>166</v>
      </c>
      <c r="C5" s="9">
        <v>44</v>
      </c>
    </row>
    <row r="6" spans="1:3" x14ac:dyDescent="0.4">
      <c r="A6" s="9">
        <v>2011</v>
      </c>
      <c r="B6" s="9">
        <v>160</v>
      </c>
      <c r="C6" s="9">
        <v>71</v>
      </c>
    </row>
    <row r="7" spans="1:3" x14ac:dyDescent="0.4">
      <c r="A7" s="9">
        <v>2012</v>
      </c>
      <c r="B7" s="9">
        <v>139</v>
      </c>
      <c r="C7" s="9">
        <v>45</v>
      </c>
    </row>
    <row r="8" spans="1:3" x14ac:dyDescent="0.4">
      <c r="A8" s="9">
        <v>2013</v>
      </c>
      <c r="B8" s="9">
        <v>329</v>
      </c>
      <c r="C8" s="9">
        <v>141</v>
      </c>
    </row>
    <row r="9" spans="1:3" x14ac:dyDescent="0.4">
      <c r="A9" s="9">
        <v>2014</v>
      </c>
      <c r="B9" s="9">
        <v>246</v>
      </c>
      <c r="C9" s="9">
        <v>91</v>
      </c>
    </row>
    <row r="10" spans="1:3" x14ac:dyDescent="0.4">
      <c r="A10" s="9">
        <v>2015</v>
      </c>
      <c r="B10" s="9">
        <v>308</v>
      </c>
      <c r="C10" s="9">
        <v>122</v>
      </c>
    </row>
    <row r="11" spans="1:3" x14ac:dyDescent="0.4">
      <c r="A11" s="9">
        <v>2016</v>
      </c>
      <c r="B11" s="9">
        <v>380</v>
      </c>
      <c r="C11" s="9">
        <v>146</v>
      </c>
    </row>
    <row r="12" spans="1:3" x14ac:dyDescent="0.4">
      <c r="A12" s="9">
        <v>2017</v>
      </c>
      <c r="B12" s="9">
        <v>351</v>
      </c>
      <c r="C12" s="9">
        <v>139</v>
      </c>
    </row>
    <row r="13" spans="1:3" x14ac:dyDescent="0.4">
      <c r="A13" s="9">
        <v>2018</v>
      </c>
      <c r="B13" s="9">
        <v>378</v>
      </c>
      <c r="C13" s="9">
        <v>169</v>
      </c>
    </row>
    <row r="14" spans="1:3" x14ac:dyDescent="0.4">
      <c r="A14" s="9">
        <v>2019</v>
      </c>
      <c r="B14" s="9">
        <v>575</v>
      </c>
      <c r="C14" s="9">
        <v>154</v>
      </c>
    </row>
    <row r="15" spans="1:3" x14ac:dyDescent="0.4">
      <c r="A15" s="9">
        <v>2020</v>
      </c>
      <c r="B15" s="9">
        <v>934</v>
      </c>
      <c r="C15" s="9">
        <v>388</v>
      </c>
    </row>
    <row r="16" spans="1:3" x14ac:dyDescent="0.4">
      <c r="A16" s="9">
        <v>2021</v>
      </c>
      <c r="B16" s="9">
        <v>1304</v>
      </c>
      <c r="C16" s="9">
        <v>310</v>
      </c>
    </row>
    <row r="17" spans="1:3" x14ac:dyDescent="0.4">
      <c r="A17" s="9">
        <v>2022</v>
      </c>
      <c r="B17" s="9">
        <v>1591</v>
      </c>
      <c r="C17" s="9">
        <v>451</v>
      </c>
    </row>
    <row r="18" spans="1:3" x14ac:dyDescent="0.4">
      <c r="A18" s="9">
        <v>2023</v>
      </c>
      <c r="B18" s="9">
        <v>1868</v>
      </c>
      <c r="C18" s="9">
        <v>471</v>
      </c>
    </row>
    <row r="19" spans="1:3" x14ac:dyDescent="0.4">
      <c r="A19" s="9">
        <v>2024</v>
      </c>
      <c r="B19" s="9">
        <v>1904</v>
      </c>
      <c r="C19" s="9">
        <v>643</v>
      </c>
    </row>
    <row r="20" spans="1:3" x14ac:dyDescent="0.4">
      <c r="A20" s="9">
        <v>2025</v>
      </c>
      <c r="B20" s="9">
        <v>2094</v>
      </c>
      <c r="C20" s="9">
        <v>700</v>
      </c>
    </row>
    <row r="22" spans="1:3" x14ac:dyDescent="0.4">
      <c r="A22" s="9" t="s">
        <v>244</v>
      </c>
    </row>
    <row r="23" spans="1:3" x14ac:dyDescent="0.4">
      <c r="A23" s="9" t="s">
        <v>245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FB07F-6B68-4FE7-B76D-2E752B09E552}">
  <sheetPr>
    <tabColor theme="7" tint="0.39997558519241921"/>
  </sheetPr>
  <dimension ref="A1:E129"/>
  <sheetViews>
    <sheetView showGridLines="0" workbookViewId="0">
      <selection activeCell="A2" sqref="A2"/>
    </sheetView>
  </sheetViews>
  <sheetFormatPr defaultColWidth="8.90625" defaultRowHeight="14.5" x14ac:dyDescent="0.4"/>
  <cols>
    <col min="1" max="1" width="8.90625" style="9"/>
    <col min="2" max="2" width="21.54296875" style="9" customWidth="1"/>
    <col min="3" max="3" width="24.6328125" style="9" customWidth="1"/>
    <col min="4" max="4" width="15.90625" style="9" customWidth="1"/>
    <col min="5" max="5" width="16" style="9" customWidth="1"/>
    <col min="6" max="16384" width="8.90625" style="9"/>
  </cols>
  <sheetData>
    <row r="1" spans="1:5" x14ac:dyDescent="0.4">
      <c r="A1" s="12" t="s">
        <v>230</v>
      </c>
    </row>
    <row r="3" spans="1:5" ht="43.5" x14ac:dyDescent="0.4">
      <c r="A3" s="45" t="s">
        <v>235</v>
      </c>
      <c r="B3" s="38" t="s">
        <v>231</v>
      </c>
      <c r="C3" s="38" t="s">
        <v>232</v>
      </c>
      <c r="D3" s="38" t="s">
        <v>233</v>
      </c>
      <c r="E3" s="38" t="s">
        <v>234</v>
      </c>
    </row>
    <row r="4" spans="1:5" x14ac:dyDescent="0.4">
      <c r="A4" s="46">
        <v>42370</v>
      </c>
      <c r="B4" s="9">
        <v>140</v>
      </c>
      <c r="C4" s="9">
        <v>67</v>
      </c>
      <c r="D4" s="9">
        <v>1.1000000000000001</v>
      </c>
      <c r="E4" s="9">
        <v>36</v>
      </c>
    </row>
    <row r="5" spans="1:5" x14ac:dyDescent="0.4">
      <c r="A5" s="46">
        <v>42401</v>
      </c>
      <c r="B5" s="9">
        <v>144.80000000000001</v>
      </c>
      <c r="C5" s="9">
        <v>97.1</v>
      </c>
      <c r="D5" s="9">
        <v>1.1000000000000001</v>
      </c>
      <c r="E5" s="9">
        <v>32.200000000000003</v>
      </c>
    </row>
    <row r="6" spans="1:5" x14ac:dyDescent="0.4">
      <c r="A6" s="46">
        <v>42430</v>
      </c>
      <c r="B6" s="9">
        <v>160.69999999999999</v>
      </c>
      <c r="C6" s="9">
        <v>86.1</v>
      </c>
      <c r="D6" s="9">
        <v>1.1000000000000001</v>
      </c>
      <c r="E6" s="9">
        <v>54.3</v>
      </c>
    </row>
    <row r="7" spans="1:5" x14ac:dyDescent="0.4">
      <c r="A7" s="46">
        <v>42461</v>
      </c>
      <c r="B7" s="9">
        <v>144.80000000000001</v>
      </c>
      <c r="C7" s="9">
        <v>87</v>
      </c>
      <c r="D7" s="9">
        <v>1.3</v>
      </c>
      <c r="E7" s="9">
        <v>46.9</v>
      </c>
    </row>
    <row r="8" spans="1:5" x14ac:dyDescent="0.4">
      <c r="A8" s="46">
        <v>42491</v>
      </c>
      <c r="B8" s="9">
        <v>122.2</v>
      </c>
      <c r="C8" s="9">
        <v>154.5</v>
      </c>
      <c r="D8" s="9">
        <v>1.3</v>
      </c>
      <c r="E8" s="9">
        <v>57.4</v>
      </c>
    </row>
    <row r="9" spans="1:5" x14ac:dyDescent="0.4">
      <c r="A9" s="46">
        <v>42522</v>
      </c>
      <c r="B9" s="9">
        <v>220.1</v>
      </c>
      <c r="C9" s="9">
        <v>206.1</v>
      </c>
      <c r="D9" s="9">
        <v>1.3</v>
      </c>
      <c r="E9" s="9">
        <v>74.7</v>
      </c>
    </row>
    <row r="10" spans="1:5" x14ac:dyDescent="0.4">
      <c r="A10" s="46">
        <v>42552</v>
      </c>
      <c r="B10" s="9">
        <v>188.8</v>
      </c>
      <c r="C10" s="9">
        <v>328.7</v>
      </c>
      <c r="D10" s="9">
        <v>3</v>
      </c>
      <c r="E10" s="9">
        <v>46.1</v>
      </c>
    </row>
    <row r="11" spans="1:5" x14ac:dyDescent="0.4">
      <c r="A11" s="46">
        <v>42583</v>
      </c>
      <c r="B11" s="9">
        <v>135.30000000000001</v>
      </c>
      <c r="C11" s="9">
        <v>62</v>
      </c>
      <c r="D11" s="9">
        <v>3</v>
      </c>
      <c r="E11" s="9">
        <v>43.7</v>
      </c>
    </row>
    <row r="12" spans="1:5" x14ac:dyDescent="0.4">
      <c r="A12" s="46">
        <v>42614</v>
      </c>
      <c r="B12" s="9">
        <v>137.5</v>
      </c>
      <c r="C12" s="9">
        <v>88.1</v>
      </c>
      <c r="D12" s="9">
        <v>3</v>
      </c>
      <c r="E12" s="9">
        <v>44.2</v>
      </c>
    </row>
    <row r="13" spans="1:5" x14ac:dyDescent="0.4">
      <c r="A13" s="46">
        <v>42644</v>
      </c>
      <c r="B13" s="9">
        <v>121.6</v>
      </c>
      <c r="C13" s="9">
        <v>49.8</v>
      </c>
      <c r="D13" s="9">
        <v>14.3</v>
      </c>
      <c r="E13" s="9">
        <v>50.5</v>
      </c>
    </row>
    <row r="14" spans="1:5" x14ac:dyDescent="0.4">
      <c r="A14" s="46">
        <v>42675</v>
      </c>
      <c r="B14" s="9">
        <v>213.8</v>
      </c>
      <c r="C14" s="9">
        <v>174.3</v>
      </c>
      <c r="D14" s="9">
        <v>14.3</v>
      </c>
      <c r="E14" s="9">
        <v>111.3</v>
      </c>
    </row>
    <row r="15" spans="1:5" x14ac:dyDescent="0.4">
      <c r="A15" s="46">
        <v>42705</v>
      </c>
      <c r="B15" s="9">
        <v>185.4</v>
      </c>
      <c r="C15" s="9">
        <v>166.7</v>
      </c>
      <c r="D15" s="9">
        <v>14.3</v>
      </c>
      <c r="E15" s="9">
        <v>105.8</v>
      </c>
    </row>
    <row r="16" spans="1:5" x14ac:dyDescent="0.4">
      <c r="A16" s="46">
        <v>42736</v>
      </c>
      <c r="B16" s="9">
        <v>252.6</v>
      </c>
      <c r="C16" s="9">
        <v>138.9</v>
      </c>
      <c r="D16" s="9">
        <v>8.6</v>
      </c>
      <c r="E16" s="9">
        <v>166.4</v>
      </c>
    </row>
    <row r="17" spans="1:5" x14ac:dyDescent="0.4">
      <c r="A17" s="46">
        <v>42767</v>
      </c>
      <c r="B17" s="9">
        <v>188.5</v>
      </c>
      <c r="C17" s="9">
        <v>77.7</v>
      </c>
      <c r="D17" s="9">
        <v>8.6</v>
      </c>
      <c r="E17" s="9">
        <v>122.7</v>
      </c>
    </row>
    <row r="18" spans="1:5" x14ac:dyDescent="0.4">
      <c r="A18" s="46">
        <v>42795</v>
      </c>
      <c r="B18" s="9">
        <v>246.4</v>
      </c>
      <c r="C18" s="9">
        <v>90.9</v>
      </c>
      <c r="D18" s="9">
        <v>8.6</v>
      </c>
      <c r="E18" s="9">
        <v>90.6</v>
      </c>
    </row>
    <row r="19" spans="1:5" x14ac:dyDescent="0.4">
      <c r="A19" s="46">
        <v>42826</v>
      </c>
      <c r="B19" s="9">
        <v>175.7</v>
      </c>
      <c r="C19" s="9">
        <v>82.2</v>
      </c>
      <c r="D19" s="9">
        <v>3.5</v>
      </c>
      <c r="E19" s="9">
        <v>97.1</v>
      </c>
    </row>
    <row r="20" spans="1:5" x14ac:dyDescent="0.4">
      <c r="A20" s="46">
        <v>42856</v>
      </c>
      <c r="B20" s="9">
        <v>141.1</v>
      </c>
      <c r="C20" s="9">
        <v>66.099999999999994</v>
      </c>
      <c r="D20" s="9">
        <v>3.5</v>
      </c>
      <c r="E20" s="9">
        <v>54.5</v>
      </c>
    </row>
    <row r="21" spans="1:5" x14ac:dyDescent="0.4">
      <c r="A21" s="46">
        <v>42887</v>
      </c>
      <c r="B21" s="9">
        <v>173.2</v>
      </c>
      <c r="C21" s="9">
        <v>72.2</v>
      </c>
      <c r="D21" s="9">
        <v>3.5</v>
      </c>
      <c r="E21" s="9">
        <v>60.1</v>
      </c>
    </row>
    <row r="22" spans="1:5" x14ac:dyDescent="0.4">
      <c r="A22" s="46">
        <v>42917</v>
      </c>
      <c r="B22" s="9">
        <v>169.4</v>
      </c>
      <c r="C22" s="9">
        <v>95.8</v>
      </c>
      <c r="D22" s="9">
        <v>8.9</v>
      </c>
      <c r="E22" s="9">
        <v>66</v>
      </c>
    </row>
    <row r="23" spans="1:5" x14ac:dyDescent="0.4">
      <c r="A23" s="46">
        <v>42948</v>
      </c>
      <c r="B23" s="9">
        <v>140.4</v>
      </c>
      <c r="C23" s="9">
        <v>50.8</v>
      </c>
      <c r="D23" s="9">
        <v>8.9</v>
      </c>
      <c r="E23" s="9">
        <v>54.8</v>
      </c>
    </row>
    <row r="24" spans="1:5" x14ac:dyDescent="0.4">
      <c r="A24" s="46">
        <v>42979</v>
      </c>
      <c r="B24" s="9">
        <v>161.1</v>
      </c>
      <c r="C24" s="9">
        <v>64.2</v>
      </c>
      <c r="D24" s="9">
        <v>8.9</v>
      </c>
      <c r="E24" s="9">
        <v>51.3</v>
      </c>
    </row>
    <row r="25" spans="1:5" x14ac:dyDescent="0.4">
      <c r="A25" s="46">
        <v>43009</v>
      </c>
      <c r="B25" s="9">
        <v>148.4</v>
      </c>
      <c r="C25" s="9">
        <v>75.099999999999994</v>
      </c>
      <c r="D25" s="9">
        <v>5.0999999999999996</v>
      </c>
      <c r="E25" s="9">
        <v>47.7</v>
      </c>
    </row>
    <row r="26" spans="1:5" x14ac:dyDescent="0.4">
      <c r="A26" s="46">
        <v>43040</v>
      </c>
      <c r="B26" s="9">
        <v>165.6</v>
      </c>
      <c r="C26" s="9">
        <v>86.1</v>
      </c>
      <c r="D26" s="9">
        <v>5.0999999999999996</v>
      </c>
      <c r="E26" s="9">
        <v>44</v>
      </c>
    </row>
    <row r="27" spans="1:5" x14ac:dyDescent="0.4">
      <c r="A27" s="46">
        <v>43070</v>
      </c>
      <c r="B27" s="9">
        <v>153.4</v>
      </c>
      <c r="C27" s="9">
        <v>91.9</v>
      </c>
      <c r="D27" s="9">
        <v>5.0999999999999996</v>
      </c>
      <c r="E27" s="9">
        <v>46.8</v>
      </c>
    </row>
    <row r="28" spans="1:5" x14ac:dyDescent="0.4">
      <c r="A28" s="46">
        <v>43101</v>
      </c>
      <c r="B28" s="9">
        <v>177</v>
      </c>
      <c r="C28" s="9">
        <v>48.9</v>
      </c>
      <c r="D28" s="9">
        <v>5.0999999999999996</v>
      </c>
      <c r="E28" s="9">
        <v>73.2</v>
      </c>
    </row>
    <row r="29" spans="1:5" x14ac:dyDescent="0.4">
      <c r="A29" s="46">
        <v>43132</v>
      </c>
      <c r="B29" s="9">
        <v>128.69999999999999</v>
      </c>
      <c r="C29" s="9">
        <v>67.900000000000006</v>
      </c>
      <c r="D29" s="9">
        <v>5.0999999999999996</v>
      </c>
      <c r="E29" s="9">
        <v>57</v>
      </c>
    </row>
    <row r="30" spans="1:5" x14ac:dyDescent="0.4">
      <c r="A30" s="46">
        <v>43160</v>
      </c>
      <c r="B30" s="9">
        <v>178.5</v>
      </c>
      <c r="C30" s="9">
        <v>84.1</v>
      </c>
      <c r="D30" s="9">
        <v>5.0999999999999996</v>
      </c>
      <c r="E30" s="9">
        <v>260.60000000000002</v>
      </c>
    </row>
    <row r="31" spans="1:5" x14ac:dyDescent="0.4">
      <c r="A31" s="46">
        <v>43191</v>
      </c>
      <c r="B31" s="9">
        <v>170.7</v>
      </c>
      <c r="C31" s="9">
        <v>48.3</v>
      </c>
      <c r="D31" s="9">
        <v>13.2</v>
      </c>
      <c r="E31" s="9">
        <v>174.2</v>
      </c>
    </row>
    <row r="32" spans="1:5" x14ac:dyDescent="0.4">
      <c r="A32" s="46">
        <v>43221</v>
      </c>
      <c r="B32" s="9">
        <v>170.3</v>
      </c>
      <c r="C32" s="9">
        <v>75.599999999999994</v>
      </c>
      <c r="D32" s="9">
        <v>13.2</v>
      </c>
      <c r="E32" s="9">
        <v>152.19999999999999</v>
      </c>
    </row>
    <row r="33" spans="1:5" x14ac:dyDescent="0.4">
      <c r="A33" s="46">
        <v>43252</v>
      </c>
      <c r="B33" s="9">
        <v>161.69999999999999</v>
      </c>
      <c r="C33" s="9">
        <v>92.4</v>
      </c>
      <c r="D33" s="9">
        <v>13.2</v>
      </c>
      <c r="E33" s="9">
        <v>228.6</v>
      </c>
    </row>
    <row r="34" spans="1:5" x14ac:dyDescent="0.4">
      <c r="A34" s="46">
        <v>43282</v>
      </c>
      <c r="B34" s="9">
        <v>233.5</v>
      </c>
      <c r="C34" s="9">
        <v>107.8</v>
      </c>
      <c r="D34" s="9">
        <v>30.9</v>
      </c>
      <c r="E34" s="9">
        <v>246.4</v>
      </c>
    </row>
    <row r="35" spans="1:5" x14ac:dyDescent="0.4">
      <c r="A35" s="46">
        <v>43313</v>
      </c>
      <c r="B35" s="9">
        <v>179.2</v>
      </c>
      <c r="C35" s="9">
        <v>87.9</v>
      </c>
      <c r="D35" s="9">
        <v>30.9</v>
      </c>
      <c r="E35" s="9">
        <v>225.8</v>
      </c>
    </row>
    <row r="36" spans="1:5" x14ac:dyDescent="0.4">
      <c r="A36" s="46">
        <v>43344</v>
      </c>
      <c r="B36" s="9">
        <v>202.4</v>
      </c>
      <c r="C36" s="9">
        <v>81</v>
      </c>
      <c r="D36" s="9">
        <v>30.9</v>
      </c>
      <c r="E36" s="9">
        <v>150.1</v>
      </c>
    </row>
    <row r="37" spans="1:5" x14ac:dyDescent="0.4">
      <c r="A37" s="46">
        <v>43374</v>
      </c>
      <c r="B37" s="9">
        <v>222.1</v>
      </c>
      <c r="C37" s="9">
        <v>75.8</v>
      </c>
      <c r="D37" s="9">
        <v>17.600000000000001</v>
      </c>
      <c r="E37" s="9">
        <v>155.19999999999999</v>
      </c>
    </row>
    <row r="38" spans="1:5" x14ac:dyDescent="0.4">
      <c r="A38" s="46">
        <v>43405</v>
      </c>
      <c r="B38" s="9">
        <v>260.3</v>
      </c>
      <c r="C38" s="9">
        <v>88.8</v>
      </c>
      <c r="D38" s="9">
        <v>17.600000000000001</v>
      </c>
      <c r="E38" s="9">
        <v>144.80000000000001</v>
      </c>
    </row>
    <row r="39" spans="1:5" x14ac:dyDescent="0.4">
      <c r="A39" s="46">
        <v>43435</v>
      </c>
      <c r="B39" s="9">
        <v>215.6</v>
      </c>
      <c r="C39" s="9">
        <v>110.5</v>
      </c>
      <c r="D39" s="9">
        <v>17.600000000000001</v>
      </c>
      <c r="E39" s="9">
        <v>164.6</v>
      </c>
    </row>
    <row r="40" spans="1:5" x14ac:dyDescent="0.4">
      <c r="A40" s="46">
        <v>43466</v>
      </c>
      <c r="B40" s="9">
        <v>240.5</v>
      </c>
      <c r="C40" s="9">
        <v>104.5</v>
      </c>
      <c r="D40" s="9">
        <v>94.3</v>
      </c>
      <c r="E40" s="9">
        <v>141.69999999999999</v>
      </c>
    </row>
    <row r="41" spans="1:5" x14ac:dyDescent="0.4">
      <c r="A41" s="46">
        <v>43497</v>
      </c>
      <c r="B41" s="9">
        <v>175.6</v>
      </c>
      <c r="C41" s="9">
        <v>140.30000000000001</v>
      </c>
      <c r="D41" s="9">
        <v>94.3</v>
      </c>
      <c r="E41" s="9">
        <v>127.5</v>
      </c>
    </row>
    <row r="42" spans="1:5" x14ac:dyDescent="0.4">
      <c r="A42" s="46">
        <v>43525</v>
      </c>
      <c r="B42" s="9">
        <v>247.7</v>
      </c>
      <c r="C42" s="9">
        <v>106.8</v>
      </c>
      <c r="D42" s="9">
        <v>94.3</v>
      </c>
      <c r="E42" s="9">
        <v>94.1</v>
      </c>
    </row>
    <row r="43" spans="1:5" x14ac:dyDescent="0.4">
      <c r="A43" s="46">
        <v>43556</v>
      </c>
      <c r="B43" s="9">
        <v>201.6</v>
      </c>
      <c r="C43" s="9">
        <v>102.8</v>
      </c>
      <c r="D43" s="9">
        <v>107.9</v>
      </c>
      <c r="E43" s="9">
        <v>91.2</v>
      </c>
    </row>
    <row r="44" spans="1:5" x14ac:dyDescent="0.4">
      <c r="A44" s="46">
        <v>43586</v>
      </c>
      <c r="B44" s="9">
        <v>234.3</v>
      </c>
      <c r="C44" s="9">
        <v>186.1</v>
      </c>
      <c r="D44" s="9">
        <v>107.9</v>
      </c>
      <c r="E44" s="9">
        <v>189.8</v>
      </c>
    </row>
    <row r="45" spans="1:5" x14ac:dyDescent="0.4">
      <c r="A45" s="46">
        <v>43617</v>
      </c>
      <c r="B45" s="9">
        <v>342.3</v>
      </c>
      <c r="C45" s="9">
        <v>104</v>
      </c>
      <c r="D45" s="9">
        <v>107.9</v>
      </c>
      <c r="E45" s="9">
        <v>266</v>
      </c>
    </row>
    <row r="46" spans="1:5" x14ac:dyDescent="0.4">
      <c r="A46" s="46">
        <v>43647</v>
      </c>
      <c r="B46" s="9">
        <v>255.8</v>
      </c>
      <c r="C46" s="9">
        <v>87.2</v>
      </c>
      <c r="D46" s="9">
        <v>99.7</v>
      </c>
      <c r="E46" s="9">
        <v>145.1</v>
      </c>
    </row>
    <row r="47" spans="1:5" x14ac:dyDescent="0.4">
      <c r="A47" s="46">
        <v>43678</v>
      </c>
      <c r="B47" s="9">
        <v>288.7</v>
      </c>
      <c r="C47" s="9">
        <v>195.4</v>
      </c>
      <c r="D47" s="9">
        <v>99.7</v>
      </c>
      <c r="E47" s="9">
        <v>254.2</v>
      </c>
    </row>
    <row r="48" spans="1:5" x14ac:dyDescent="0.4">
      <c r="A48" s="46">
        <v>43709</v>
      </c>
      <c r="B48" s="9">
        <v>246.9</v>
      </c>
      <c r="C48" s="9">
        <v>134</v>
      </c>
      <c r="D48" s="9">
        <v>99.7</v>
      </c>
      <c r="E48" s="9">
        <v>136.9</v>
      </c>
    </row>
    <row r="49" spans="1:5" x14ac:dyDescent="0.4">
      <c r="A49" s="46">
        <v>43739</v>
      </c>
      <c r="B49" s="9">
        <v>206.7</v>
      </c>
      <c r="C49" s="9">
        <v>135.1</v>
      </c>
      <c r="D49" s="9">
        <v>174.3</v>
      </c>
      <c r="E49" s="9">
        <v>139.30000000000001</v>
      </c>
    </row>
    <row r="50" spans="1:5" x14ac:dyDescent="0.4">
      <c r="A50" s="46">
        <v>43770</v>
      </c>
      <c r="B50" s="9">
        <v>254.5</v>
      </c>
      <c r="C50" s="9">
        <v>115.6</v>
      </c>
      <c r="D50" s="9">
        <v>174.3</v>
      </c>
      <c r="E50" s="9">
        <v>119.8</v>
      </c>
    </row>
    <row r="51" spans="1:5" x14ac:dyDescent="0.4">
      <c r="A51" s="46">
        <v>43800</v>
      </c>
      <c r="B51" s="9">
        <v>241.3</v>
      </c>
      <c r="C51" s="9">
        <v>130.5</v>
      </c>
      <c r="D51" s="9">
        <v>174.3</v>
      </c>
      <c r="E51" s="9">
        <v>146.30000000000001</v>
      </c>
    </row>
    <row r="52" spans="1:5" x14ac:dyDescent="0.4">
      <c r="A52" s="46">
        <v>43831</v>
      </c>
      <c r="B52" s="9">
        <v>196.3</v>
      </c>
      <c r="C52" s="9">
        <v>101</v>
      </c>
      <c r="D52" s="9">
        <v>100.8</v>
      </c>
      <c r="E52" s="9">
        <v>139.6</v>
      </c>
    </row>
    <row r="53" spans="1:5" x14ac:dyDescent="0.4">
      <c r="A53" s="46">
        <v>43862</v>
      </c>
      <c r="B53" s="9">
        <v>195.6</v>
      </c>
      <c r="C53" s="9">
        <v>144.9</v>
      </c>
      <c r="D53" s="9">
        <v>100.8</v>
      </c>
      <c r="E53" s="9">
        <v>95.7</v>
      </c>
    </row>
    <row r="54" spans="1:5" x14ac:dyDescent="0.4">
      <c r="A54" s="46">
        <v>43891</v>
      </c>
      <c r="B54" s="9">
        <v>309.3</v>
      </c>
      <c r="C54" s="9">
        <v>312</v>
      </c>
      <c r="D54" s="9">
        <v>100.8</v>
      </c>
      <c r="E54" s="9">
        <v>61.2</v>
      </c>
    </row>
    <row r="55" spans="1:5" x14ac:dyDescent="0.4">
      <c r="A55" s="46">
        <v>43922</v>
      </c>
      <c r="B55" s="9">
        <v>330.9</v>
      </c>
      <c r="C55" s="9">
        <v>244.8</v>
      </c>
      <c r="D55" s="9">
        <v>3.7</v>
      </c>
      <c r="E55" s="9">
        <v>55.5</v>
      </c>
    </row>
    <row r="56" spans="1:5" x14ac:dyDescent="0.4">
      <c r="A56" s="46">
        <v>43952</v>
      </c>
      <c r="B56" s="9">
        <v>418.1</v>
      </c>
      <c r="C56" s="9">
        <v>202.1</v>
      </c>
      <c r="D56" s="9">
        <v>3.7</v>
      </c>
      <c r="E56" s="9">
        <v>66.5</v>
      </c>
    </row>
    <row r="57" spans="1:5" x14ac:dyDescent="0.4">
      <c r="A57" s="46">
        <v>43983</v>
      </c>
      <c r="B57" s="9">
        <v>319.7</v>
      </c>
      <c r="C57" s="9">
        <v>132.5</v>
      </c>
      <c r="D57" s="9">
        <v>3.7</v>
      </c>
      <c r="E57" s="9">
        <v>59.9</v>
      </c>
    </row>
    <row r="58" spans="1:5" x14ac:dyDescent="0.4">
      <c r="A58" s="46">
        <v>44013</v>
      </c>
      <c r="B58" s="9">
        <v>304.39999999999998</v>
      </c>
      <c r="C58" s="9">
        <v>213.7</v>
      </c>
      <c r="D58" s="9">
        <v>7.8</v>
      </c>
      <c r="E58" s="9">
        <v>57.4</v>
      </c>
    </row>
    <row r="59" spans="1:5" x14ac:dyDescent="0.4">
      <c r="A59" s="46">
        <v>44044</v>
      </c>
      <c r="B59" s="9">
        <v>298.8</v>
      </c>
      <c r="C59" s="9">
        <v>196.5</v>
      </c>
      <c r="D59" s="9">
        <v>7.8</v>
      </c>
      <c r="E59" s="9">
        <v>67.2</v>
      </c>
    </row>
    <row r="60" spans="1:5" x14ac:dyDescent="0.4">
      <c r="A60" s="46">
        <v>44075</v>
      </c>
      <c r="B60" s="9">
        <v>321.7</v>
      </c>
      <c r="C60" s="9">
        <v>150.9</v>
      </c>
      <c r="D60" s="9">
        <v>7.8</v>
      </c>
      <c r="E60" s="9">
        <v>67.8</v>
      </c>
    </row>
    <row r="61" spans="1:5" x14ac:dyDescent="0.4">
      <c r="A61" s="46">
        <v>44105</v>
      </c>
      <c r="B61" s="9">
        <v>308.8</v>
      </c>
      <c r="C61" s="9">
        <v>188.4</v>
      </c>
      <c r="D61" s="9">
        <v>1</v>
      </c>
      <c r="E61" s="9">
        <v>70.2</v>
      </c>
    </row>
    <row r="62" spans="1:5" x14ac:dyDescent="0.4">
      <c r="A62" s="46">
        <v>44136</v>
      </c>
      <c r="B62" s="9">
        <v>413</v>
      </c>
      <c r="C62" s="9">
        <v>192.4</v>
      </c>
      <c r="D62" s="9">
        <v>1</v>
      </c>
      <c r="E62" s="9">
        <v>69.900000000000006</v>
      </c>
    </row>
    <row r="63" spans="1:5" x14ac:dyDescent="0.4">
      <c r="A63" s="46">
        <v>44166</v>
      </c>
      <c r="B63" s="9">
        <v>309.5</v>
      </c>
      <c r="C63" s="9">
        <v>108.1</v>
      </c>
      <c r="D63" s="9">
        <v>1</v>
      </c>
      <c r="E63" s="9">
        <v>98</v>
      </c>
    </row>
    <row r="64" spans="1:5" x14ac:dyDescent="0.4">
      <c r="A64" s="46">
        <v>44197</v>
      </c>
      <c r="B64" s="9">
        <v>278.10000000000002</v>
      </c>
      <c r="C64" s="9">
        <v>144.69999999999999</v>
      </c>
      <c r="D64" s="9">
        <v>3.5</v>
      </c>
      <c r="E64" s="9">
        <v>75.400000000000006</v>
      </c>
    </row>
    <row r="65" spans="1:5" x14ac:dyDescent="0.4">
      <c r="A65" s="46">
        <v>44228</v>
      </c>
      <c r="B65" s="9">
        <v>197.4</v>
      </c>
      <c r="C65" s="9">
        <v>92.6</v>
      </c>
      <c r="D65" s="9">
        <v>3.5</v>
      </c>
      <c r="E65" s="9">
        <v>36.9</v>
      </c>
    </row>
    <row r="66" spans="1:5" x14ac:dyDescent="0.4">
      <c r="A66" s="46">
        <v>44256</v>
      </c>
      <c r="B66" s="9">
        <v>217.3</v>
      </c>
      <c r="C66" s="9">
        <v>67</v>
      </c>
      <c r="D66" s="9">
        <v>3.5</v>
      </c>
      <c r="E66" s="9">
        <v>46.8</v>
      </c>
    </row>
    <row r="67" spans="1:5" x14ac:dyDescent="0.4">
      <c r="A67" s="46">
        <v>44287</v>
      </c>
      <c r="B67" s="9">
        <v>201.9</v>
      </c>
      <c r="C67" s="9">
        <v>105.9</v>
      </c>
      <c r="D67" s="9">
        <v>1.1000000000000001</v>
      </c>
      <c r="E67" s="9">
        <v>48</v>
      </c>
    </row>
    <row r="68" spans="1:5" x14ac:dyDescent="0.4">
      <c r="A68" s="46">
        <v>44317</v>
      </c>
      <c r="B68" s="9">
        <v>176.6</v>
      </c>
      <c r="C68" s="9">
        <v>150.19999999999999</v>
      </c>
      <c r="D68" s="9">
        <v>1.1000000000000001</v>
      </c>
      <c r="E68" s="9">
        <v>49.3</v>
      </c>
    </row>
    <row r="69" spans="1:5" x14ac:dyDescent="0.4">
      <c r="A69" s="46">
        <v>44348</v>
      </c>
      <c r="B69" s="9">
        <v>178.3</v>
      </c>
      <c r="C69" s="9">
        <v>100.8</v>
      </c>
      <c r="D69" s="9">
        <v>1.1000000000000001</v>
      </c>
      <c r="E69" s="9">
        <v>49.3</v>
      </c>
    </row>
    <row r="70" spans="1:5" x14ac:dyDescent="0.4">
      <c r="A70" s="46">
        <v>44378</v>
      </c>
      <c r="B70" s="9">
        <v>187.4</v>
      </c>
      <c r="C70" s="9">
        <v>80.400000000000006</v>
      </c>
      <c r="D70" s="9">
        <v>1.4</v>
      </c>
      <c r="E70" s="9">
        <v>57.2</v>
      </c>
    </row>
    <row r="71" spans="1:5" x14ac:dyDescent="0.4">
      <c r="A71" s="46">
        <v>44409</v>
      </c>
      <c r="B71" s="9">
        <v>205.8</v>
      </c>
      <c r="C71" s="9">
        <v>103</v>
      </c>
      <c r="D71" s="9">
        <v>1.4</v>
      </c>
      <c r="E71" s="9">
        <v>39.5</v>
      </c>
    </row>
    <row r="72" spans="1:5" x14ac:dyDescent="0.4">
      <c r="A72" s="46">
        <v>44440</v>
      </c>
      <c r="B72" s="9">
        <v>216</v>
      </c>
      <c r="C72" s="9">
        <v>126.3</v>
      </c>
      <c r="D72" s="9">
        <v>1.4</v>
      </c>
      <c r="E72" s="9">
        <v>51.5</v>
      </c>
    </row>
    <row r="73" spans="1:5" x14ac:dyDescent="0.4">
      <c r="A73" s="46">
        <v>44470</v>
      </c>
      <c r="B73" s="9">
        <v>191.7</v>
      </c>
      <c r="C73" s="9">
        <v>94.8</v>
      </c>
      <c r="D73" s="9">
        <v>0.3</v>
      </c>
      <c r="E73" s="9">
        <v>56.1</v>
      </c>
    </row>
    <row r="74" spans="1:5" x14ac:dyDescent="0.4">
      <c r="A74" s="46">
        <v>44501</v>
      </c>
      <c r="B74" s="9">
        <v>230.4</v>
      </c>
      <c r="C74" s="9">
        <v>106.5</v>
      </c>
      <c r="D74" s="9">
        <v>0.3</v>
      </c>
      <c r="E74" s="9">
        <v>48.5</v>
      </c>
    </row>
    <row r="75" spans="1:5" x14ac:dyDescent="0.4">
      <c r="A75" s="46">
        <v>44531</v>
      </c>
      <c r="B75" s="9">
        <v>262.10000000000002</v>
      </c>
      <c r="C75" s="9">
        <v>101.7</v>
      </c>
      <c r="D75" s="9">
        <v>0.3</v>
      </c>
      <c r="E75" s="9">
        <v>37.1</v>
      </c>
    </row>
    <row r="76" spans="1:5" x14ac:dyDescent="0.4">
      <c r="A76" s="46">
        <v>44562</v>
      </c>
      <c r="B76" s="9">
        <v>228.7</v>
      </c>
      <c r="C76" s="9">
        <v>66.099999999999994</v>
      </c>
      <c r="D76" s="9">
        <v>0.2</v>
      </c>
      <c r="E76" s="9">
        <v>46.6</v>
      </c>
    </row>
    <row r="77" spans="1:5" x14ac:dyDescent="0.4">
      <c r="A77" s="46">
        <v>44593</v>
      </c>
      <c r="B77" s="9">
        <v>183.6</v>
      </c>
      <c r="C77" s="9">
        <v>96.9</v>
      </c>
      <c r="D77" s="9">
        <v>0.2</v>
      </c>
      <c r="E77" s="9">
        <v>54.3</v>
      </c>
    </row>
    <row r="78" spans="1:5" x14ac:dyDescent="0.4">
      <c r="A78" s="46">
        <v>44621</v>
      </c>
      <c r="B78" s="9">
        <v>301.10000000000002</v>
      </c>
      <c r="C78" s="9">
        <v>269.89999999999998</v>
      </c>
      <c r="D78" s="9">
        <v>0.2</v>
      </c>
      <c r="E78" s="9">
        <v>53.6</v>
      </c>
    </row>
    <row r="79" spans="1:5" x14ac:dyDescent="0.4">
      <c r="A79" s="46">
        <v>44652</v>
      </c>
      <c r="B79" s="9">
        <v>283.89999999999998</v>
      </c>
      <c r="C79" s="9">
        <v>214.5</v>
      </c>
      <c r="D79" s="9">
        <v>1.4</v>
      </c>
      <c r="E79" s="9">
        <v>41.2</v>
      </c>
    </row>
    <row r="80" spans="1:5" x14ac:dyDescent="0.4">
      <c r="A80" s="46">
        <v>44682</v>
      </c>
      <c r="B80" s="9">
        <v>285.10000000000002</v>
      </c>
      <c r="C80" s="9">
        <v>170.2</v>
      </c>
      <c r="D80" s="9">
        <v>1.4</v>
      </c>
      <c r="E80" s="9">
        <v>63.3</v>
      </c>
    </row>
    <row r="81" spans="1:5" x14ac:dyDescent="0.4">
      <c r="A81" s="46">
        <v>44713</v>
      </c>
      <c r="B81" s="9">
        <v>260.5</v>
      </c>
      <c r="C81" s="9">
        <v>97.9</v>
      </c>
      <c r="D81" s="9">
        <v>1.4</v>
      </c>
      <c r="E81" s="9">
        <v>74.5</v>
      </c>
    </row>
    <row r="82" spans="1:5" x14ac:dyDescent="0.4">
      <c r="A82" s="46">
        <v>44743</v>
      </c>
      <c r="B82" s="9">
        <v>299.89999999999998</v>
      </c>
      <c r="C82" s="9">
        <v>94.4</v>
      </c>
      <c r="D82" s="9">
        <v>0.2</v>
      </c>
      <c r="E82" s="9">
        <v>67</v>
      </c>
    </row>
    <row r="83" spans="1:5" x14ac:dyDescent="0.4">
      <c r="A83" s="46">
        <v>44774</v>
      </c>
      <c r="B83" s="9">
        <v>238</v>
      </c>
      <c r="C83" s="9">
        <v>132.9</v>
      </c>
      <c r="D83" s="9">
        <v>0.2</v>
      </c>
      <c r="E83" s="9">
        <v>65.900000000000006</v>
      </c>
    </row>
    <row r="84" spans="1:5" x14ac:dyDescent="0.4">
      <c r="A84" s="46">
        <v>44805</v>
      </c>
      <c r="B84" s="9">
        <v>250.3</v>
      </c>
      <c r="C84" s="9">
        <v>133.80000000000001</v>
      </c>
      <c r="D84" s="9">
        <v>0.2</v>
      </c>
      <c r="E84" s="9">
        <v>48.5</v>
      </c>
    </row>
    <row r="85" spans="1:5" x14ac:dyDescent="0.4">
      <c r="A85" s="46">
        <v>44835</v>
      </c>
      <c r="B85" s="9">
        <v>265.10000000000002</v>
      </c>
      <c r="C85" s="9">
        <v>277.8</v>
      </c>
      <c r="D85" s="9">
        <v>0</v>
      </c>
      <c r="E85" s="9">
        <v>46.6</v>
      </c>
    </row>
    <row r="86" spans="1:5" x14ac:dyDescent="0.4">
      <c r="A86" s="46">
        <v>44866</v>
      </c>
      <c r="B86" s="9">
        <v>321.2</v>
      </c>
      <c r="C86" s="9">
        <v>143.30000000000001</v>
      </c>
      <c r="D86" s="9">
        <v>0</v>
      </c>
      <c r="E86" s="9">
        <v>49.3</v>
      </c>
    </row>
    <row r="87" spans="1:5" x14ac:dyDescent="0.4">
      <c r="A87" s="46">
        <v>44896</v>
      </c>
      <c r="B87" s="9">
        <v>251.2</v>
      </c>
      <c r="C87" s="9">
        <v>174.3</v>
      </c>
      <c r="D87" s="9">
        <v>0</v>
      </c>
      <c r="E87" s="9">
        <v>48.8</v>
      </c>
    </row>
    <row r="88" spans="1:5" x14ac:dyDescent="0.4">
      <c r="A88" s="46">
        <v>44927</v>
      </c>
      <c r="B88" s="9">
        <v>225.3</v>
      </c>
      <c r="C88" s="9">
        <v>115.4</v>
      </c>
      <c r="D88" s="9">
        <v>23</v>
      </c>
      <c r="E88" s="9">
        <v>52.7</v>
      </c>
    </row>
    <row r="89" spans="1:5" x14ac:dyDescent="0.4">
      <c r="A89" s="46">
        <v>44958</v>
      </c>
      <c r="B89" s="9">
        <v>258.8</v>
      </c>
      <c r="C89" s="9">
        <v>206.2</v>
      </c>
      <c r="D89" s="9">
        <v>23</v>
      </c>
      <c r="E89" s="9">
        <v>43.7</v>
      </c>
    </row>
    <row r="90" spans="1:5" x14ac:dyDescent="0.4">
      <c r="A90" s="46">
        <v>44986</v>
      </c>
      <c r="B90" s="9">
        <v>332.4</v>
      </c>
      <c r="C90" s="9">
        <v>190</v>
      </c>
      <c r="D90" s="9">
        <v>23</v>
      </c>
      <c r="E90" s="9">
        <v>65.400000000000006</v>
      </c>
    </row>
    <row r="91" spans="1:5" x14ac:dyDescent="0.4">
      <c r="A91" s="46">
        <v>45017</v>
      </c>
      <c r="B91" s="9">
        <v>279.10000000000002</v>
      </c>
      <c r="C91" s="9">
        <v>194.7</v>
      </c>
      <c r="D91" s="9">
        <v>7.2</v>
      </c>
      <c r="E91" s="9">
        <v>33.9</v>
      </c>
    </row>
    <row r="92" spans="1:5" x14ac:dyDescent="0.4">
      <c r="A92" s="46">
        <v>45047</v>
      </c>
      <c r="B92" s="9">
        <v>210.3</v>
      </c>
      <c r="C92" s="9">
        <v>148.30000000000001</v>
      </c>
      <c r="D92" s="9">
        <v>7.2</v>
      </c>
      <c r="E92" s="9">
        <v>59.7</v>
      </c>
    </row>
    <row r="93" spans="1:5" x14ac:dyDescent="0.4">
      <c r="A93" s="46">
        <v>45078</v>
      </c>
      <c r="B93" s="9">
        <v>233.9</v>
      </c>
      <c r="C93" s="9">
        <v>113.9</v>
      </c>
      <c r="D93" s="9">
        <v>7.2</v>
      </c>
      <c r="E93" s="9">
        <v>52.3</v>
      </c>
    </row>
    <row r="94" spans="1:5" x14ac:dyDescent="0.4">
      <c r="A94" s="46">
        <v>45108</v>
      </c>
      <c r="B94" s="9">
        <v>199.4</v>
      </c>
      <c r="C94" s="9">
        <v>149.30000000000001</v>
      </c>
      <c r="D94" s="9">
        <v>1.9</v>
      </c>
      <c r="E94" s="9">
        <v>63.3</v>
      </c>
    </row>
    <row r="95" spans="1:5" x14ac:dyDescent="0.4">
      <c r="A95" s="46">
        <v>45139</v>
      </c>
      <c r="B95" s="9">
        <v>185.2</v>
      </c>
      <c r="C95" s="9">
        <v>117.5</v>
      </c>
      <c r="D95" s="9">
        <v>1.9</v>
      </c>
      <c r="E95" s="9">
        <v>60</v>
      </c>
    </row>
    <row r="96" spans="1:5" x14ac:dyDescent="0.4">
      <c r="A96" s="46">
        <v>45170</v>
      </c>
      <c r="B96" s="9">
        <v>209.2</v>
      </c>
      <c r="C96" s="9">
        <v>103.3</v>
      </c>
      <c r="D96" s="9">
        <v>1.9</v>
      </c>
      <c r="E96" s="9">
        <v>63.6</v>
      </c>
    </row>
    <row r="97" spans="1:5" x14ac:dyDescent="0.4">
      <c r="A97" s="46">
        <v>45200</v>
      </c>
      <c r="B97" s="9">
        <v>196.6</v>
      </c>
      <c r="C97" s="9">
        <v>126</v>
      </c>
      <c r="D97" s="9">
        <v>1.9</v>
      </c>
      <c r="E97" s="9">
        <v>44.5</v>
      </c>
    </row>
    <row r="98" spans="1:5" x14ac:dyDescent="0.4">
      <c r="A98" s="46">
        <v>45231</v>
      </c>
      <c r="B98" s="9">
        <v>217.6</v>
      </c>
      <c r="C98" s="9">
        <v>111.3</v>
      </c>
      <c r="D98" s="9">
        <v>1.9</v>
      </c>
      <c r="E98" s="9">
        <v>40.9</v>
      </c>
    </row>
    <row r="99" spans="1:5" x14ac:dyDescent="0.4">
      <c r="A99" s="46">
        <v>45261</v>
      </c>
      <c r="B99" s="9">
        <v>245.2</v>
      </c>
      <c r="C99" s="9">
        <v>89.4</v>
      </c>
      <c r="D99" s="9">
        <v>1.9</v>
      </c>
      <c r="E99" s="9">
        <v>65.3</v>
      </c>
    </row>
    <row r="100" spans="1:5" x14ac:dyDescent="0.4">
      <c r="A100" s="46">
        <v>45292</v>
      </c>
      <c r="B100" s="9">
        <v>257.7</v>
      </c>
      <c r="C100" s="9">
        <v>84.7</v>
      </c>
      <c r="D100" s="9">
        <v>3</v>
      </c>
      <c r="E100" s="9">
        <v>69.599999999999994</v>
      </c>
    </row>
    <row r="101" spans="1:5" x14ac:dyDescent="0.4">
      <c r="A101" s="46">
        <v>45323</v>
      </c>
      <c r="B101" s="9">
        <v>179.3</v>
      </c>
      <c r="C101" s="9">
        <v>122.7</v>
      </c>
      <c r="D101" s="9">
        <v>3</v>
      </c>
      <c r="E101" s="9">
        <v>62.6</v>
      </c>
    </row>
    <row r="102" spans="1:5" x14ac:dyDescent="0.4">
      <c r="A102" s="46">
        <v>45352</v>
      </c>
      <c r="B102" s="9">
        <v>186.4</v>
      </c>
      <c r="C102" s="9">
        <v>122.7</v>
      </c>
      <c r="D102" s="9">
        <v>3</v>
      </c>
      <c r="E102" s="9">
        <v>82.2</v>
      </c>
    </row>
    <row r="103" spans="1:5" x14ac:dyDescent="0.4">
      <c r="A103" s="46">
        <v>45383</v>
      </c>
      <c r="B103" s="9">
        <v>175.2</v>
      </c>
      <c r="C103" s="9">
        <v>67.5</v>
      </c>
      <c r="D103" s="9">
        <v>1.9</v>
      </c>
      <c r="E103" s="9">
        <v>91</v>
      </c>
    </row>
    <row r="104" spans="1:5" x14ac:dyDescent="0.4">
      <c r="A104" s="46">
        <v>45413</v>
      </c>
      <c r="B104" s="9">
        <v>187.9</v>
      </c>
      <c r="C104" s="9">
        <v>106.6</v>
      </c>
      <c r="D104" s="9">
        <v>1.9</v>
      </c>
      <c r="E104" s="9">
        <v>94.5</v>
      </c>
    </row>
    <row r="105" spans="1:5" x14ac:dyDescent="0.4">
      <c r="A105" s="46">
        <v>45444</v>
      </c>
      <c r="B105" s="9">
        <v>173.3</v>
      </c>
      <c r="C105" s="9">
        <v>91</v>
      </c>
      <c r="D105" s="9">
        <v>1.9</v>
      </c>
      <c r="E105" s="9">
        <v>89.1</v>
      </c>
    </row>
    <row r="106" spans="1:5" x14ac:dyDescent="0.4">
      <c r="A106" s="46">
        <v>45474</v>
      </c>
      <c r="B106" s="9">
        <v>240.1</v>
      </c>
      <c r="C106" s="9">
        <v>97.3</v>
      </c>
      <c r="D106" s="9">
        <v>9.9</v>
      </c>
      <c r="E106" s="9">
        <v>101.4</v>
      </c>
    </row>
    <row r="107" spans="1:5" x14ac:dyDescent="0.4">
      <c r="A107" s="46">
        <v>45505</v>
      </c>
      <c r="B107" s="9">
        <v>198.4</v>
      </c>
      <c r="C107" s="9">
        <v>155.80000000000001</v>
      </c>
      <c r="D107" s="9">
        <v>9.9</v>
      </c>
      <c r="E107" s="9">
        <v>98.1</v>
      </c>
    </row>
    <row r="108" spans="1:5" x14ac:dyDescent="0.4">
      <c r="A108" s="46">
        <v>45536</v>
      </c>
      <c r="B108" s="9">
        <v>207.7</v>
      </c>
      <c r="C108" s="9">
        <v>129.1</v>
      </c>
      <c r="D108" s="9">
        <v>9.9</v>
      </c>
      <c r="E108" s="9">
        <v>128.6</v>
      </c>
    </row>
    <row r="109" spans="1:5" x14ac:dyDescent="0.4">
      <c r="A109" s="46">
        <v>45566</v>
      </c>
      <c r="B109" s="9">
        <v>211.3</v>
      </c>
      <c r="C109" s="9">
        <v>108.8</v>
      </c>
      <c r="D109" s="9">
        <v>37.4</v>
      </c>
      <c r="E109" s="9">
        <v>147.9</v>
      </c>
    </row>
    <row r="110" spans="1:5" x14ac:dyDescent="0.4">
      <c r="A110" s="46">
        <v>45597</v>
      </c>
      <c r="B110" s="9">
        <v>278.10000000000002</v>
      </c>
      <c r="C110" s="9">
        <v>196.2</v>
      </c>
      <c r="D110" s="9">
        <v>37.4</v>
      </c>
      <c r="E110" s="9">
        <v>373.3</v>
      </c>
    </row>
    <row r="111" spans="1:5" x14ac:dyDescent="0.4">
      <c r="A111" s="46">
        <v>45627</v>
      </c>
      <c r="B111" s="9">
        <v>331.6</v>
      </c>
      <c r="C111" s="9">
        <v>220.8</v>
      </c>
      <c r="D111" s="9">
        <v>37.4</v>
      </c>
      <c r="E111" s="9">
        <v>247.7</v>
      </c>
    </row>
    <row r="112" spans="1:5" x14ac:dyDescent="0.4">
      <c r="A112" s="46">
        <v>45658</v>
      </c>
      <c r="B112" s="9">
        <v>305.5</v>
      </c>
      <c r="C112" s="9">
        <v>133.69999999999999</v>
      </c>
      <c r="D112" s="9">
        <v>66.3</v>
      </c>
      <c r="E112" s="9">
        <v>360.9</v>
      </c>
    </row>
    <row r="113" spans="1:5" x14ac:dyDescent="0.4">
      <c r="A113" s="46">
        <v>45689</v>
      </c>
      <c r="B113" s="9">
        <v>316.39999999999998</v>
      </c>
      <c r="C113" s="9">
        <v>253.7</v>
      </c>
      <c r="D113" s="9">
        <v>66.3</v>
      </c>
      <c r="E113" s="9">
        <v>469.8</v>
      </c>
    </row>
    <row r="114" spans="1:5" x14ac:dyDescent="0.4">
      <c r="A114" s="46">
        <v>45717</v>
      </c>
      <c r="B114" s="9">
        <v>453.6</v>
      </c>
      <c r="C114" s="9">
        <v>381.9</v>
      </c>
      <c r="D114" s="9">
        <v>66.3</v>
      </c>
      <c r="E114" s="9">
        <v>603.1</v>
      </c>
    </row>
    <row r="115" spans="1:5" x14ac:dyDescent="0.4">
      <c r="A115" s="46">
        <v>45748</v>
      </c>
      <c r="B115" s="9">
        <v>578.6</v>
      </c>
      <c r="C115" s="9">
        <v>617.20000000000005</v>
      </c>
      <c r="D115" s="9">
        <v>164.3</v>
      </c>
      <c r="E115" s="9">
        <v>1151.4000000000001</v>
      </c>
    </row>
    <row r="116" spans="1:5" x14ac:dyDescent="0.4">
      <c r="A116" s="46">
        <v>45778</v>
      </c>
      <c r="B116" s="9">
        <v>478</v>
      </c>
      <c r="C116" s="9">
        <v>471.1</v>
      </c>
      <c r="D116" s="9">
        <v>164.3</v>
      </c>
      <c r="E116" s="9">
        <v>723.1</v>
      </c>
    </row>
    <row r="117" spans="1:5" x14ac:dyDescent="0.4">
      <c r="A117" s="46">
        <v>45809</v>
      </c>
      <c r="B117" s="9">
        <v>354.6</v>
      </c>
      <c r="C117" s="9">
        <v>274.2</v>
      </c>
      <c r="D117" s="9">
        <v>164.3</v>
      </c>
      <c r="E117" s="9">
        <v>472.5</v>
      </c>
    </row>
    <row r="118" spans="1:5" x14ac:dyDescent="0.4">
      <c r="A118" s="46">
        <v>45839</v>
      </c>
      <c r="B118" s="9">
        <v>388.7</v>
      </c>
      <c r="C118" s="9">
        <v>300</v>
      </c>
      <c r="D118" s="9">
        <v>275.2</v>
      </c>
      <c r="E118" s="9">
        <v>554.9</v>
      </c>
    </row>
    <row r="119" spans="1:5" x14ac:dyDescent="0.4">
      <c r="A119" s="46">
        <v>45870</v>
      </c>
      <c r="B119" s="9">
        <v>325.89999999999998</v>
      </c>
      <c r="C119" s="9">
        <v>162.19999999999999</v>
      </c>
      <c r="D119" s="9">
        <v>275.2</v>
      </c>
      <c r="E119" s="9">
        <v>575.79999999999995</v>
      </c>
    </row>
    <row r="120" spans="1:5" x14ac:dyDescent="0.4">
      <c r="A120" s="46">
        <v>45901</v>
      </c>
      <c r="B120" s="9">
        <v>294</v>
      </c>
      <c r="C120" s="9">
        <v>115.2</v>
      </c>
      <c r="D120" s="9">
        <v>275.2</v>
      </c>
      <c r="E120" s="9">
        <v>465.3</v>
      </c>
    </row>
    <row r="121" spans="1:5" x14ac:dyDescent="0.4">
      <c r="A121" s="46">
        <v>45931</v>
      </c>
      <c r="B121" s="9">
        <v>413.5</v>
      </c>
      <c r="C121" s="9">
        <v>183.7</v>
      </c>
      <c r="D121" s="9">
        <v>234.1</v>
      </c>
      <c r="E121" s="9">
        <v>426.2</v>
      </c>
    </row>
    <row r="122" spans="1:5" x14ac:dyDescent="0.4">
      <c r="A122" s="46">
        <v>45962</v>
      </c>
      <c r="B122" s="9">
        <v>373.3</v>
      </c>
      <c r="C122" s="9">
        <v>147.30000000000001</v>
      </c>
      <c r="D122" s="9">
        <v>234.1</v>
      </c>
      <c r="E122" s="9">
        <v>342.8</v>
      </c>
    </row>
    <row r="123" spans="1:5" x14ac:dyDescent="0.4">
      <c r="A123" s="46">
        <v>45992</v>
      </c>
      <c r="C123" s="9">
        <v>160.5</v>
      </c>
      <c r="D123" s="9">
        <v>234.1</v>
      </c>
      <c r="E123" s="9">
        <v>308.3</v>
      </c>
    </row>
    <row r="124" spans="1:5" x14ac:dyDescent="0.4">
      <c r="A124" s="46">
        <v>46023</v>
      </c>
      <c r="C124" s="9">
        <v>145.4</v>
      </c>
      <c r="D124" s="9">
        <v>207.5</v>
      </c>
      <c r="E124" s="9">
        <v>410.8</v>
      </c>
    </row>
    <row r="125" spans="1:5" x14ac:dyDescent="0.4">
      <c r="A125" s="46">
        <v>46054</v>
      </c>
      <c r="C125" s="9">
        <v>169</v>
      </c>
      <c r="D125" s="9">
        <v>207.5</v>
      </c>
      <c r="E125" s="9">
        <v>384</v>
      </c>
    </row>
    <row r="126" spans="1:5" x14ac:dyDescent="0.4">
      <c r="A126" s="46">
        <v>46082</v>
      </c>
      <c r="C126" s="9">
        <v>318.60000000000002</v>
      </c>
      <c r="D126" s="9">
        <v>207.5</v>
      </c>
      <c r="E126" s="9">
        <v>269.10000000000002</v>
      </c>
    </row>
    <row r="128" spans="1:5" x14ac:dyDescent="0.4">
      <c r="A128" s="9" t="s">
        <v>236</v>
      </c>
    </row>
    <row r="129" spans="1:1" x14ac:dyDescent="0.4">
      <c r="A129" s="9" t="s">
        <v>237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B1096-7E9C-4AA0-B142-05D3B10386EC}">
  <sheetPr>
    <tabColor theme="7" tint="0.39997558519241921"/>
  </sheetPr>
  <dimension ref="A1:C32"/>
  <sheetViews>
    <sheetView showGridLines="0" workbookViewId="0">
      <selection activeCell="A3" sqref="A3"/>
    </sheetView>
  </sheetViews>
  <sheetFormatPr defaultColWidth="8.90625" defaultRowHeight="14.5" x14ac:dyDescent="0.4"/>
  <cols>
    <col min="1" max="1" width="8.90625" style="9"/>
    <col min="2" max="2" width="17.6328125" style="9" customWidth="1"/>
    <col min="3" max="3" width="17.90625" style="9" customWidth="1"/>
    <col min="4" max="16384" width="8.90625" style="9"/>
  </cols>
  <sheetData>
    <row r="1" spans="1:3" x14ac:dyDescent="0.4">
      <c r="A1" s="55" t="s">
        <v>238</v>
      </c>
    </row>
    <row r="2" spans="1:3" x14ac:dyDescent="0.4">
      <c r="A2" s="57" t="s">
        <v>241</v>
      </c>
    </row>
    <row r="4" spans="1:3" ht="43.5" x14ac:dyDescent="0.4">
      <c r="A4" s="20" t="s">
        <v>120</v>
      </c>
      <c r="B4" s="38" t="s">
        <v>239</v>
      </c>
      <c r="C4" s="38" t="s">
        <v>240</v>
      </c>
    </row>
    <row r="5" spans="1:3" x14ac:dyDescent="0.4">
      <c r="A5" s="9">
        <v>2000</v>
      </c>
      <c r="B5" s="39">
        <v>0.19800000000000001</v>
      </c>
      <c r="C5" s="39">
        <v>0.1</v>
      </c>
    </row>
    <row r="6" spans="1:3" x14ac:dyDescent="0.4">
      <c r="A6" s="9">
        <v>2001</v>
      </c>
      <c r="B6" s="39">
        <v>0.182</v>
      </c>
      <c r="C6" s="39">
        <v>9.7000000000000003E-2</v>
      </c>
    </row>
    <row r="7" spans="1:3" x14ac:dyDescent="0.4">
      <c r="A7" s="9">
        <v>2002</v>
      </c>
      <c r="B7" s="39">
        <v>0.18099999999999999</v>
      </c>
      <c r="C7" s="39">
        <v>9.7000000000000003E-2</v>
      </c>
    </row>
    <row r="8" spans="1:3" x14ac:dyDescent="0.4">
      <c r="A8" s="9">
        <v>2003</v>
      </c>
      <c r="B8" s="39">
        <v>0.158</v>
      </c>
      <c r="C8" s="39">
        <v>8.7999999999999995E-2</v>
      </c>
    </row>
    <row r="9" spans="1:3" x14ac:dyDescent="0.4">
      <c r="A9" s="9">
        <v>2004</v>
      </c>
      <c r="B9" s="39">
        <v>0.14499999999999999</v>
      </c>
      <c r="C9" s="39">
        <v>8.1000000000000003E-2</v>
      </c>
    </row>
    <row r="10" spans="1:3" x14ac:dyDescent="0.4">
      <c r="A10" s="9">
        <v>2005</v>
      </c>
      <c r="B10" s="39">
        <v>0.13800000000000001</v>
      </c>
      <c r="C10" s="39">
        <v>6.7000000000000004E-2</v>
      </c>
    </row>
    <row r="11" spans="1:3" x14ac:dyDescent="0.4">
      <c r="A11" s="9">
        <v>2006</v>
      </c>
      <c r="B11" s="39">
        <v>0.14000000000000001</v>
      </c>
      <c r="C11" s="39">
        <v>6.2E-2</v>
      </c>
    </row>
    <row r="12" spans="1:3" x14ac:dyDescent="0.4">
      <c r="A12" s="9">
        <v>2007</v>
      </c>
      <c r="B12" s="39">
        <v>0.126</v>
      </c>
      <c r="C12" s="39">
        <v>0.06</v>
      </c>
    </row>
    <row r="13" spans="1:3" x14ac:dyDescent="0.4">
      <c r="A13" s="9">
        <v>2008</v>
      </c>
      <c r="B13" s="39">
        <v>0.11899999999999999</v>
      </c>
      <c r="C13" s="39">
        <v>5.5E-2</v>
      </c>
    </row>
    <row r="14" spans="1:3" x14ac:dyDescent="0.4">
      <c r="A14" s="9">
        <v>2009</v>
      </c>
      <c r="B14" s="39">
        <v>0.124</v>
      </c>
      <c r="C14" s="39">
        <v>4.9000000000000002E-2</v>
      </c>
    </row>
    <row r="15" spans="1:3" x14ac:dyDescent="0.4">
      <c r="A15" s="9">
        <v>2010</v>
      </c>
      <c r="B15" s="39">
        <v>0.123</v>
      </c>
      <c r="C15" s="39">
        <v>0.04</v>
      </c>
    </row>
    <row r="16" spans="1:3" x14ac:dyDescent="0.4">
      <c r="A16" s="9">
        <v>2011</v>
      </c>
      <c r="B16" s="39">
        <v>0.126</v>
      </c>
      <c r="C16" s="39">
        <v>3.6999999999999998E-2</v>
      </c>
    </row>
    <row r="17" spans="1:3" x14ac:dyDescent="0.4">
      <c r="A17" s="9">
        <v>2012</v>
      </c>
      <c r="B17" s="39">
        <v>0.126</v>
      </c>
      <c r="C17" s="39">
        <v>3.7999999999999999E-2</v>
      </c>
    </row>
    <row r="18" spans="1:3" x14ac:dyDescent="0.4">
      <c r="A18" s="9">
        <v>2013</v>
      </c>
      <c r="B18" s="39">
        <v>0.111</v>
      </c>
      <c r="C18" s="39">
        <v>3.6999999999999998E-2</v>
      </c>
    </row>
    <row r="19" spans="1:3" x14ac:dyDescent="0.4">
      <c r="A19" s="9">
        <v>2014</v>
      </c>
      <c r="B19" s="39">
        <v>0.114</v>
      </c>
      <c r="C19" s="39">
        <v>4.4999999999999998E-2</v>
      </c>
    </row>
    <row r="20" spans="1:3" x14ac:dyDescent="0.4">
      <c r="A20" s="9">
        <v>2015</v>
      </c>
      <c r="B20" s="39">
        <v>0.124</v>
      </c>
      <c r="C20" s="39">
        <v>5.7000000000000002E-2</v>
      </c>
    </row>
    <row r="21" spans="1:3" x14ac:dyDescent="0.4">
      <c r="A21" s="9">
        <v>2016</v>
      </c>
      <c r="B21" s="39">
        <v>0.11700000000000001</v>
      </c>
      <c r="C21" s="39">
        <v>4.8000000000000001E-2</v>
      </c>
    </row>
    <row r="22" spans="1:3" x14ac:dyDescent="0.4">
      <c r="A22" s="9">
        <v>2017</v>
      </c>
      <c r="B22" s="39">
        <v>0.108</v>
      </c>
      <c r="C22" s="39">
        <v>4.1000000000000002E-2</v>
      </c>
    </row>
    <row r="23" spans="1:3" x14ac:dyDescent="0.4">
      <c r="A23" s="9">
        <v>2018</v>
      </c>
      <c r="B23" s="39">
        <v>0.109</v>
      </c>
      <c r="C23" s="39">
        <v>3.9E-2</v>
      </c>
    </row>
    <row r="24" spans="1:3" x14ac:dyDescent="0.4">
      <c r="A24" s="9">
        <v>2019</v>
      </c>
      <c r="B24" s="39">
        <v>0.121</v>
      </c>
      <c r="C24" s="39">
        <v>3.9E-2</v>
      </c>
    </row>
    <row r="25" spans="1:3" x14ac:dyDescent="0.4">
      <c r="A25" s="9">
        <v>2020</v>
      </c>
      <c r="B25" s="39">
        <v>0.11899999999999999</v>
      </c>
      <c r="C25" s="39">
        <v>5.3999999999999999E-2</v>
      </c>
    </row>
    <row r="26" spans="1:3" x14ac:dyDescent="0.4">
      <c r="A26" s="9">
        <v>2021</v>
      </c>
      <c r="B26" s="39">
        <v>0.105</v>
      </c>
      <c r="C26" s="39">
        <v>3.5999999999999997E-2</v>
      </c>
    </row>
    <row r="27" spans="1:3" x14ac:dyDescent="0.4">
      <c r="A27" s="9">
        <v>2022</v>
      </c>
      <c r="B27" s="39">
        <v>0.10299999999999999</v>
      </c>
      <c r="C27" s="39">
        <v>3.5000000000000003E-2</v>
      </c>
    </row>
    <row r="28" spans="1:3" x14ac:dyDescent="0.4">
      <c r="A28" s="9">
        <v>2023</v>
      </c>
      <c r="B28" s="39">
        <v>0.115</v>
      </c>
      <c r="C28" s="39">
        <v>3.7999999999999999E-2</v>
      </c>
    </row>
    <row r="29" spans="1:3" x14ac:dyDescent="0.4">
      <c r="A29" s="9">
        <v>2024</v>
      </c>
      <c r="B29" s="39">
        <v>0.12</v>
      </c>
      <c r="C29" s="39">
        <v>4.7E-2</v>
      </c>
    </row>
    <row r="30" spans="1:3" x14ac:dyDescent="0.4">
      <c r="A30" s="9">
        <v>2025</v>
      </c>
      <c r="B30" s="39">
        <v>0.114</v>
      </c>
      <c r="C30" s="39">
        <v>7.8E-2</v>
      </c>
    </row>
    <row r="32" spans="1:3" x14ac:dyDescent="0.4">
      <c r="A32" s="9" t="s">
        <v>243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3E798-2FA6-402F-A1A1-5C954A8A5C63}">
  <sheetPr>
    <tabColor theme="7" tint="0.39997558519241921"/>
  </sheetPr>
  <dimension ref="A1:N13"/>
  <sheetViews>
    <sheetView showGridLines="0" workbookViewId="0">
      <selection activeCell="A3" sqref="A3"/>
    </sheetView>
  </sheetViews>
  <sheetFormatPr defaultColWidth="8.90625" defaultRowHeight="14.5" x14ac:dyDescent="0.4"/>
  <cols>
    <col min="1" max="1" width="36.08984375" style="9" customWidth="1"/>
    <col min="2" max="8" width="8.90625" style="9"/>
    <col min="9" max="9" width="37.6328125" style="9" customWidth="1"/>
    <col min="10" max="16384" width="8.90625" style="9"/>
  </cols>
  <sheetData>
    <row r="1" spans="1:14" x14ac:dyDescent="0.4">
      <c r="A1" s="55" t="s">
        <v>251</v>
      </c>
    </row>
    <row r="2" spans="1:14" x14ac:dyDescent="0.4">
      <c r="A2" s="56" t="s">
        <v>252</v>
      </c>
    </row>
    <row r="4" spans="1:14" x14ac:dyDescent="0.4">
      <c r="A4" s="60" t="s">
        <v>253</v>
      </c>
      <c r="B4" s="60"/>
      <c r="C4" s="60"/>
      <c r="D4" s="60"/>
      <c r="E4" s="60"/>
      <c r="F4" s="60"/>
      <c r="I4" s="60" t="s">
        <v>255</v>
      </c>
      <c r="J4" s="60"/>
      <c r="K4" s="60"/>
      <c r="L4" s="60"/>
      <c r="M4" s="60"/>
      <c r="N4" s="60"/>
    </row>
    <row r="5" spans="1:14" x14ac:dyDescent="0.4">
      <c r="A5" s="20" t="s">
        <v>254</v>
      </c>
      <c r="B5" s="20">
        <v>2021</v>
      </c>
      <c r="C5" s="20">
        <v>2022</v>
      </c>
      <c r="D5" s="20">
        <v>2023</v>
      </c>
      <c r="E5" s="20">
        <v>2024</v>
      </c>
      <c r="F5" s="20">
        <v>2025</v>
      </c>
      <c r="I5" s="20" t="s">
        <v>254</v>
      </c>
      <c r="J5" s="20">
        <v>2021</v>
      </c>
      <c r="K5" s="20">
        <v>2022</v>
      </c>
      <c r="L5" s="20">
        <v>2023</v>
      </c>
      <c r="M5" s="20">
        <v>2024</v>
      </c>
      <c r="N5" s="20">
        <v>2025</v>
      </c>
    </row>
    <row r="6" spans="1:14" x14ac:dyDescent="0.4">
      <c r="A6" s="9" t="s">
        <v>246</v>
      </c>
      <c r="B6" s="39">
        <v>0.20599999999999999</v>
      </c>
      <c r="C6" s="39">
        <v>0.20100000000000001</v>
      </c>
      <c r="D6" s="39">
        <v>0.218</v>
      </c>
      <c r="E6" s="39">
        <v>0.28699999999999998</v>
      </c>
      <c r="F6" s="39">
        <v>0.29099999999999998</v>
      </c>
      <c r="I6" s="9" t="s">
        <v>246</v>
      </c>
      <c r="J6" s="9">
        <v>3</v>
      </c>
      <c r="K6" s="9">
        <v>3.3</v>
      </c>
      <c r="L6" s="9">
        <v>3.9</v>
      </c>
      <c r="M6" s="9">
        <v>6.1</v>
      </c>
      <c r="N6" s="9">
        <v>7.9</v>
      </c>
    </row>
    <row r="7" spans="1:14" x14ac:dyDescent="0.4">
      <c r="A7" s="9" t="s">
        <v>247</v>
      </c>
      <c r="B7" s="39">
        <v>0.33800000000000002</v>
      </c>
      <c r="C7" s="39">
        <v>0.37</v>
      </c>
      <c r="D7" s="39">
        <v>0.4</v>
      </c>
      <c r="E7" s="39">
        <v>0.42299999999999999</v>
      </c>
      <c r="F7" s="39">
        <v>0.439</v>
      </c>
      <c r="I7" s="9" t="s">
        <v>247</v>
      </c>
      <c r="J7" s="9">
        <v>1.1000000000000001</v>
      </c>
      <c r="K7" s="9">
        <v>1.4</v>
      </c>
      <c r="L7" s="9">
        <v>1.6</v>
      </c>
      <c r="M7" s="9">
        <v>2</v>
      </c>
      <c r="N7" s="9">
        <v>2</v>
      </c>
    </row>
    <row r="8" spans="1:14" x14ac:dyDescent="0.4">
      <c r="A8" s="9" t="s">
        <v>248</v>
      </c>
      <c r="B8" s="39">
        <v>0.40400000000000003</v>
      </c>
      <c r="C8" s="39">
        <v>0.39600000000000002</v>
      </c>
      <c r="D8" s="39">
        <v>0.36599999999999999</v>
      </c>
      <c r="E8" s="39">
        <v>0.34</v>
      </c>
      <c r="F8" s="39">
        <v>0.39800000000000002</v>
      </c>
      <c r="I8" s="9" t="s">
        <v>248</v>
      </c>
      <c r="J8" s="9">
        <v>0.9</v>
      </c>
      <c r="K8" s="9">
        <v>1.1000000000000001</v>
      </c>
      <c r="L8" s="9">
        <v>1.1000000000000001</v>
      </c>
      <c r="M8" s="9">
        <v>1.3</v>
      </c>
      <c r="N8" s="9">
        <v>1.6</v>
      </c>
    </row>
    <row r="9" spans="1:14" x14ac:dyDescent="0.4">
      <c r="A9" s="9" t="s">
        <v>249</v>
      </c>
      <c r="B9" s="39">
        <v>0.29499999999999998</v>
      </c>
      <c r="C9" s="39">
        <v>0.34699999999999998</v>
      </c>
      <c r="D9" s="39">
        <v>0.35199999999999998</v>
      </c>
      <c r="E9" s="39">
        <v>0.28399999999999997</v>
      </c>
      <c r="F9" s="39">
        <v>0.29799999999999999</v>
      </c>
      <c r="I9" s="9" t="s">
        <v>249</v>
      </c>
      <c r="J9" s="9">
        <v>1.2</v>
      </c>
      <c r="K9" s="9">
        <v>1.6</v>
      </c>
      <c r="L9" s="9">
        <v>1.8</v>
      </c>
      <c r="M9" s="9">
        <v>1.2</v>
      </c>
      <c r="N9" s="9">
        <v>1.4</v>
      </c>
    </row>
    <row r="10" spans="1:14" x14ac:dyDescent="0.4">
      <c r="A10" s="9" t="s">
        <v>250</v>
      </c>
      <c r="B10" s="39">
        <v>5.8999999999999997E-2</v>
      </c>
      <c r="C10" s="39">
        <v>6.4000000000000001E-2</v>
      </c>
      <c r="D10" s="39">
        <v>5.8000000000000003E-2</v>
      </c>
      <c r="E10" s="39">
        <v>8.3000000000000004E-2</v>
      </c>
      <c r="F10" s="39">
        <v>0.25800000000000001</v>
      </c>
      <c r="I10" s="9" t="s">
        <v>250</v>
      </c>
      <c r="J10" s="9">
        <v>1.4</v>
      </c>
      <c r="K10" s="9">
        <v>1.5</v>
      </c>
      <c r="L10" s="9">
        <v>1.6</v>
      </c>
      <c r="M10" s="9">
        <v>2.9</v>
      </c>
      <c r="N10" s="9">
        <v>15.4</v>
      </c>
    </row>
    <row r="13" spans="1:14" x14ac:dyDescent="0.4">
      <c r="A13" s="9" t="s">
        <v>256</v>
      </c>
    </row>
  </sheetData>
  <mergeCells count="2">
    <mergeCell ref="A4:F4"/>
    <mergeCell ref="I4:N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50CAB-9B17-4686-9C6C-DC0196F92AF5}">
  <sheetPr>
    <tabColor theme="6"/>
  </sheetPr>
  <dimension ref="A1:C1"/>
  <sheetViews>
    <sheetView workbookViewId="0">
      <selection activeCell="A2" sqref="A2"/>
    </sheetView>
  </sheetViews>
  <sheetFormatPr defaultRowHeight="12.5" x14ac:dyDescent="0.25"/>
  <sheetData>
    <row r="1" spans="1:3" ht="14.5" x14ac:dyDescent="0.4">
      <c r="A1" s="9"/>
      <c r="B1" s="9"/>
      <c r="C1"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7"/>
  <sheetViews>
    <sheetView showGridLines="0" workbookViewId="0">
      <selection activeCell="B23" sqref="B23"/>
    </sheetView>
  </sheetViews>
  <sheetFormatPr defaultColWidth="10.90625" defaultRowHeight="14.5" x14ac:dyDescent="0.4"/>
  <cols>
    <col min="1" max="1" width="2.90625" style="9" customWidth="1"/>
    <col min="2" max="2" width="12.54296875" style="32" customWidth="1"/>
    <col min="3" max="3" width="126.90625" style="9" customWidth="1"/>
    <col min="4" max="16384" width="10.90625" style="9"/>
  </cols>
  <sheetData>
    <row r="1" spans="1:9" ht="32.4" customHeight="1" x14ac:dyDescent="0.4">
      <c r="A1" s="58" t="s">
        <v>315</v>
      </c>
      <c r="B1" s="58"/>
      <c r="C1" s="58"/>
    </row>
    <row r="2" spans="1:9" ht="15" customHeight="1" x14ac:dyDescent="0.4">
      <c r="A2" s="23" t="s">
        <v>0</v>
      </c>
      <c r="B2" s="24"/>
      <c r="C2" s="23" t="s">
        <v>0</v>
      </c>
    </row>
    <row r="3" spans="1:9" ht="18" customHeight="1" x14ac:dyDescent="0.4">
      <c r="A3" s="25" t="s">
        <v>311</v>
      </c>
      <c r="B3" s="26"/>
      <c r="C3" s="27"/>
    </row>
    <row r="4" spans="1:9" ht="15" customHeight="1" x14ac:dyDescent="0.4">
      <c r="A4" s="25"/>
      <c r="B4" s="28" t="s">
        <v>171</v>
      </c>
      <c r="C4" s="9" t="s">
        <v>214</v>
      </c>
    </row>
    <row r="5" spans="1:9" ht="17.399999999999999" customHeight="1" x14ac:dyDescent="0.4">
      <c r="A5" s="25"/>
      <c r="B5" s="29" t="s">
        <v>172</v>
      </c>
      <c r="C5" s="9" t="s">
        <v>215</v>
      </c>
      <c r="D5" s="30"/>
      <c r="E5" s="30"/>
      <c r="F5" s="30"/>
      <c r="G5" s="30"/>
      <c r="H5" s="30"/>
      <c r="I5" s="30"/>
    </row>
    <row r="6" spans="1:9" ht="17.399999999999999" customHeight="1" x14ac:dyDescent="0.4">
      <c r="A6" s="25"/>
      <c r="B6" s="29" t="s">
        <v>173</v>
      </c>
      <c r="C6" s="9" t="s">
        <v>216</v>
      </c>
      <c r="D6" s="30"/>
      <c r="E6" s="30"/>
      <c r="F6" s="30"/>
    </row>
    <row r="7" spans="1:9" ht="18" customHeight="1" x14ac:dyDescent="0.4">
      <c r="B7" s="29" t="s">
        <v>175</v>
      </c>
      <c r="C7" s="9" t="s">
        <v>217</v>
      </c>
    </row>
    <row r="8" spans="1:9" ht="18" customHeight="1" x14ac:dyDescent="0.4">
      <c r="B8" s="29" t="s">
        <v>174</v>
      </c>
      <c r="C8" s="9" t="s">
        <v>218</v>
      </c>
    </row>
    <row r="9" spans="1:9" ht="18" customHeight="1" x14ac:dyDescent="0.4">
      <c r="B9" s="29" t="s">
        <v>176</v>
      </c>
      <c r="C9" s="9" t="s">
        <v>219</v>
      </c>
    </row>
    <row r="10" spans="1:9" ht="18" customHeight="1" x14ac:dyDescent="0.4">
      <c r="B10" s="29" t="s">
        <v>177</v>
      </c>
      <c r="C10" s="9" t="s">
        <v>220</v>
      </c>
    </row>
    <row r="11" spans="1:9" x14ac:dyDescent="0.4">
      <c r="B11" s="29" t="s">
        <v>178</v>
      </c>
      <c r="C11" s="9" t="s">
        <v>221</v>
      </c>
    </row>
    <row r="12" spans="1:9" ht="15" customHeight="1" x14ac:dyDescent="0.4">
      <c r="B12" s="31" t="s">
        <v>189</v>
      </c>
      <c r="C12" s="9" t="s">
        <v>223</v>
      </c>
    </row>
    <row r="13" spans="1:9" ht="11.4" customHeight="1" x14ac:dyDescent="0.4">
      <c r="B13" s="29"/>
    </row>
    <row r="14" spans="1:9" ht="15" customHeight="1" x14ac:dyDescent="0.4">
      <c r="A14" s="25" t="s">
        <v>312</v>
      </c>
    </row>
    <row r="15" spans="1:9" ht="15" customHeight="1" x14ac:dyDescent="0.4">
      <c r="B15" s="29" t="s">
        <v>184</v>
      </c>
      <c r="C15" s="9" t="s">
        <v>222</v>
      </c>
    </row>
    <row r="16" spans="1:9" x14ac:dyDescent="0.4">
      <c r="B16" s="31" t="s">
        <v>185</v>
      </c>
      <c r="C16" s="9" t="s">
        <v>297</v>
      </c>
    </row>
    <row r="17" spans="1:3" ht="15" customHeight="1" x14ac:dyDescent="0.4">
      <c r="B17" s="31" t="s">
        <v>186</v>
      </c>
      <c r="C17" s="9" t="s">
        <v>298</v>
      </c>
    </row>
    <row r="18" spans="1:3" ht="18" customHeight="1" x14ac:dyDescent="0.4">
      <c r="B18" s="31" t="s">
        <v>187</v>
      </c>
      <c r="C18" s="9" t="s">
        <v>299</v>
      </c>
    </row>
    <row r="19" spans="1:3" ht="18" customHeight="1" x14ac:dyDescent="0.4">
      <c r="B19" s="31" t="s">
        <v>188</v>
      </c>
      <c r="C19" s="9" t="s">
        <v>300</v>
      </c>
    </row>
    <row r="20" spans="1:3" ht="18" customHeight="1" x14ac:dyDescent="0.4"/>
    <row r="21" spans="1:3" ht="18" customHeight="1" x14ac:dyDescent="0.4">
      <c r="A21" s="25" t="s">
        <v>313</v>
      </c>
    </row>
    <row r="22" spans="1:3" ht="15" customHeight="1" x14ac:dyDescent="0.4">
      <c r="B22" s="31" t="s">
        <v>190</v>
      </c>
      <c r="C22" s="9" t="s">
        <v>301</v>
      </c>
    </row>
    <row r="23" spans="1:3" ht="18" customHeight="1" x14ac:dyDescent="0.4">
      <c r="B23" s="31" t="s">
        <v>191</v>
      </c>
      <c r="C23" s="9" t="s">
        <v>302</v>
      </c>
    </row>
    <row r="24" spans="1:3" ht="18" customHeight="1" x14ac:dyDescent="0.4">
      <c r="B24" s="31" t="s">
        <v>192</v>
      </c>
      <c r="C24" s="9" t="s">
        <v>303</v>
      </c>
    </row>
    <row r="25" spans="1:3" ht="18" customHeight="1" x14ac:dyDescent="0.4">
      <c r="B25" s="31" t="s">
        <v>193</v>
      </c>
      <c r="C25" s="9" t="s">
        <v>304</v>
      </c>
    </row>
    <row r="26" spans="1:3" ht="18" customHeight="1" x14ac:dyDescent="0.4">
      <c r="B26" s="31" t="s">
        <v>194</v>
      </c>
      <c r="C26" s="9" t="s">
        <v>305</v>
      </c>
    </row>
    <row r="27" spans="1:3" ht="18" customHeight="1" x14ac:dyDescent="0.4"/>
    <row r="28" spans="1:3" ht="18" customHeight="1" x14ac:dyDescent="0.4">
      <c r="A28" s="25" t="s">
        <v>314</v>
      </c>
    </row>
    <row r="29" spans="1:3" ht="18" customHeight="1" x14ac:dyDescent="0.4">
      <c r="A29" s="25"/>
      <c r="B29" s="29" t="s">
        <v>196</v>
      </c>
      <c r="C29" s="9" t="s">
        <v>205</v>
      </c>
    </row>
    <row r="30" spans="1:3" ht="18" customHeight="1" x14ac:dyDescent="0.4">
      <c r="A30" s="25"/>
      <c r="B30" s="29" t="s">
        <v>197</v>
      </c>
      <c r="C30" s="9" t="s">
        <v>206</v>
      </c>
    </row>
    <row r="31" spans="1:3" x14ac:dyDescent="0.4">
      <c r="A31" s="25"/>
      <c r="B31" s="29" t="s">
        <v>198</v>
      </c>
      <c r="C31" s="9" t="s">
        <v>207</v>
      </c>
    </row>
    <row r="32" spans="1:3" x14ac:dyDescent="0.4">
      <c r="B32" s="29" t="s">
        <v>199</v>
      </c>
      <c r="C32" s="9" t="s">
        <v>208</v>
      </c>
    </row>
    <row r="33" spans="1:10" x14ac:dyDescent="0.4">
      <c r="B33" s="29" t="s">
        <v>200</v>
      </c>
      <c r="C33" s="9" t="s">
        <v>209</v>
      </c>
    </row>
    <row r="34" spans="1:10" x14ac:dyDescent="0.4">
      <c r="B34" s="33" t="s">
        <v>201</v>
      </c>
      <c r="C34" s="9" t="s">
        <v>210</v>
      </c>
    </row>
    <row r="35" spans="1:10" x14ac:dyDescent="0.4">
      <c r="B35" s="29" t="s">
        <v>202</v>
      </c>
      <c r="C35" s="9" t="s">
        <v>211</v>
      </c>
    </row>
    <row r="36" spans="1:10" x14ac:dyDescent="0.4">
      <c r="A36" s="25"/>
      <c r="B36" s="29" t="s">
        <v>203</v>
      </c>
      <c r="C36" s="9" t="s">
        <v>212</v>
      </c>
    </row>
    <row r="37" spans="1:10" x14ac:dyDescent="0.4">
      <c r="B37" s="33" t="s">
        <v>204</v>
      </c>
      <c r="C37" s="9" t="s">
        <v>213</v>
      </c>
      <c r="D37" s="30"/>
      <c r="E37" s="30"/>
      <c r="F37" s="30"/>
      <c r="G37" s="30"/>
      <c r="H37" s="30"/>
      <c r="I37" s="30"/>
      <c r="J37" s="30"/>
    </row>
    <row r="38" spans="1:10" x14ac:dyDescent="0.4">
      <c r="D38" s="30"/>
      <c r="E38" s="30"/>
      <c r="F38" s="30"/>
      <c r="G38" s="30"/>
      <c r="H38" s="30"/>
      <c r="I38" s="30"/>
      <c r="J38" s="30"/>
    </row>
    <row r="39" spans="1:10" x14ac:dyDescent="0.4">
      <c r="D39" s="30"/>
      <c r="E39" s="30"/>
      <c r="F39" s="30"/>
      <c r="G39" s="30"/>
      <c r="H39" s="30"/>
      <c r="I39" s="30"/>
      <c r="J39" s="30"/>
    </row>
    <row r="40" spans="1:10" x14ac:dyDescent="0.4">
      <c r="D40" s="30"/>
      <c r="E40" s="30"/>
      <c r="F40" s="30"/>
      <c r="G40" s="30"/>
      <c r="H40" s="30"/>
      <c r="I40" s="30"/>
      <c r="J40" s="30"/>
    </row>
    <row r="41" spans="1:10" x14ac:dyDescent="0.4">
      <c r="D41" s="30"/>
      <c r="E41" s="30"/>
      <c r="F41" s="30"/>
      <c r="G41" s="30"/>
      <c r="H41" s="30"/>
      <c r="I41" s="30"/>
      <c r="J41" s="30"/>
    </row>
    <row r="44" spans="1:10" x14ac:dyDescent="0.4">
      <c r="D44" s="34"/>
      <c r="E44" s="34"/>
      <c r="F44" s="34"/>
      <c r="G44" s="34"/>
      <c r="H44" s="34"/>
      <c r="I44" s="34"/>
    </row>
    <row r="45" spans="1:10" ht="15.65" customHeight="1" x14ac:dyDescent="0.4">
      <c r="D45" s="34"/>
      <c r="E45" s="34"/>
      <c r="F45" s="34"/>
      <c r="G45" s="34"/>
      <c r="H45" s="34"/>
      <c r="I45" s="34"/>
    </row>
    <row r="46" spans="1:10" x14ac:dyDescent="0.4">
      <c r="D46" s="34"/>
      <c r="E46" s="34"/>
      <c r="F46" s="34"/>
      <c r="G46" s="34"/>
      <c r="H46" s="34"/>
      <c r="I46" s="34"/>
    </row>
    <row r="47" spans="1:10" ht="15.65" customHeight="1" x14ac:dyDescent="0.4">
      <c r="D47" s="34"/>
      <c r="E47" s="34"/>
      <c r="F47" s="34"/>
      <c r="G47" s="34"/>
      <c r="H47" s="34"/>
      <c r="I47" s="34"/>
    </row>
    <row r="48" spans="1:10" ht="15.65" customHeight="1" x14ac:dyDescent="0.4">
      <c r="D48" s="34"/>
      <c r="E48" s="34"/>
      <c r="F48" s="34"/>
      <c r="G48" s="34"/>
      <c r="H48" s="34"/>
      <c r="I48" s="34"/>
    </row>
    <row r="49" spans="1:9" x14ac:dyDescent="0.4">
      <c r="D49" s="34"/>
      <c r="E49" s="34"/>
      <c r="F49" s="34"/>
      <c r="G49" s="34"/>
      <c r="H49" s="34"/>
      <c r="I49" s="34"/>
    </row>
    <row r="50" spans="1:9" ht="15.65" customHeight="1" x14ac:dyDescent="0.4">
      <c r="D50" s="34"/>
      <c r="E50" s="34"/>
      <c r="F50" s="34"/>
      <c r="G50" s="34"/>
      <c r="H50" s="34"/>
      <c r="I50" s="34"/>
    </row>
    <row r="51" spans="1:9" x14ac:dyDescent="0.4">
      <c r="D51" s="34"/>
      <c r="E51" s="34"/>
      <c r="F51" s="34"/>
      <c r="G51" s="34"/>
      <c r="H51" s="34"/>
      <c r="I51" s="34"/>
    </row>
    <row r="52" spans="1:9" x14ac:dyDescent="0.4">
      <c r="B52" s="33"/>
      <c r="C52" s="34"/>
    </row>
    <row r="53" spans="1:9" x14ac:dyDescent="0.4">
      <c r="A53" s="25"/>
    </row>
    <row r="54" spans="1:9" x14ac:dyDescent="0.4">
      <c r="B54" s="29"/>
      <c r="C54" s="30"/>
    </row>
    <row r="55" spans="1:9" x14ac:dyDescent="0.4">
      <c r="B55" s="29"/>
      <c r="C55" s="30"/>
    </row>
    <row r="56" spans="1:9" x14ac:dyDescent="0.4">
      <c r="B56" s="29"/>
      <c r="C56" s="30"/>
    </row>
    <row r="57" spans="1:9" x14ac:dyDescent="0.4">
      <c r="B57" s="29"/>
      <c r="C57" s="30"/>
    </row>
    <row r="58" spans="1:9" x14ac:dyDescent="0.4">
      <c r="B58" s="29"/>
      <c r="C58" s="30"/>
    </row>
    <row r="59" spans="1:9" x14ac:dyDescent="0.4">
      <c r="B59" s="29"/>
      <c r="C59" s="30"/>
    </row>
    <row r="60" spans="1:9" x14ac:dyDescent="0.4">
      <c r="B60" s="29"/>
      <c r="C60" s="30"/>
    </row>
    <row r="61" spans="1:9" x14ac:dyDescent="0.4">
      <c r="B61" s="29"/>
      <c r="C61" s="30"/>
    </row>
    <row r="62" spans="1:9" x14ac:dyDescent="0.4">
      <c r="B62" s="29"/>
      <c r="C62" s="30"/>
    </row>
    <row r="63" spans="1:9" x14ac:dyDescent="0.4">
      <c r="B63" s="35"/>
      <c r="C63" s="30"/>
    </row>
    <row r="64" spans="1:9" x14ac:dyDescent="0.4">
      <c r="B64" s="29"/>
      <c r="C64" s="30"/>
    </row>
    <row r="65" spans="1:3" x14ac:dyDescent="0.4">
      <c r="B65" s="29"/>
      <c r="C65" s="34"/>
    </row>
    <row r="66" spans="1:3" x14ac:dyDescent="0.4">
      <c r="B66" s="29"/>
      <c r="C66" s="30"/>
    </row>
    <row r="67" spans="1:3" x14ac:dyDescent="0.4">
      <c r="B67" s="29"/>
      <c r="C67" s="34"/>
    </row>
    <row r="68" spans="1:3" x14ac:dyDescent="0.4">
      <c r="B68" s="33"/>
      <c r="C68" s="34"/>
    </row>
    <row r="70" spans="1:3" x14ac:dyDescent="0.4">
      <c r="A70" s="25"/>
    </row>
    <row r="71" spans="1:3" x14ac:dyDescent="0.4">
      <c r="B71" s="29"/>
      <c r="C71" s="30"/>
    </row>
    <row r="72" spans="1:3" x14ac:dyDescent="0.4">
      <c r="B72" s="29"/>
      <c r="C72" s="30"/>
    </row>
    <row r="73" spans="1:3" x14ac:dyDescent="0.4">
      <c r="B73" s="29"/>
      <c r="C73" s="30"/>
    </row>
    <row r="74" spans="1:3" x14ac:dyDescent="0.4">
      <c r="B74" s="29"/>
      <c r="C74" s="30"/>
    </row>
    <row r="75" spans="1:3" x14ac:dyDescent="0.4">
      <c r="B75" s="29"/>
      <c r="C75" s="30"/>
    </row>
    <row r="76" spans="1:3" x14ac:dyDescent="0.4">
      <c r="B76" s="29"/>
      <c r="C76" s="30"/>
    </row>
    <row r="77" spans="1:3" x14ac:dyDescent="0.4">
      <c r="B77" s="29"/>
      <c r="C77" s="30"/>
    </row>
    <row r="79" spans="1:3" x14ac:dyDescent="0.4">
      <c r="A79" s="25"/>
    </row>
    <row r="80" spans="1:3" x14ac:dyDescent="0.4">
      <c r="B80" s="35"/>
      <c r="C80" s="34"/>
    </row>
    <row r="81" spans="2:3" x14ac:dyDescent="0.4">
      <c r="B81" s="35"/>
      <c r="C81" s="34"/>
    </row>
    <row r="82" spans="2:3" x14ac:dyDescent="0.4">
      <c r="B82" s="35"/>
      <c r="C82" s="34"/>
    </row>
    <row r="83" spans="2:3" x14ac:dyDescent="0.4">
      <c r="B83" s="35"/>
      <c r="C83" s="34"/>
    </row>
    <row r="84" spans="2:3" x14ac:dyDescent="0.4">
      <c r="B84" s="35"/>
      <c r="C84" s="34"/>
    </row>
    <row r="85" spans="2:3" x14ac:dyDescent="0.4">
      <c r="B85" s="35"/>
      <c r="C85" s="34"/>
    </row>
    <row r="86" spans="2:3" x14ac:dyDescent="0.4">
      <c r="B86" s="35"/>
      <c r="C86" s="34"/>
    </row>
    <row r="87" spans="2:3" x14ac:dyDescent="0.4">
      <c r="B87" s="35"/>
      <c r="C87" s="34"/>
    </row>
  </sheetData>
  <mergeCells count="1">
    <mergeCell ref="A1:C1"/>
  </mergeCells>
  <hyperlinks>
    <hyperlink ref="B4" location="'Figure 1.1'!A1" display="Figure 1.1" xr:uid="{675B461F-83BB-4CC1-BD27-63DC819444FF}"/>
    <hyperlink ref="B5" location="'Figure 1.2'!A1" display="Figure 1.2" xr:uid="{799801E6-D5D9-4674-BE0A-B2C128D89D4A}"/>
    <hyperlink ref="B6" location="'Figure 1.3'!A1" display="Figure 1.3" xr:uid="{E86FEF5C-912B-40BF-841B-ED7DFB1B085B}"/>
    <hyperlink ref="B7" location="'Figure 1.4'!A1" display="Figure 1.4" xr:uid="{381ECBDA-ED47-4B2C-BD39-5CEBE9BC67F1}"/>
    <hyperlink ref="B8" location="'Figure 1.5'!A1" display="Figure 1.5" xr:uid="{BFB1A46C-3DBC-4FFB-92D0-3631D6062B1A}"/>
    <hyperlink ref="B9" location="'Figure 1.6'!A1" display="Figure 1.6" xr:uid="{9DC05746-ECF0-41FA-80E3-65B40F855C4B}"/>
    <hyperlink ref="B10" location="'Figure 1.7'!A1" display="Figure 1.7" xr:uid="{0FC26AFA-4656-4FD3-BB68-1AD95D441927}"/>
    <hyperlink ref="B11" location="'Figure 1.8'!A1" display="Figure 1.8" xr:uid="{32970FCA-1661-4AF2-8501-3A2F6EBDABCF}"/>
    <hyperlink ref="B15" location="'Figure 2.1'!A1" display="Figure 2.1" xr:uid="{6220D0B5-7722-4B67-B999-A8932F57F9BA}"/>
    <hyperlink ref="B29" location="'Figure 4.1'!A1" display="Figure 4.1" xr:uid="{AD578DBC-F03D-493B-B936-27C7B41B580F}"/>
    <hyperlink ref="B30" location="'Figure 4.2'!A1" display="Figure 4.2" xr:uid="{53FB486B-4120-44DF-BC64-8925CDDC1CD6}"/>
    <hyperlink ref="B31" location="'Figure 4.3'!A1" display="Figure 4.3" xr:uid="{AC7C5EC9-0730-45D6-8769-411FD3CFA19F}"/>
    <hyperlink ref="B32" location="'Figure 4.4'!A1" display="Figure 4.4" xr:uid="{95D9E8B2-3AA0-4E2E-9A0E-8279C36514DC}"/>
    <hyperlink ref="B33" location="'Figure 4.5'!A1" display="Figure 4.5" xr:uid="{96BF8BD3-10F7-4F3A-AB73-F38A34E7C52F}"/>
    <hyperlink ref="B34" location="'Figure 4.6'!A1" display="Figure 4.6" xr:uid="{07DCD090-390C-43D1-BF78-9E5AE0161DF3}"/>
    <hyperlink ref="B35" location="'Figure 4.7'!A1" display="Figure 4.7" xr:uid="{FA537775-9333-4C4C-A147-1FC596AB6938}"/>
    <hyperlink ref="B36" location="'Figure 4.8'!A1" display="Figure 4.8" xr:uid="{FD6E7528-9041-4A43-BC1B-F58EBA741B3A}"/>
    <hyperlink ref="B37" location="'Figure 4.9'!A1" display="Figure 4.9" xr:uid="{3D9B834E-7BC6-4132-94F1-7B283FDFFA74}"/>
    <hyperlink ref="B12" location="'Figure 1.10'!A1" display="Figure 1.10" xr:uid="{D79AC562-261B-46A4-A565-A5524C1692DE}"/>
    <hyperlink ref="B16" location="'Figure 2.2'!A1" display="Figure 2.2" xr:uid="{4383C476-C48F-427D-BF97-A75BE987A221}"/>
    <hyperlink ref="B17" location="'Figure 2.3'!A1" display="Figure 2.3" xr:uid="{A130A042-8208-43FF-BA35-4980183EA81C}"/>
    <hyperlink ref="B18" location="'Figure 2.4'!A1" display="Figure 2.4" xr:uid="{14E59E98-FC75-4EE1-AA15-149646A1111A}"/>
    <hyperlink ref="B19" location="'Figure 2.5'!A1" display="Figure 2.5" xr:uid="{640D84CE-311E-43F2-B05E-18F7C0290A67}"/>
    <hyperlink ref="B22" location="'Figure 3.2'!A1" display="Figure 3.2" xr:uid="{AD287813-D730-43FF-B624-EAF915145010}"/>
    <hyperlink ref="B23" location="'Figure 3.3'!A1" display="Figure 3.3" xr:uid="{03FCB431-F14A-4FE2-B55B-CD7AD2FA6A7C}"/>
    <hyperlink ref="B24" location="'Figure 3.4'!A1" display="Figure 3.4" xr:uid="{3A7A0135-9005-40BC-B2E4-A51352F68F8B}"/>
    <hyperlink ref="B25" location="'Figure 3.5'!A1" display="Figure 3.5" xr:uid="{A3A364B2-9719-4DF6-8ACD-C5D540F1BC62}"/>
    <hyperlink ref="B26" location="'Figure 3.6'!A1" display="Figure 3.6" xr:uid="{79128899-88B1-4518-90F1-3C1F5696AFDE}"/>
  </hyperlinks>
  <pageMargins left="0.7" right="0.7" top="0.75" bottom="0.75" header="0.3" footer="0.3"/>
  <pageSetup paperSize="9" orientation="portrait" horizontalDpi="300" verticalDpi="300"/>
  <headerFooter scaleWithDoc="0" alignWithMargins="0">
    <oddHeader>&amp;C&amp;"Calibri"&amp;12&amp;K000000 OFFICIAL // FOR INTERNAL USE ONLY&amp;1#_x000D_&amp;"Arialri"&amp;10&amp;K000000&amp;"Arial"&amp;8CONTENTS</oddHeader>
    <oddFooter>&amp;L&amp;"Arial"&amp;8TRADE and ASSISTANCE REVIEW&amp;C&amp;R&amp;"Arial"&amp;8TRADE AND
ASSISTANCE REVIEW
PAGE &amp;B&amp;P&amp;B</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B3069-B8D3-4325-BC4F-A5DB1EAF93A1}">
  <sheetPr>
    <tabColor theme="6"/>
  </sheetPr>
  <dimension ref="A1:S31"/>
  <sheetViews>
    <sheetView showGridLines="0" workbookViewId="0">
      <selection activeCell="A3" sqref="A3"/>
    </sheetView>
  </sheetViews>
  <sheetFormatPr defaultRowHeight="12.5" x14ac:dyDescent="0.25"/>
  <cols>
    <col min="2" max="2" width="22.08984375" bestFit="1" customWidth="1"/>
    <col min="3" max="3" width="12" customWidth="1"/>
    <col min="4" max="4" width="14.08984375" customWidth="1"/>
  </cols>
  <sheetData>
    <row r="1" spans="1:19" ht="14.5" x14ac:dyDescent="0.4">
      <c r="A1" s="55" t="s">
        <v>257</v>
      </c>
      <c r="B1" s="9"/>
      <c r="C1" s="9"/>
    </row>
    <row r="2" spans="1:19" ht="14.5" x14ac:dyDescent="0.25">
      <c r="A2" s="13" t="s">
        <v>258</v>
      </c>
    </row>
    <row r="4" spans="1:19" ht="14.5" x14ac:dyDescent="0.35">
      <c r="A4" s="5" t="s">
        <v>120</v>
      </c>
      <c r="B4" s="5" t="s">
        <v>259</v>
      </c>
      <c r="C4" s="5" t="s">
        <v>264</v>
      </c>
      <c r="D4" s="5" t="s">
        <v>265</v>
      </c>
      <c r="L4" s="10"/>
      <c r="M4" s="10"/>
      <c r="N4" s="10"/>
      <c r="O4" s="10"/>
      <c r="P4" s="10"/>
      <c r="Q4" s="10"/>
      <c r="R4" s="10"/>
      <c r="S4" s="10"/>
    </row>
    <row r="5" spans="1:19" x14ac:dyDescent="0.25">
      <c r="A5">
        <v>2020</v>
      </c>
      <c r="B5" t="s">
        <v>260</v>
      </c>
      <c r="C5">
        <v>15.1</v>
      </c>
      <c r="D5">
        <v>0.3</v>
      </c>
    </row>
    <row r="6" spans="1:19" x14ac:dyDescent="0.25">
      <c r="A6">
        <v>2020</v>
      </c>
      <c r="B6" t="s">
        <v>261</v>
      </c>
      <c r="C6">
        <v>3.1</v>
      </c>
      <c r="D6">
        <v>0.6</v>
      </c>
    </row>
    <row r="7" spans="1:19" x14ac:dyDescent="0.25">
      <c r="A7">
        <v>2020</v>
      </c>
      <c r="B7" t="s">
        <v>262</v>
      </c>
      <c r="C7">
        <v>3.5</v>
      </c>
      <c r="D7">
        <v>0.4</v>
      </c>
    </row>
    <row r="8" spans="1:19" x14ac:dyDescent="0.25">
      <c r="A8">
        <v>2020</v>
      </c>
      <c r="B8" t="s">
        <v>263</v>
      </c>
      <c r="C8">
        <v>7.7</v>
      </c>
      <c r="D8">
        <v>2.7</v>
      </c>
    </row>
    <row r="9" spans="1:19" x14ac:dyDescent="0.25">
      <c r="A9">
        <v>2021</v>
      </c>
      <c r="B9" t="s">
        <v>260</v>
      </c>
      <c r="C9">
        <v>17.399999999999999</v>
      </c>
      <c r="D9">
        <v>0.3</v>
      </c>
    </row>
    <row r="10" spans="1:19" x14ac:dyDescent="0.25">
      <c r="A10">
        <v>2021</v>
      </c>
      <c r="B10" t="s">
        <v>261</v>
      </c>
      <c r="C10">
        <v>3</v>
      </c>
      <c r="D10">
        <v>0.7</v>
      </c>
    </row>
    <row r="11" spans="1:19" x14ac:dyDescent="0.25">
      <c r="A11">
        <v>2021</v>
      </c>
      <c r="B11" t="s">
        <v>262</v>
      </c>
      <c r="C11">
        <v>3.8</v>
      </c>
      <c r="D11">
        <v>0.6</v>
      </c>
    </row>
    <row r="12" spans="1:19" x14ac:dyDescent="0.25">
      <c r="A12">
        <v>2021</v>
      </c>
      <c r="B12" t="s">
        <v>263</v>
      </c>
      <c r="C12">
        <v>9</v>
      </c>
      <c r="D12">
        <v>3.2</v>
      </c>
    </row>
    <row r="13" spans="1:19" x14ac:dyDescent="0.25">
      <c r="A13">
        <v>2022</v>
      </c>
      <c r="B13" t="s">
        <v>260</v>
      </c>
      <c r="C13">
        <v>17.7</v>
      </c>
      <c r="D13">
        <v>0.3</v>
      </c>
    </row>
    <row r="14" spans="1:19" x14ac:dyDescent="0.25">
      <c r="A14">
        <v>2022</v>
      </c>
      <c r="B14" t="s">
        <v>261</v>
      </c>
      <c r="C14">
        <v>3.5</v>
      </c>
      <c r="D14">
        <v>0.7</v>
      </c>
    </row>
    <row r="15" spans="1:19" x14ac:dyDescent="0.25">
      <c r="A15">
        <v>2022</v>
      </c>
      <c r="B15" t="s">
        <v>262</v>
      </c>
      <c r="C15">
        <v>3.9</v>
      </c>
      <c r="D15">
        <v>0.5</v>
      </c>
    </row>
    <row r="16" spans="1:19" x14ac:dyDescent="0.25">
      <c r="A16">
        <v>2022</v>
      </c>
      <c r="B16" t="s">
        <v>263</v>
      </c>
      <c r="C16">
        <v>9.6999999999999993</v>
      </c>
      <c r="D16">
        <v>3.3</v>
      </c>
    </row>
    <row r="17" spans="1:4" x14ac:dyDescent="0.25">
      <c r="A17">
        <v>2023</v>
      </c>
      <c r="B17" t="s">
        <v>260</v>
      </c>
      <c r="C17">
        <v>14.9</v>
      </c>
      <c r="D17">
        <v>0.3</v>
      </c>
    </row>
    <row r="18" spans="1:4" x14ac:dyDescent="0.25">
      <c r="A18">
        <v>2023</v>
      </c>
      <c r="B18" t="s">
        <v>261</v>
      </c>
      <c r="C18">
        <v>4.0999999999999996</v>
      </c>
      <c r="D18">
        <v>0.7</v>
      </c>
    </row>
    <row r="19" spans="1:4" x14ac:dyDescent="0.25">
      <c r="A19">
        <v>2023</v>
      </c>
      <c r="B19" t="s">
        <v>262</v>
      </c>
      <c r="C19">
        <v>4.3</v>
      </c>
      <c r="D19">
        <v>0.5</v>
      </c>
    </row>
    <row r="20" spans="1:4" x14ac:dyDescent="0.25">
      <c r="A20">
        <v>2023</v>
      </c>
      <c r="B20" t="s">
        <v>263</v>
      </c>
      <c r="C20">
        <v>9</v>
      </c>
      <c r="D20">
        <v>3.2</v>
      </c>
    </row>
    <row r="21" spans="1:4" x14ac:dyDescent="0.25">
      <c r="A21">
        <v>2024</v>
      </c>
      <c r="B21" t="s">
        <v>260</v>
      </c>
      <c r="C21">
        <v>14.7</v>
      </c>
      <c r="D21">
        <v>0.3</v>
      </c>
    </row>
    <row r="22" spans="1:4" x14ac:dyDescent="0.25">
      <c r="A22">
        <v>2024</v>
      </c>
      <c r="B22" t="s">
        <v>261</v>
      </c>
      <c r="C22">
        <v>5.2</v>
      </c>
      <c r="D22">
        <v>0.9</v>
      </c>
    </row>
    <row r="23" spans="1:4" x14ac:dyDescent="0.25">
      <c r="A23">
        <v>2024</v>
      </c>
      <c r="B23" t="s">
        <v>262</v>
      </c>
      <c r="C23">
        <v>4.7</v>
      </c>
      <c r="D23">
        <v>0.5</v>
      </c>
    </row>
    <row r="24" spans="1:4" x14ac:dyDescent="0.25">
      <c r="A24">
        <v>2024</v>
      </c>
      <c r="B24" t="s">
        <v>263</v>
      </c>
      <c r="C24">
        <v>11.3</v>
      </c>
      <c r="D24">
        <v>3.5</v>
      </c>
    </row>
    <row r="25" spans="1:4" x14ac:dyDescent="0.25">
      <c r="A25">
        <v>2025</v>
      </c>
      <c r="B25" t="s">
        <v>260</v>
      </c>
      <c r="C25">
        <v>15.8</v>
      </c>
      <c r="D25">
        <v>0.3</v>
      </c>
    </row>
    <row r="26" spans="1:4" x14ac:dyDescent="0.25">
      <c r="A26">
        <v>2025</v>
      </c>
      <c r="B26" t="s">
        <v>261</v>
      </c>
      <c r="C26">
        <v>6.8</v>
      </c>
      <c r="D26">
        <v>0.8</v>
      </c>
    </row>
    <row r="27" spans="1:4" x14ac:dyDescent="0.25">
      <c r="A27">
        <v>2025</v>
      </c>
      <c r="B27" t="s">
        <v>262</v>
      </c>
      <c r="C27">
        <v>5.7</v>
      </c>
      <c r="D27">
        <v>0.5</v>
      </c>
    </row>
    <row r="28" spans="1:4" x14ac:dyDescent="0.25">
      <c r="A28">
        <v>2025</v>
      </c>
      <c r="B28" t="s">
        <v>263</v>
      </c>
      <c r="C28">
        <v>14.5</v>
      </c>
      <c r="D28">
        <v>3.8</v>
      </c>
    </row>
    <row r="30" spans="1:4" x14ac:dyDescent="0.25">
      <c r="A30" s="1" t="s">
        <v>266</v>
      </c>
    </row>
    <row r="31" spans="1:4" x14ac:dyDescent="0.25">
      <c r="A31" s="1" t="s">
        <v>267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63529-50FD-4C21-A862-748283E5F418}">
  <sheetPr>
    <tabColor theme="6"/>
  </sheetPr>
  <dimension ref="A1:D14"/>
  <sheetViews>
    <sheetView showGridLines="0" workbookViewId="0">
      <selection activeCell="A3" sqref="A3"/>
    </sheetView>
  </sheetViews>
  <sheetFormatPr defaultRowHeight="12.5" x14ac:dyDescent="0.25"/>
  <cols>
    <col min="4" max="4" width="15.6328125" customWidth="1"/>
  </cols>
  <sheetData>
    <row r="1" spans="1:4" ht="14.5" x14ac:dyDescent="0.4">
      <c r="A1" s="55" t="s">
        <v>268</v>
      </c>
      <c r="B1" s="9"/>
      <c r="C1" s="9"/>
    </row>
    <row r="2" spans="1:4" ht="14.5" x14ac:dyDescent="0.25">
      <c r="A2" s="13" t="s">
        <v>272</v>
      </c>
    </row>
    <row r="4" spans="1:4" ht="25" x14ac:dyDescent="0.25">
      <c r="A4" s="6" t="s">
        <v>120</v>
      </c>
      <c r="B4" s="6" t="s">
        <v>269</v>
      </c>
      <c r="C4" s="6" t="s">
        <v>270</v>
      </c>
      <c r="D4" s="6" t="s">
        <v>271</v>
      </c>
    </row>
    <row r="5" spans="1:4" x14ac:dyDescent="0.25">
      <c r="A5">
        <v>2018</v>
      </c>
      <c r="B5" s="14">
        <v>0.79</v>
      </c>
      <c r="C5" s="14">
        <v>0.95</v>
      </c>
      <c r="D5" s="14">
        <v>0.02</v>
      </c>
    </row>
    <row r="6" spans="1:4" x14ac:dyDescent="0.25">
      <c r="A6">
        <v>2019</v>
      </c>
      <c r="B6" s="14">
        <v>1.19</v>
      </c>
      <c r="C6" s="14">
        <v>1.57</v>
      </c>
      <c r="D6" s="14">
        <v>0.16</v>
      </c>
    </row>
    <row r="7" spans="1:4" x14ac:dyDescent="0.25">
      <c r="A7">
        <v>2020</v>
      </c>
      <c r="B7" s="14">
        <v>1.85</v>
      </c>
      <c r="C7" s="14">
        <v>2.57</v>
      </c>
      <c r="D7" s="14">
        <v>0.27</v>
      </c>
    </row>
    <row r="8" spans="1:4" x14ac:dyDescent="0.25">
      <c r="A8">
        <v>2021</v>
      </c>
      <c r="B8" s="14">
        <v>2.86</v>
      </c>
      <c r="C8" s="14">
        <v>4.95</v>
      </c>
      <c r="D8" s="14">
        <v>0.38</v>
      </c>
    </row>
    <row r="9" spans="1:4" x14ac:dyDescent="0.25">
      <c r="A9">
        <v>2022</v>
      </c>
      <c r="B9" s="14">
        <v>3.69</v>
      </c>
      <c r="C9" s="14">
        <v>9.74</v>
      </c>
      <c r="D9" s="14">
        <v>0.47</v>
      </c>
    </row>
    <row r="10" spans="1:4" x14ac:dyDescent="0.25">
      <c r="A10">
        <v>2023</v>
      </c>
      <c r="B10" s="14">
        <v>4.6100000000000003</v>
      </c>
      <c r="C10" s="14">
        <v>15.5</v>
      </c>
      <c r="D10" s="14">
        <v>0.76</v>
      </c>
    </row>
    <row r="11" spans="1:4" x14ac:dyDescent="0.25">
      <c r="A11">
        <v>2024</v>
      </c>
      <c r="B11" s="14">
        <v>5.59</v>
      </c>
      <c r="C11" s="14">
        <v>22.73</v>
      </c>
      <c r="D11" s="14">
        <v>0.93</v>
      </c>
    </row>
    <row r="13" spans="1:4" ht="13" x14ac:dyDescent="0.25">
      <c r="A13" s="15" t="s">
        <v>273</v>
      </c>
    </row>
    <row r="14" spans="1:4" x14ac:dyDescent="0.25">
      <c r="A14" s="1" t="s">
        <v>274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3C080-542E-41A4-805A-11E513B6666F}">
  <sheetPr>
    <tabColor theme="6"/>
  </sheetPr>
  <dimension ref="A1:C12"/>
  <sheetViews>
    <sheetView showGridLines="0" workbookViewId="0">
      <selection activeCell="A3" sqref="A3"/>
    </sheetView>
  </sheetViews>
  <sheetFormatPr defaultRowHeight="12.5" x14ac:dyDescent="0.25"/>
  <cols>
    <col min="1" max="1" width="17.08984375" customWidth="1"/>
    <col min="2" max="2" width="22" customWidth="1"/>
  </cols>
  <sheetData>
    <row r="1" spans="1:3" ht="14.5" x14ac:dyDescent="0.4">
      <c r="A1" s="12" t="s">
        <v>275</v>
      </c>
      <c r="B1" s="9"/>
      <c r="C1" s="9"/>
    </row>
    <row r="2" spans="1:3" ht="14.5" x14ac:dyDescent="0.25">
      <c r="A2" s="13" t="s">
        <v>276</v>
      </c>
    </row>
    <row r="4" spans="1:3" x14ac:dyDescent="0.25">
      <c r="A4" s="5" t="s">
        <v>283</v>
      </c>
      <c r="B4" s="5" t="s">
        <v>284</v>
      </c>
    </row>
    <row r="5" spans="1:3" x14ac:dyDescent="0.25">
      <c r="A5" t="s">
        <v>277</v>
      </c>
      <c r="B5" s="2">
        <v>0.98699999999999999</v>
      </c>
    </row>
    <row r="6" spans="1:3" x14ac:dyDescent="0.25">
      <c r="A6" t="s">
        <v>278</v>
      </c>
      <c r="B6" s="2">
        <v>0.95199999999999996</v>
      </c>
    </row>
    <row r="7" spans="1:3" x14ac:dyDescent="0.25">
      <c r="A7" t="s">
        <v>279</v>
      </c>
      <c r="B7" s="2">
        <v>0.92100000000000004</v>
      </c>
    </row>
    <row r="8" spans="1:3" x14ac:dyDescent="0.25">
      <c r="A8" t="s">
        <v>280</v>
      </c>
      <c r="B8" s="2">
        <v>0.84799999999999998</v>
      </c>
    </row>
    <row r="9" spans="1:3" x14ac:dyDescent="0.25">
      <c r="A9" t="s">
        <v>281</v>
      </c>
      <c r="B9" s="2">
        <v>0.77200000000000002</v>
      </c>
    </row>
    <row r="10" spans="1:3" x14ac:dyDescent="0.25">
      <c r="A10" t="s">
        <v>282</v>
      </c>
      <c r="B10" s="2">
        <v>0.73899999999999999</v>
      </c>
    </row>
    <row r="12" spans="1:3" x14ac:dyDescent="0.25">
      <c r="A12" s="1" t="s">
        <v>285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11F1B-78EB-4D3A-AA1C-D5A6EAFBE166}">
  <sheetPr>
    <tabColor theme="6"/>
  </sheetPr>
  <dimension ref="A1:C15"/>
  <sheetViews>
    <sheetView showGridLines="0" workbookViewId="0">
      <selection activeCell="A3" sqref="A3"/>
    </sheetView>
  </sheetViews>
  <sheetFormatPr defaultRowHeight="12.5" x14ac:dyDescent="0.25"/>
  <cols>
    <col min="2" max="2" width="14.54296875" customWidth="1"/>
  </cols>
  <sheetData>
    <row r="1" spans="1:3" ht="14.5" x14ac:dyDescent="0.4">
      <c r="A1" s="55" t="s">
        <v>286</v>
      </c>
      <c r="B1" s="9"/>
      <c r="C1" s="9"/>
    </row>
    <row r="2" spans="1:3" ht="14.5" x14ac:dyDescent="0.25">
      <c r="A2" s="13" t="s">
        <v>287</v>
      </c>
    </row>
    <row r="4" spans="1:3" ht="14.5" x14ac:dyDescent="0.35">
      <c r="A4" s="11" t="s">
        <v>120</v>
      </c>
      <c r="B4" s="11" t="s">
        <v>288</v>
      </c>
    </row>
    <row r="5" spans="1:3" x14ac:dyDescent="0.25">
      <c r="A5">
        <v>2018</v>
      </c>
      <c r="B5">
        <v>9</v>
      </c>
    </row>
    <row r="6" spans="1:3" x14ac:dyDescent="0.25">
      <c r="A6">
        <v>2019</v>
      </c>
      <c r="B6">
        <v>14</v>
      </c>
    </row>
    <row r="7" spans="1:3" x14ac:dyDescent="0.25">
      <c r="A7">
        <v>2020</v>
      </c>
      <c r="B7">
        <v>47</v>
      </c>
    </row>
    <row r="8" spans="1:3" x14ac:dyDescent="0.25">
      <c r="A8">
        <v>2021</v>
      </c>
      <c r="B8">
        <v>68</v>
      </c>
    </row>
    <row r="9" spans="1:3" x14ac:dyDescent="0.25">
      <c r="A9">
        <v>2022</v>
      </c>
      <c r="B9">
        <v>136</v>
      </c>
    </row>
    <row r="10" spans="1:3" x14ac:dyDescent="0.25">
      <c r="A10">
        <v>2023</v>
      </c>
      <c r="B10">
        <v>293</v>
      </c>
    </row>
    <row r="11" spans="1:3" x14ac:dyDescent="0.25">
      <c r="A11">
        <v>2024</v>
      </c>
      <c r="B11">
        <v>422</v>
      </c>
    </row>
    <row r="12" spans="1:3" x14ac:dyDescent="0.25">
      <c r="A12">
        <v>2025</v>
      </c>
      <c r="B12">
        <v>464</v>
      </c>
    </row>
    <row r="14" spans="1:3" x14ac:dyDescent="0.25">
      <c r="A14" s="1" t="s">
        <v>289</v>
      </c>
    </row>
    <row r="15" spans="1:3" ht="14.5" x14ac:dyDescent="0.4">
      <c r="A15" s="9" t="s">
        <v>290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187F9-73AD-4304-BF9D-9B35D7E4615B}">
  <sheetPr>
    <tabColor theme="6"/>
  </sheetPr>
  <dimension ref="A1:M27"/>
  <sheetViews>
    <sheetView showGridLines="0" workbookViewId="0">
      <selection activeCell="A3" sqref="A3"/>
    </sheetView>
  </sheetViews>
  <sheetFormatPr defaultRowHeight="12.5" x14ac:dyDescent="0.25"/>
  <cols>
    <col min="2" max="2" width="13.6328125" customWidth="1"/>
    <col min="3" max="3" width="12.6328125" customWidth="1"/>
  </cols>
  <sheetData>
    <row r="1" spans="1:13" ht="14.5" x14ac:dyDescent="0.4">
      <c r="A1" s="55" t="s">
        <v>291</v>
      </c>
      <c r="B1" s="9"/>
      <c r="C1" s="9"/>
    </row>
    <row r="2" spans="1:13" ht="14.5" x14ac:dyDescent="0.25">
      <c r="A2" s="13" t="s">
        <v>292</v>
      </c>
    </row>
    <row r="4" spans="1:13" ht="14.5" x14ac:dyDescent="0.35">
      <c r="A4" s="5" t="s">
        <v>120</v>
      </c>
      <c r="B4" s="5" t="s">
        <v>293</v>
      </c>
      <c r="C4" s="5" t="s">
        <v>294</v>
      </c>
      <c r="K4" s="10"/>
      <c r="L4" s="10"/>
      <c r="M4" s="10"/>
    </row>
    <row r="5" spans="1:13" x14ac:dyDescent="0.25">
      <c r="A5">
        <v>2006</v>
      </c>
      <c r="B5">
        <v>0</v>
      </c>
      <c r="C5">
        <v>1</v>
      </c>
    </row>
    <row r="6" spans="1:13" x14ac:dyDescent="0.25">
      <c r="A6">
        <v>2007</v>
      </c>
      <c r="B6">
        <v>0</v>
      </c>
      <c r="C6">
        <v>2</v>
      </c>
    </row>
    <row r="7" spans="1:13" x14ac:dyDescent="0.25">
      <c r="A7">
        <v>2008</v>
      </c>
      <c r="B7">
        <v>0</v>
      </c>
      <c r="C7">
        <v>3</v>
      </c>
    </row>
    <row r="8" spans="1:13" x14ac:dyDescent="0.25">
      <c r="A8">
        <v>2009</v>
      </c>
      <c r="B8">
        <v>0</v>
      </c>
      <c r="C8">
        <v>3</v>
      </c>
    </row>
    <row r="9" spans="1:13" x14ac:dyDescent="0.25">
      <c r="A9">
        <v>2010</v>
      </c>
      <c r="B9">
        <v>0</v>
      </c>
      <c r="C9">
        <v>4</v>
      </c>
    </row>
    <row r="10" spans="1:13" x14ac:dyDescent="0.25">
      <c r="A10">
        <v>2011</v>
      </c>
      <c r="B10">
        <v>0</v>
      </c>
      <c r="C10">
        <v>6</v>
      </c>
    </row>
    <row r="11" spans="1:13" x14ac:dyDescent="0.25">
      <c r="A11">
        <v>2012</v>
      </c>
      <c r="B11">
        <v>0</v>
      </c>
      <c r="C11">
        <v>6</v>
      </c>
    </row>
    <row r="12" spans="1:13" x14ac:dyDescent="0.25">
      <c r="A12">
        <v>2013</v>
      </c>
      <c r="B12">
        <v>0</v>
      </c>
      <c r="C12">
        <v>8</v>
      </c>
    </row>
    <row r="13" spans="1:13" x14ac:dyDescent="0.25">
      <c r="A13">
        <v>2014</v>
      </c>
      <c r="B13">
        <v>1</v>
      </c>
      <c r="C13">
        <v>10</v>
      </c>
    </row>
    <row r="14" spans="1:13" x14ac:dyDescent="0.25">
      <c r="A14">
        <v>2015</v>
      </c>
      <c r="B14">
        <v>2</v>
      </c>
      <c r="C14">
        <v>12</v>
      </c>
    </row>
    <row r="15" spans="1:13" x14ac:dyDescent="0.25">
      <c r="A15">
        <v>2016</v>
      </c>
      <c r="B15">
        <v>4</v>
      </c>
      <c r="C15">
        <v>12</v>
      </c>
    </row>
    <row r="16" spans="1:13" x14ac:dyDescent="0.25">
      <c r="A16">
        <v>2017</v>
      </c>
      <c r="B16">
        <v>4</v>
      </c>
      <c r="C16">
        <v>12</v>
      </c>
    </row>
    <row r="17" spans="1:3" x14ac:dyDescent="0.25">
      <c r="A17">
        <v>2018</v>
      </c>
      <c r="B17">
        <v>9</v>
      </c>
      <c r="C17">
        <v>13</v>
      </c>
    </row>
    <row r="18" spans="1:3" x14ac:dyDescent="0.25">
      <c r="A18">
        <v>2019</v>
      </c>
      <c r="B18">
        <v>13</v>
      </c>
      <c r="C18">
        <v>14</v>
      </c>
    </row>
    <row r="19" spans="1:3" x14ac:dyDescent="0.25">
      <c r="A19">
        <v>2020</v>
      </c>
      <c r="B19">
        <v>19</v>
      </c>
      <c r="C19">
        <v>14</v>
      </c>
    </row>
    <row r="20" spans="1:3" x14ac:dyDescent="0.25">
      <c r="A20">
        <v>2021</v>
      </c>
      <c r="B20">
        <v>20</v>
      </c>
      <c r="C20">
        <v>15</v>
      </c>
    </row>
    <row r="21" spans="1:3" x14ac:dyDescent="0.25">
      <c r="A21">
        <v>2022</v>
      </c>
      <c r="B21">
        <v>23</v>
      </c>
      <c r="C21">
        <v>18</v>
      </c>
    </row>
    <row r="22" spans="1:3" x14ac:dyDescent="0.25">
      <c r="A22">
        <v>2023</v>
      </c>
      <c r="B22">
        <v>26</v>
      </c>
      <c r="C22">
        <v>21</v>
      </c>
    </row>
    <row r="23" spans="1:3" x14ac:dyDescent="0.25">
      <c r="A23">
        <v>2024</v>
      </c>
      <c r="B23">
        <v>27</v>
      </c>
      <c r="C23">
        <v>24</v>
      </c>
    </row>
    <row r="24" spans="1:3" x14ac:dyDescent="0.25">
      <c r="A24">
        <v>2025</v>
      </c>
      <c r="B24">
        <v>27</v>
      </c>
      <c r="C24">
        <v>24</v>
      </c>
    </row>
    <row r="26" spans="1:3" x14ac:dyDescent="0.25">
      <c r="A26" s="1" t="s">
        <v>295</v>
      </c>
    </row>
    <row r="27" spans="1:3" ht="13" x14ac:dyDescent="0.3">
      <c r="A27" s="1" t="s">
        <v>296</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B1FD0-05B8-49F9-B87D-9188F1468AAF}">
  <sheetPr>
    <tabColor theme="5" tint="0.59999389629810485"/>
  </sheetPr>
  <dimension ref="A1:C1"/>
  <sheetViews>
    <sheetView showGridLines="0" workbookViewId="0">
      <selection sqref="A1:C1"/>
    </sheetView>
  </sheetViews>
  <sheetFormatPr defaultRowHeight="12.5" x14ac:dyDescent="0.25"/>
  <sheetData>
    <row r="1" spans="1:3" ht="14.5" x14ac:dyDescent="0.4">
      <c r="A1" s="9"/>
      <c r="B1" s="9"/>
      <c r="C1" s="9"/>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34A7A-29B8-4340-8800-880F786E14DC}">
  <sheetPr>
    <tabColor theme="5" tint="0.59999389629810485"/>
  </sheetPr>
  <dimension ref="A1:C107"/>
  <sheetViews>
    <sheetView showGridLines="0" workbookViewId="0">
      <selection activeCell="A2" sqref="A2"/>
    </sheetView>
  </sheetViews>
  <sheetFormatPr defaultRowHeight="12.5" x14ac:dyDescent="0.25"/>
  <cols>
    <col min="2" max="2" width="16.6328125" customWidth="1"/>
  </cols>
  <sheetData>
    <row r="1" spans="1:3" ht="14.5" x14ac:dyDescent="0.4">
      <c r="A1" s="12" t="s">
        <v>127</v>
      </c>
      <c r="B1" s="9"/>
      <c r="C1" s="9"/>
    </row>
    <row r="3" spans="1:3" ht="25" x14ac:dyDescent="0.25">
      <c r="A3" s="5" t="s">
        <v>75</v>
      </c>
      <c r="B3" s="6" t="s">
        <v>128</v>
      </c>
    </row>
    <row r="4" spans="1:3" x14ac:dyDescent="0.25">
      <c r="A4" s="8">
        <v>36951</v>
      </c>
      <c r="B4" s="2">
        <v>-0.53900000000000003</v>
      </c>
    </row>
    <row r="5" spans="1:3" x14ac:dyDescent="0.25">
      <c r="A5" s="8">
        <v>37043</v>
      </c>
      <c r="B5" s="2">
        <v>-0.52500000000000002</v>
      </c>
    </row>
    <row r="6" spans="1:3" x14ac:dyDescent="0.25">
      <c r="A6" s="8">
        <v>37135</v>
      </c>
      <c r="B6" s="2">
        <v>-0.501</v>
      </c>
    </row>
    <row r="7" spans="1:3" x14ac:dyDescent="0.25">
      <c r="A7" s="8">
        <v>37226</v>
      </c>
      <c r="B7" s="2">
        <v>-0.47899999999999998</v>
      </c>
    </row>
    <row r="8" spans="1:3" x14ac:dyDescent="0.25">
      <c r="A8" s="8">
        <v>37316</v>
      </c>
      <c r="B8" s="2">
        <v>-0.47100000000000003</v>
      </c>
    </row>
    <row r="9" spans="1:3" x14ac:dyDescent="0.25">
      <c r="A9" s="8">
        <v>37408</v>
      </c>
      <c r="B9" s="2">
        <v>-0.49200000000000005</v>
      </c>
    </row>
    <row r="10" spans="1:3" x14ac:dyDescent="0.25">
      <c r="A10" s="8">
        <v>37500</v>
      </c>
      <c r="B10" s="2">
        <v>-0.50600000000000001</v>
      </c>
    </row>
    <row r="11" spans="1:3" x14ac:dyDescent="0.25">
      <c r="A11" s="8">
        <v>37591</v>
      </c>
      <c r="B11" s="2">
        <v>-0.50900000000000001</v>
      </c>
    </row>
    <row r="12" spans="1:3" x14ac:dyDescent="0.25">
      <c r="A12" s="8">
        <v>37681</v>
      </c>
      <c r="B12" s="2">
        <v>-0.51600000000000001</v>
      </c>
    </row>
    <row r="13" spans="1:3" x14ac:dyDescent="0.25">
      <c r="A13" s="8">
        <v>37773</v>
      </c>
      <c r="B13" s="2">
        <v>-0.52400000000000002</v>
      </c>
    </row>
    <row r="14" spans="1:3" x14ac:dyDescent="0.25">
      <c r="A14" s="8">
        <v>37865</v>
      </c>
      <c r="B14" s="2">
        <v>-0.51800000000000002</v>
      </c>
    </row>
    <row r="15" spans="1:3" x14ac:dyDescent="0.25">
      <c r="A15" s="8">
        <v>37956</v>
      </c>
      <c r="B15" s="2">
        <v>-0.52800000000000002</v>
      </c>
    </row>
    <row r="16" spans="1:3" x14ac:dyDescent="0.25">
      <c r="A16" s="8">
        <v>38047</v>
      </c>
      <c r="B16" s="2">
        <v>-0.52900000000000003</v>
      </c>
    </row>
    <row r="17" spans="1:2" x14ac:dyDescent="0.25">
      <c r="A17" s="8">
        <v>38139</v>
      </c>
      <c r="B17" s="2">
        <v>-0.52800000000000002</v>
      </c>
    </row>
    <row r="18" spans="1:2" x14ac:dyDescent="0.25">
      <c r="A18" s="8">
        <v>38231</v>
      </c>
      <c r="B18" s="2">
        <v>-0.54100000000000004</v>
      </c>
    </row>
    <row r="19" spans="1:2" x14ac:dyDescent="0.25">
      <c r="A19" s="8">
        <v>38322</v>
      </c>
      <c r="B19" s="2">
        <v>-0.54500000000000004</v>
      </c>
    </row>
    <row r="20" spans="1:2" x14ac:dyDescent="0.25">
      <c r="A20" s="8">
        <v>38412</v>
      </c>
      <c r="B20" s="2">
        <v>-0.55000000000000004</v>
      </c>
    </row>
    <row r="21" spans="1:2" x14ac:dyDescent="0.25">
      <c r="A21" s="8">
        <v>38504</v>
      </c>
      <c r="B21" s="2">
        <v>-0.54700000000000004</v>
      </c>
    </row>
    <row r="22" spans="1:2" x14ac:dyDescent="0.25">
      <c r="A22" s="8">
        <v>38596</v>
      </c>
      <c r="B22" s="2">
        <v>-0.54500000000000004</v>
      </c>
    </row>
    <row r="23" spans="1:2" x14ac:dyDescent="0.25">
      <c r="A23" s="8">
        <v>38687</v>
      </c>
      <c r="B23" s="2">
        <v>-0.54700000000000004</v>
      </c>
    </row>
    <row r="24" spans="1:2" x14ac:dyDescent="0.25">
      <c r="A24" s="8">
        <v>38777</v>
      </c>
      <c r="B24" s="2">
        <v>-0.53299999999999992</v>
      </c>
    </row>
    <row r="25" spans="1:2" x14ac:dyDescent="0.25">
      <c r="A25" s="8">
        <v>38869</v>
      </c>
      <c r="B25" s="2">
        <v>-0.53600000000000003</v>
      </c>
    </row>
    <row r="26" spans="1:2" x14ac:dyDescent="0.25">
      <c r="A26" s="8">
        <v>38961</v>
      </c>
      <c r="B26" s="2">
        <v>-0.54299999999999993</v>
      </c>
    </row>
    <row r="27" spans="1:2" x14ac:dyDescent="0.25">
      <c r="A27" s="8">
        <v>39052</v>
      </c>
      <c r="B27" s="2">
        <v>-0.56600000000000006</v>
      </c>
    </row>
    <row r="28" spans="1:2" x14ac:dyDescent="0.25">
      <c r="A28" s="8">
        <v>39142</v>
      </c>
      <c r="B28" s="2">
        <v>-0.56399999999999995</v>
      </c>
    </row>
    <row r="29" spans="1:2" x14ac:dyDescent="0.25">
      <c r="A29" s="8">
        <v>39234</v>
      </c>
      <c r="B29" s="2">
        <v>-0.56799999999999995</v>
      </c>
    </row>
    <row r="30" spans="1:2" x14ac:dyDescent="0.25">
      <c r="A30" s="8">
        <v>39326</v>
      </c>
      <c r="B30" s="2">
        <v>-0.55899999999999994</v>
      </c>
    </row>
    <row r="31" spans="1:2" x14ac:dyDescent="0.25">
      <c r="A31" s="8">
        <v>39417</v>
      </c>
      <c r="B31" s="2">
        <v>-0.56499999999999995</v>
      </c>
    </row>
    <row r="32" spans="1:2" x14ac:dyDescent="0.25">
      <c r="A32" s="8">
        <v>39508</v>
      </c>
      <c r="B32" s="2">
        <v>-0.56200000000000006</v>
      </c>
    </row>
    <row r="33" spans="1:2" x14ac:dyDescent="0.25">
      <c r="A33" s="8">
        <v>39600</v>
      </c>
      <c r="B33" s="2">
        <v>-0.55899999999999994</v>
      </c>
    </row>
    <row r="34" spans="1:2" x14ac:dyDescent="0.25">
      <c r="A34" s="8">
        <v>39692</v>
      </c>
      <c r="B34" s="2">
        <v>-0.56700000000000006</v>
      </c>
    </row>
    <row r="35" spans="1:2" x14ac:dyDescent="0.25">
      <c r="A35" s="8">
        <v>39783</v>
      </c>
      <c r="B35" s="2">
        <v>-0.56899999999999995</v>
      </c>
    </row>
    <row r="36" spans="1:2" x14ac:dyDescent="0.25">
      <c r="A36" s="8">
        <v>39873</v>
      </c>
      <c r="B36" s="2">
        <v>-0.56499999999999995</v>
      </c>
    </row>
    <row r="37" spans="1:2" x14ac:dyDescent="0.25">
      <c r="A37" s="8">
        <v>39965</v>
      </c>
      <c r="B37" s="2">
        <v>-0.54799999999999993</v>
      </c>
    </row>
    <row r="38" spans="1:2" x14ac:dyDescent="0.25">
      <c r="A38" s="8">
        <v>40057</v>
      </c>
      <c r="B38" s="2">
        <v>-0.57899999999999996</v>
      </c>
    </row>
    <row r="39" spans="1:2" x14ac:dyDescent="0.25">
      <c r="A39" s="8">
        <v>40148</v>
      </c>
      <c r="B39" s="2">
        <v>-0.6</v>
      </c>
    </row>
    <row r="40" spans="1:2" x14ac:dyDescent="0.25">
      <c r="A40" s="8">
        <v>40238</v>
      </c>
      <c r="B40" s="2">
        <v>-0.59399999999999997</v>
      </c>
    </row>
    <row r="41" spans="1:2" x14ac:dyDescent="0.25">
      <c r="A41" s="8">
        <v>40330</v>
      </c>
      <c r="B41" s="2">
        <v>-0.58200000000000007</v>
      </c>
    </row>
    <row r="42" spans="1:2" x14ac:dyDescent="0.25">
      <c r="A42" s="8">
        <v>40422</v>
      </c>
      <c r="B42" s="2">
        <v>-0.56999999999999995</v>
      </c>
    </row>
    <row r="43" spans="1:2" x14ac:dyDescent="0.25">
      <c r="A43" s="8">
        <v>40513</v>
      </c>
      <c r="B43" s="2">
        <v>-0.55100000000000005</v>
      </c>
    </row>
    <row r="44" spans="1:2" x14ac:dyDescent="0.25">
      <c r="A44" s="8">
        <v>40603</v>
      </c>
      <c r="B44" s="2">
        <v>-0.55200000000000005</v>
      </c>
    </row>
    <row r="45" spans="1:2" x14ac:dyDescent="0.25">
      <c r="A45" s="8">
        <v>40695</v>
      </c>
      <c r="B45" s="2">
        <v>-0.54700000000000004</v>
      </c>
    </row>
    <row r="46" spans="1:2" x14ac:dyDescent="0.25">
      <c r="A46" s="8">
        <v>40787</v>
      </c>
      <c r="B46" s="2">
        <v>-0.55700000000000005</v>
      </c>
    </row>
    <row r="47" spans="1:2" x14ac:dyDescent="0.25">
      <c r="A47" s="8">
        <v>40878</v>
      </c>
      <c r="B47" s="2">
        <v>-0.54600000000000004</v>
      </c>
    </row>
    <row r="48" spans="1:2" x14ac:dyDescent="0.25">
      <c r="A48" s="8">
        <v>40969</v>
      </c>
      <c r="B48" s="2">
        <v>-0.55399999999999994</v>
      </c>
    </row>
    <row r="49" spans="1:2" x14ac:dyDescent="0.25">
      <c r="A49" s="8">
        <v>41061</v>
      </c>
      <c r="B49" s="2">
        <v>-0.54400000000000004</v>
      </c>
    </row>
    <row r="50" spans="1:2" x14ac:dyDescent="0.25">
      <c r="A50" s="8">
        <v>41153</v>
      </c>
      <c r="B50" s="2">
        <v>-0.54500000000000004</v>
      </c>
    </row>
    <row r="51" spans="1:2" x14ac:dyDescent="0.25">
      <c r="A51" s="8">
        <v>41244</v>
      </c>
      <c r="B51" s="2">
        <v>-0.54500000000000004</v>
      </c>
    </row>
    <row r="52" spans="1:2" x14ac:dyDescent="0.25">
      <c r="A52" s="8">
        <v>41334</v>
      </c>
      <c r="B52" s="2">
        <v>-0.54200000000000004</v>
      </c>
    </row>
    <row r="53" spans="1:2" x14ac:dyDescent="0.25">
      <c r="A53" s="8">
        <v>41426</v>
      </c>
      <c r="B53" s="2">
        <v>-0.52900000000000003</v>
      </c>
    </row>
    <row r="54" spans="1:2" x14ac:dyDescent="0.25">
      <c r="A54" s="8">
        <v>41518</v>
      </c>
      <c r="B54" s="2">
        <v>-0.54400000000000004</v>
      </c>
    </row>
    <row r="55" spans="1:2" x14ac:dyDescent="0.25">
      <c r="A55" s="8">
        <v>41609</v>
      </c>
      <c r="B55" s="2">
        <v>-0.53200000000000003</v>
      </c>
    </row>
    <row r="56" spans="1:2" x14ac:dyDescent="0.25">
      <c r="A56" s="8">
        <v>41699</v>
      </c>
      <c r="B56" s="2">
        <v>-0.53400000000000003</v>
      </c>
    </row>
    <row r="57" spans="1:2" x14ac:dyDescent="0.25">
      <c r="A57" s="8">
        <v>41791</v>
      </c>
      <c r="B57" s="2">
        <v>-0.54400000000000004</v>
      </c>
    </row>
    <row r="58" spans="1:2" x14ac:dyDescent="0.25">
      <c r="A58" s="8">
        <v>41883</v>
      </c>
      <c r="B58" s="2">
        <v>-0.54</v>
      </c>
    </row>
    <row r="59" spans="1:2" x14ac:dyDescent="0.25">
      <c r="A59" s="8">
        <v>41974</v>
      </c>
      <c r="B59" s="2">
        <v>-0.53700000000000003</v>
      </c>
    </row>
    <row r="60" spans="1:2" x14ac:dyDescent="0.25">
      <c r="A60" s="8">
        <v>42064</v>
      </c>
      <c r="B60" s="2">
        <v>-0.55100000000000005</v>
      </c>
    </row>
    <row r="61" spans="1:2" x14ac:dyDescent="0.25">
      <c r="A61" s="8">
        <v>42156</v>
      </c>
      <c r="B61" s="2">
        <v>-0.54700000000000004</v>
      </c>
    </row>
    <row r="62" spans="1:2" x14ac:dyDescent="0.25">
      <c r="A62" s="8">
        <v>42248</v>
      </c>
      <c r="B62" s="2">
        <v>-0.56499999999999995</v>
      </c>
    </row>
    <row r="63" spans="1:2" x14ac:dyDescent="0.25">
      <c r="A63" s="8">
        <v>42339</v>
      </c>
      <c r="B63" s="2">
        <v>-0.59399999999999997</v>
      </c>
    </row>
    <row r="64" spans="1:2" x14ac:dyDescent="0.25">
      <c r="A64" s="8">
        <v>42430</v>
      </c>
      <c r="B64" s="2">
        <v>-0.621</v>
      </c>
    </row>
    <row r="65" spans="1:2" x14ac:dyDescent="0.25">
      <c r="A65" s="8">
        <v>42522</v>
      </c>
      <c r="B65" s="2">
        <v>-0.63100000000000001</v>
      </c>
    </row>
    <row r="66" spans="1:2" x14ac:dyDescent="0.25">
      <c r="A66" s="8">
        <v>42614</v>
      </c>
      <c r="B66" s="2">
        <v>-0.624</v>
      </c>
    </row>
    <row r="67" spans="1:2" x14ac:dyDescent="0.25">
      <c r="A67" s="8">
        <v>42705</v>
      </c>
      <c r="B67" s="2">
        <v>-0.60199999999999998</v>
      </c>
    </row>
    <row r="68" spans="1:2" x14ac:dyDescent="0.25">
      <c r="A68" s="8">
        <v>42795</v>
      </c>
      <c r="B68" s="2">
        <v>-0.58599999999999997</v>
      </c>
    </row>
    <row r="69" spans="1:2" x14ac:dyDescent="0.25">
      <c r="A69" s="8">
        <v>42887</v>
      </c>
      <c r="B69" s="2">
        <v>-0.57100000000000006</v>
      </c>
    </row>
    <row r="70" spans="1:2" x14ac:dyDescent="0.25">
      <c r="A70" s="8">
        <v>42979</v>
      </c>
      <c r="B70" s="2">
        <v>-0.56700000000000006</v>
      </c>
    </row>
    <row r="71" spans="1:2" x14ac:dyDescent="0.25">
      <c r="A71" s="8">
        <v>43070</v>
      </c>
      <c r="B71" s="2">
        <v>-0.58099999999999996</v>
      </c>
    </row>
    <row r="72" spans="1:2" x14ac:dyDescent="0.25">
      <c r="A72" s="8">
        <v>43160</v>
      </c>
      <c r="B72" s="2">
        <v>-0.55700000000000005</v>
      </c>
    </row>
    <row r="73" spans="1:2" x14ac:dyDescent="0.25">
      <c r="A73" s="8">
        <v>43252</v>
      </c>
      <c r="B73" s="2">
        <v>-0.57100000000000006</v>
      </c>
    </row>
    <row r="74" spans="1:2" x14ac:dyDescent="0.25">
      <c r="A74" s="8">
        <v>43344</v>
      </c>
      <c r="B74" s="2">
        <v>-0.55200000000000005</v>
      </c>
    </row>
    <row r="75" spans="1:2" x14ac:dyDescent="0.25">
      <c r="A75" s="8">
        <v>43435</v>
      </c>
      <c r="B75" s="2">
        <v>-0.56700000000000006</v>
      </c>
    </row>
    <row r="76" spans="1:2" x14ac:dyDescent="0.25">
      <c r="A76" s="8">
        <v>43525</v>
      </c>
      <c r="B76" s="2">
        <v>-0.55600000000000005</v>
      </c>
    </row>
    <row r="77" spans="1:2" x14ac:dyDescent="0.25">
      <c r="A77" s="8">
        <v>43617</v>
      </c>
      <c r="B77" s="2">
        <v>-0.55500000000000005</v>
      </c>
    </row>
    <row r="78" spans="1:2" x14ac:dyDescent="0.25">
      <c r="A78" s="8">
        <v>43709</v>
      </c>
      <c r="B78" s="2">
        <v>-0.53900000000000003</v>
      </c>
    </row>
    <row r="79" spans="1:2" x14ac:dyDescent="0.25">
      <c r="A79" s="8">
        <v>43800</v>
      </c>
      <c r="B79" s="2">
        <v>-0.499</v>
      </c>
    </row>
    <row r="80" spans="1:2" x14ac:dyDescent="0.25">
      <c r="A80" s="8">
        <v>43891</v>
      </c>
      <c r="B80" s="2">
        <v>-0.46299999999999997</v>
      </c>
    </row>
    <row r="81" spans="1:2" x14ac:dyDescent="0.25">
      <c r="A81" s="8">
        <v>43983</v>
      </c>
      <c r="B81" s="2">
        <v>-0.53200000000000003</v>
      </c>
    </row>
    <row r="82" spans="1:2" x14ac:dyDescent="0.25">
      <c r="A82" s="8">
        <v>44075</v>
      </c>
      <c r="B82" s="2">
        <v>-0.54</v>
      </c>
    </row>
    <row r="83" spans="1:2" x14ac:dyDescent="0.25">
      <c r="A83" s="8">
        <v>44166</v>
      </c>
      <c r="B83" s="2">
        <v>-0.53</v>
      </c>
    </row>
    <row r="84" spans="1:2" x14ac:dyDescent="0.25">
      <c r="A84" s="8">
        <v>44256</v>
      </c>
      <c r="B84" s="2">
        <v>-0.47299999999999998</v>
      </c>
    </row>
    <row r="85" spans="1:2" x14ac:dyDescent="0.25">
      <c r="A85" s="8">
        <v>44348</v>
      </c>
      <c r="B85" s="2">
        <v>-0.441</v>
      </c>
    </row>
    <row r="86" spans="1:2" x14ac:dyDescent="0.25">
      <c r="A86" s="8">
        <v>44440</v>
      </c>
      <c r="B86" s="2">
        <v>-0.42299999999999999</v>
      </c>
    </row>
    <row r="87" spans="1:2" x14ac:dyDescent="0.25">
      <c r="A87" s="8">
        <v>44531</v>
      </c>
      <c r="B87" s="2">
        <v>-0.377</v>
      </c>
    </row>
    <row r="88" spans="1:2" x14ac:dyDescent="0.25">
      <c r="A88" s="8">
        <v>44621</v>
      </c>
      <c r="B88" s="2">
        <v>-0.38799999999999996</v>
      </c>
    </row>
    <row r="89" spans="1:2" x14ac:dyDescent="0.25">
      <c r="A89" s="8">
        <v>44713</v>
      </c>
      <c r="B89" s="2">
        <v>-0.38299999999999995</v>
      </c>
    </row>
    <row r="90" spans="1:2" x14ac:dyDescent="0.25">
      <c r="A90" s="8">
        <v>44805</v>
      </c>
      <c r="B90" s="2">
        <v>-0.374</v>
      </c>
    </row>
    <row r="91" spans="1:2" x14ac:dyDescent="0.25">
      <c r="A91" s="8">
        <v>44896</v>
      </c>
      <c r="B91" s="2">
        <v>-0.37200000000000005</v>
      </c>
    </row>
    <row r="92" spans="1:2" x14ac:dyDescent="0.25">
      <c r="A92" s="8">
        <v>44986</v>
      </c>
      <c r="B92" s="2">
        <v>-0.35499999999999998</v>
      </c>
    </row>
    <row r="93" spans="1:2" x14ac:dyDescent="0.25">
      <c r="A93" s="8">
        <v>45078</v>
      </c>
      <c r="B93" s="2">
        <v>-0.32299999999999995</v>
      </c>
    </row>
    <row r="94" spans="1:2" x14ac:dyDescent="0.25">
      <c r="A94" s="8">
        <v>45170</v>
      </c>
      <c r="B94" s="2">
        <v>-0.29399999999999998</v>
      </c>
    </row>
    <row r="95" spans="1:2" x14ac:dyDescent="0.25">
      <c r="A95" s="8">
        <v>45261</v>
      </c>
      <c r="B95" s="2">
        <v>-0.3</v>
      </c>
    </row>
    <row r="96" spans="1:2" x14ac:dyDescent="0.25">
      <c r="A96" s="8">
        <v>45352</v>
      </c>
      <c r="B96" s="2">
        <v>-0.254</v>
      </c>
    </row>
    <row r="97" spans="1:2" x14ac:dyDescent="0.25">
      <c r="A97" s="8">
        <v>45444</v>
      </c>
      <c r="B97" s="2">
        <v>-0.247</v>
      </c>
    </row>
    <row r="98" spans="1:2" x14ac:dyDescent="0.25">
      <c r="A98" s="8">
        <v>45536</v>
      </c>
      <c r="B98" s="2">
        <v>-0.245</v>
      </c>
    </row>
    <row r="99" spans="1:2" x14ac:dyDescent="0.25">
      <c r="A99" s="8">
        <v>45627</v>
      </c>
      <c r="B99" s="2">
        <v>-0.23199999999999998</v>
      </c>
    </row>
    <row r="100" spans="1:2" x14ac:dyDescent="0.25">
      <c r="A100" s="8">
        <v>45717</v>
      </c>
      <c r="B100" s="2">
        <v>-0.22800000000000001</v>
      </c>
    </row>
    <row r="101" spans="1:2" x14ac:dyDescent="0.25">
      <c r="A101" s="8">
        <v>45809</v>
      </c>
      <c r="B101" s="2">
        <v>-0.23399999999999999</v>
      </c>
    </row>
    <row r="102" spans="1:2" x14ac:dyDescent="0.25">
      <c r="A102" s="8">
        <v>45901</v>
      </c>
      <c r="B102" s="2">
        <v>-0.23600000000000002</v>
      </c>
    </row>
    <row r="103" spans="1:2" x14ac:dyDescent="0.25">
      <c r="A103" s="8">
        <v>45992</v>
      </c>
      <c r="B103" s="2">
        <v>-0.22600000000000001</v>
      </c>
    </row>
    <row r="104" spans="1:2" x14ac:dyDescent="0.25">
      <c r="A104" s="8">
        <v>46082</v>
      </c>
      <c r="B104" s="2">
        <v>-0.245</v>
      </c>
    </row>
    <row r="106" spans="1:2" x14ac:dyDescent="0.25">
      <c r="A106" s="1" t="s">
        <v>18</v>
      </c>
      <c r="B106" s="1" t="s">
        <v>129</v>
      </c>
    </row>
    <row r="107" spans="1:2" x14ac:dyDescent="0.25">
      <c r="B107" s="1" t="s">
        <v>130</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8A9C-EC0B-48A3-BC3E-97234B770D35}">
  <sheetPr>
    <tabColor theme="5" tint="0.59999389629810485"/>
  </sheetPr>
  <dimension ref="A1:F14"/>
  <sheetViews>
    <sheetView showGridLines="0" workbookViewId="0">
      <selection activeCell="A2" sqref="A2"/>
    </sheetView>
  </sheetViews>
  <sheetFormatPr defaultRowHeight="12.5" x14ac:dyDescent="0.25"/>
  <cols>
    <col min="1" max="1" width="35" customWidth="1"/>
    <col min="5" max="5" width="36.453125" customWidth="1"/>
  </cols>
  <sheetData>
    <row r="1" spans="1:6" ht="14.5" x14ac:dyDescent="0.4">
      <c r="A1" s="12" t="s">
        <v>131</v>
      </c>
      <c r="B1" s="9"/>
      <c r="C1" s="9"/>
    </row>
    <row r="3" spans="1:6" x14ac:dyDescent="0.25">
      <c r="A3" s="61"/>
      <c r="B3" s="61"/>
      <c r="E3" s="62"/>
      <c r="F3" s="62"/>
    </row>
    <row r="4" spans="1:6" x14ac:dyDescent="0.25">
      <c r="A4" s="4"/>
      <c r="B4" s="5" t="s">
        <v>135</v>
      </c>
      <c r="F4" s="1"/>
    </row>
    <row r="5" spans="1:6" x14ac:dyDescent="0.25">
      <c r="A5" s="1" t="s">
        <v>132</v>
      </c>
      <c r="B5" s="2">
        <v>-0.23200000000000001</v>
      </c>
      <c r="E5" s="1"/>
      <c r="F5" s="2"/>
    </row>
    <row r="6" spans="1:6" x14ac:dyDescent="0.25">
      <c r="A6" s="1" t="s">
        <v>133</v>
      </c>
      <c r="B6" s="2">
        <v>-2.8000000000000001E-2</v>
      </c>
      <c r="E6" s="1"/>
      <c r="F6" s="2"/>
    </row>
    <row r="7" spans="1:6" x14ac:dyDescent="0.25">
      <c r="A7" s="1" t="s">
        <v>134</v>
      </c>
      <c r="B7" s="2">
        <v>1.2999999999999999E-2</v>
      </c>
      <c r="E7" s="1"/>
      <c r="F7" s="2"/>
    </row>
    <row r="8" spans="1:6" x14ac:dyDescent="0.25">
      <c r="A8" s="1" t="s">
        <v>136</v>
      </c>
      <c r="B8" s="2">
        <v>-0.245</v>
      </c>
      <c r="E8" s="1"/>
      <c r="F8" s="2"/>
    </row>
    <row r="13" spans="1:6" x14ac:dyDescent="0.25">
      <c r="A13" s="1" t="s">
        <v>18</v>
      </c>
      <c r="B13" s="1" t="s">
        <v>129</v>
      </c>
    </row>
    <row r="14" spans="1:6" x14ac:dyDescent="0.25">
      <c r="B14" s="1" t="s">
        <v>130</v>
      </c>
    </row>
  </sheetData>
  <mergeCells count="2">
    <mergeCell ref="A3:B3"/>
    <mergeCell ref="E3:F3"/>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0605F-33EE-43C3-9D3D-810F78ACC6A3}">
  <sheetPr>
    <tabColor theme="5" tint="0.59999389629810485"/>
  </sheetPr>
  <dimension ref="A1:E24"/>
  <sheetViews>
    <sheetView showGridLines="0" workbookViewId="0">
      <selection activeCell="A2" sqref="A2"/>
    </sheetView>
  </sheetViews>
  <sheetFormatPr defaultRowHeight="12.5" x14ac:dyDescent="0.25"/>
  <cols>
    <col min="2" max="2" width="19" customWidth="1"/>
    <col min="3" max="3" width="21.54296875" customWidth="1"/>
  </cols>
  <sheetData>
    <row r="1" spans="1:5" ht="14.5" x14ac:dyDescent="0.4">
      <c r="A1" s="12" t="s">
        <v>137</v>
      </c>
      <c r="B1" s="9"/>
      <c r="C1" s="9"/>
    </row>
    <row r="3" spans="1:5" ht="25" x14ac:dyDescent="0.25">
      <c r="A3" s="5" t="s">
        <v>75</v>
      </c>
      <c r="B3" s="7" t="s">
        <v>138</v>
      </c>
      <c r="C3" s="7" t="s">
        <v>139</v>
      </c>
    </row>
    <row r="4" spans="1:5" x14ac:dyDescent="0.25">
      <c r="A4" s="8">
        <v>44621</v>
      </c>
      <c r="B4" s="2">
        <v>-0.27300000000000002</v>
      </c>
      <c r="C4" s="2">
        <v>-6.9000000000000006E-2</v>
      </c>
      <c r="E4" s="3"/>
    </row>
    <row r="5" spans="1:5" x14ac:dyDescent="0.25">
      <c r="A5" s="8">
        <v>44713</v>
      </c>
      <c r="B5" s="2">
        <v>-0.26700000000000002</v>
      </c>
      <c r="C5" s="2">
        <v>-8.199999999999999E-2</v>
      </c>
      <c r="E5" s="3"/>
    </row>
    <row r="6" spans="1:5" x14ac:dyDescent="0.25">
      <c r="A6" s="8">
        <v>44805</v>
      </c>
      <c r="B6" s="2">
        <v>-0.248</v>
      </c>
      <c r="C6" s="2">
        <v>-8.6999999999999994E-2</v>
      </c>
      <c r="E6" s="3"/>
    </row>
    <row r="7" spans="1:5" x14ac:dyDescent="0.25">
      <c r="A7" s="8">
        <v>44896</v>
      </c>
      <c r="B7" s="2">
        <v>-0.27100000000000002</v>
      </c>
      <c r="C7" s="2">
        <v>-6.7000000000000004E-2</v>
      </c>
      <c r="E7" s="3"/>
    </row>
    <row r="8" spans="1:5" x14ac:dyDescent="0.25">
      <c r="A8" s="8">
        <v>44986</v>
      </c>
      <c r="B8" s="2">
        <v>-0.25900000000000001</v>
      </c>
      <c r="C8" s="2">
        <v>-6.5000000000000002E-2</v>
      </c>
      <c r="E8" s="3"/>
    </row>
    <row r="9" spans="1:5" x14ac:dyDescent="0.25">
      <c r="A9" s="8">
        <v>45078</v>
      </c>
      <c r="B9" s="2">
        <v>-0.218</v>
      </c>
      <c r="C9" s="2">
        <v>-7.2999999999999995E-2</v>
      </c>
      <c r="E9" s="3"/>
    </row>
    <row r="10" spans="1:5" x14ac:dyDescent="0.25">
      <c r="A10" s="8">
        <v>45170</v>
      </c>
      <c r="B10" s="2">
        <v>-0.20499999999999999</v>
      </c>
      <c r="C10" s="2">
        <v>-5.2000000000000005E-2</v>
      </c>
      <c r="E10" s="3"/>
    </row>
    <row r="11" spans="1:5" x14ac:dyDescent="0.25">
      <c r="A11" s="8">
        <v>45261</v>
      </c>
      <c r="B11" s="2">
        <v>-0.22699999999999998</v>
      </c>
      <c r="C11" s="2">
        <v>-4.4999999999999998E-2</v>
      </c>
      <c r="E11" s="3"/>
    </row>
    <row r="12" spans="1:5" x14ac:dyDescent="0.25">
      <c r="A12" s="8">
        <v>45352</v>
      </c>
      <c r="B12" s="2">
        <v>-0.191</v>
      </c>
      <c r="C12" s="2">
        <v>-2.8999999999999998E-2</v>
      </c>
      <c r="E12" s="3"/>
    </row>
    <row r="13" spans="1:5" x14ac:dyDescent="0.25">
      <c r="A13" s="8">
        <v>45444</v>
      </c>
      <c r="B13" s="2">
        <v>-0.19899999999999998</v>
      </c>
      <c r="C13" s="2">
        <v>-2.4E-2</v>
      </c>
      <c r="E13" s="3"/>
    </row>
    <row r="14" spans="1:5" x14ac:dyDescent="0.25">
      <c r="A14" s="8">
        <v>45536</v>
      </c>
      <c r="B14" s="2">
        <v>-0.19899999999999998</v>
      </c>
      <c r="C14" s="2">
        <v>-1.4999999999999999E-2</v>
      </c>
      <c r="E14" s="3"/>
    </row>
    <row r="15" spans="1:5" x14ac:dyDescent="0.25">
      <c r="A15" s="8">
        <v>45627</v>
      </c>
      <c r="B15" s="2">
        <v>-0.17100000000000001</v>
      </c>
      <c r="C15" s="2">
        <v>-1.8000000000000002E-2</v>
      </c>
      <c r="E15" s="3"/>
    </row>
    <row r="16" spans="1:5" x14ac:dyDescent="0.25">
      <c r="A16" s="8">
        <v>45717</v>
      </c>
      <c r="B16" s="2">
        <v>-0.17399999999999999</v>
      </c>
      <c r="C16" s="2">
        <v>-2.1000000000000001E-2</v>
      </c>
      <c r="E16" s="3"/>
    </row>
    <row r="17" spans="1:5" x14ac:dyDescent="0.25">
      <c r="A17" s="8">
        <v>45809</v>
      </c>
      <c r="B17" s="2">
        <v>-0.18100000000000002</v>
      </c>
      <c r="C17" s="2">
        <v>-1.6E-2</v>
      </c>
      <c r="E17" s="3"/>
    </row>
    <row r="18" spans="1:5" x14ac:dyDescent="0.25">
      <c r="A18" s="8">
        <v>45901</v>
      </c>
      <c r="B18" s="2">
        <v>-0.18</v>
      </c>
      <c r="C18" s="2">
        <v>-2.4E-2</v>
      </c>
      <c r="E18" s="3"/>
    </row>
    <row r="19" spans="1:5" x14ac:dyDescent="0.25">
      <c r="A19" s="8">
        <v>45992</v>
      </c>
      <c r="B19" s="2">
        <v>-0.15</v>
      </c>
      <c r="C19" s="2">
        <v>-3.4000000000000002E-2</v>
      </c>
      <c r="E19" s="3"/>
    </row>
    <row r="20" spans="1:5" x14ac:dyDescent="0.25">
      <c r="A20" s="8">
        <v>46082</v>
      </c>
      <c r="B20" s="2">
        <v>-0.17300000000000001</v>
      </c>
      <c r="C20" s="2">
        <v>-4.7E-2</v>
      </c>
      <c r="E20" s="3"/>
    </row>
    <row r="23" spans="1:5" x14ac:dyDescent="0.25">
      <c r="A23" s="1" t="s">
        <v>18</v>
      </c>
      <c r="B23" s="1" t="s">
        <v>129</v>
      </c>
    </row>
    <row r="24" spans="1:5" x14ac:dyDescent="0.25">
      <c r="B24" s="1" t="s">
        <v>130</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FC1A9-C2A1-42B0-B33E-E79AB7CF7E6F}">
  <sheetPr>
    <tabColor theme="5" tint="0.59999389629810485"/>
  </sheetPr>
  <dimension ref="A1:D107"/>
  <sheetViews>
    <sheetView showGridLines="0" workbookViewId="0">
      <selection activeCell="A2" sqref="A2"/>
    </sheetView>
  </sheetViews>
  <sheetFormatPr defaultRowHeight="12.5" x14ac:dyDescent="0.25"/>
  <cols>
    <col min="2" max="2" width="16.08984375" customWidth="1"/>
    <col min="3" max="3" width="17.36328125" customWidth="1"/>
    <col min="4" max="4" width="14.90625" customWidth="1"/>
  </cols>
  <sheetData>
    <row r="1" spans="1:4" ht="14.5" x14ac:dyDescent="0.4">
      <c r="A1" s="12" t="s">
        <v>140</v>
      </c>
      <c r="B1" s="9"/>
      <c r="C1" s="9"/>
    </row>
    <row r="3" spans="1:4" ht="25" x14ac:dyDescent="0.25">
      <c r="A3" s="5" t="s">
        <v>75</v>
      </c>
      <c r="B3" s="6" t="s">
        <v>128</v>
      </c>
      <c r="C3" s="6" t="s">
        <v>141</v>
      </c>
      <c r="D3" s="6" t="s">
        <v>142</v>
      </c>
    </row>
    <row r="4" spans="1:4" x14ac:dyDescent="0.25">
      <c r="A4" s="8">
        <v>36951</v>
      </c>
      <c r="B4" s="2">
        <v>-0.53900000000000003</v>
      </c>
      <c r="C4" s="2">
        <v>-8.5000000000000006E-2</v>
      </c>
      <c r="D4" s="2">
        <v>-0.45399999999999996</v>
      </c>
    </row>
    <row r="5" spans="1:4" x14ac:dyDescent="0.25">
      <c r="A5" s="8">
        <v>37043</v>
      </c>
      <c r="B5" s="2">
        <v>-0.52500000000000002</v>
      </c>
      <c r="C5" s="2">
        <v>-0.10800000000000001</v>
      </c>
      <c r="D5" s="2">
        <v>-0.41700000000000004</v>
      </c>
    </row>
    <row r="6" spans="1:4" x14ac:dyDescent="0.25">
      <c r="A6" s="8">
        <v>37135</v>
      </c>
      <c r="B6" s="2">
        <v>-0.501</v>
      </c>
      <c r="C6" s="2">
        <v>-8.3000000000000004E-2</v>
      </c>
      <c r="D6" s="2">
        <v>-0.41799999999999998</v>
      </c>
    </row>
    <row r="7" spans="1:4" x14ac:dyDescent="0.25">
      <c r="A7" s="8">
        <v>37226</v>
      </c>
      <c r="B7" s="2">
        <v>-0.47899999999999998</v>
      </c>
      <c r="C7" s="2">
        <v>-6.2E-2</v>
      </c>
      <c r="D7" s="2">
        <v>-0.41600000000000004</v>
      </c>
    </row>
    <row r="8" spans="1:4" x14ac:dyDescent="0.25">
      <c r="A8" s="8">
        <v>37316</v>
      </c>
      <c r="B8" s="2">
        <v>-0.47100000000000003</v>
      </c>
      <c r="C8" s="2">
        <v>-5.7000000000000002E-2</v>
      </c>
      <c r="D8" s="2">
        <v>-0.41399999999999998</v>
      </c>
    </row>
    <row r="9" spans="1:4" x14ac:dyDescent="0.25">
      <c r="A9" s="8">
        <v>37408</v>
      </c>
      <c r="B9" s="2">
        <v>-0.49200000000000005</v>
      </c>
      <c r="C9" s="2">
        <v>-7.400000000000001E-2</v>
      </c>
      <c r="D9" s="2">
        <v>-0.41799999999999998</v>
      </c>
    </row>
    <row r="10" spans="1:4" x14ac:dyDescent="0.25">
      <c r="A10" s="8">
        <v>37500</v>
      </c>
      <c r="B10" s="2">
        <v>-0.50600000000000001</v>
      </c>
      <c r="C10" s="2">
        <v>-7.0000000000000007E-2</v>
      </c>
      <c r="D10" s="2">
        <v>-0.436</v>
      </c>
    </row>
    <row r="11" spans="1:4" x14ac:dyDescent="0.25">
      <c r="A11" s="8">
        <v>37591</v>
      </c>
      <c r="B11" s="2">
        <v>-0.50900000000000001</v>
      </c>
      <c r="C11" s="2">
        <v>-6.7000000000000004E-2</v>
      </c>
      <c r="D11" s="2">
        <v>-0.442</v>
      </c>
    </row>
    <row r="12" spans="1:4" x14ac:dyDescent="0.25">
      <c r="A12" s="8">
        <v>37681</v>
      </c>
      <c r="B12" s="2">
        <v>-0.51600000000000001</v>
      </c>
      <c r="C12" s="2">
        <v>-7.8E-2</v>
      </c>
      <c r="D12" s="2">
        <v>-0.43799999999999994</v>
      </c>
    </row>
    <row r="13" spans="1:4" x14ac:dyDescent="0.25">
      <c r="A13" s="8">
        <v>37773</v>
      </c>
      <c r="B13" s="2">
        <v>-0.52400000000000002</v>
      </c>
      <c r="C13" s="2">
        <v>-9.0999999999999998E-2</v>
      </c>
      <c r="D13" s="2">
        <v>-0.433</v>
      </c>
    </row>
    <row r="14" spans="1:4" x14ac:dyDescent="0.25">
      <c r="A14" s="8">
        <v>37865</v>
      </c>
      <c r="B14" s="2">
        <v>-0.51800000000000002</v>
      </c>
      <c r="C14" s="2">
        <v>-9.1999999999999998E-2</v>
      </c>
      <c r="D14" s="2">
        <v>-0.42700000000000005</v>
      </c>
    </row>
    <row r="15" spans="1:4" x14ac:dyDescent="0.25">
      <c r="A15" s="8">
        <v>37956</v>
      </c>
      <c r="B15" s="2">
        <v>-0.52800000000000002</v>
      </c>
      <c r="C15" s="2">
        <v>-9.6999999999999989E-2</v>
      </c>
      <c r="D15" s="2">
        <v>-0.43099999999999999</v>
      </c>
    </row>
    <row r="16" spans="1:4" x14ac:dyDescent="0.25">
      <c r="A16" s="8">
        <v>38047</v>
      </c>
      <c r="B16" s="2">
        <v>-0.52900000000000003</v>
      </c>
      <c r="C16" s="2">
        <v>-9.6000000000000002E-2</v>
      </c>
      <c r="D16" s="2">
        <v>-0.43200000000000005</v>
      </c>
    </row>
    <row r="17" spans="1:4" x14ac:dyDescent="0.25">
      <c r="A17" s="8">
        <v>38139</v>
      </c>
      <c r="B17" s="2">
        <v>-0.52800000000000002</v>
      </c>
      <c r="C17" s="2">
        <v>-0.09</v>
      </c>
      <c r="D17" s="2">
        <v>-0.43799999999999994</v>
      </c>
    </row>
    <row r="18" spans="1:4" x14ac:dyDescent="0.25">
      <c r="A18" s="8">
        <v>38231</v>
      </c>
      <c r="B18" s="2">
        <v>-0.54100000000000004</v>
      </c>
      <c r="C18" s="2">
        <v>-0.1</v>
      </c>
      <c r="D18" s="2">
        <v>-0.44</v>
      </c>
    </row>
    <row r="19" spans="1:4" x14ac:dyDescent="0.25">
      <c r="A19" s="8">
        <v>38322</v>
      </c>
      <c r="B19" s="2">
        <v>-0.54500000000000004</v>
      </c>
      <c r="C19" s="2">
        <v>-9.4E-2</v>
      </c>
      <c r="D19" s="2">
        <v>-0.45</v>
      </c>
    </row>
    <row r="20" spans="1:4" x14ac:dyDescent="0.25">
      <c r="A20" s="8">
        <v>38412</v>
      </c>
      <c r="B20" s="2">
        <v>-0.55000000000000004</v>
      </c>
      <c r="C20" s="2">
        <v>-9.6999999999999989E-2</v>
      </c>
      <c r="D20" s="2">
        <v>-0.45200000000000001</v>
      </c>
    </row>
    <row r="21" spans="1:4" x14ac:dyDescent="0.25">
      <c r="A21" s="8">
        <v>38504</v>
      </c>
      <c r="B21" s="2">
        <v>-0.54700000000000004</v>
      </c>
      <c r="C21" s="2">
        <v>-9.1999999999999998E-2</v>
      </c>
      <c r="D21" s="2">
        <v>-0.45500000000000002</v>
      </c>
    </row>
    <row r="22" spans="1:4" x14ac:dyDescent="0.25">
      <c r="A22" s="8">
        <v>38596</v>
      </c>
      <c r="B22" s="2">
        <v>-0.54500000000000004</v>
      </c>
      <c r="C22" s="2">
        <v>-8.3000000000000004E-2</v>
      </c>
      <c r="D22" s="2">
        <v>-0.46200000000000002</v>
      </c>
    </row>
    <row r="23" spans="1:4" x14ac:dyDescent="0.25">
      <c r="A23" s="8">
        <v>38687</v>
      </c>
      <c r="B23" s="2">
        <v>-0.54700000000000004</v>
      </c>
      <c r="C23" s="2">
        <v>-7.0999999999999994E-2</v>
      </c>
      <c r="D23" s="2">
        <v>-0.47600000000000003</v>
      </c>
    </row>
    <row r="24" spans="1:4" x14ac:dyDescent="0.25">
      <c r="A24" s="8">
        <v>38777</v>
      </c>
      <c r="B24" s="2">
        <v>-0.53299999999999992</v>
      </c>
      <c r="C24" s="2">
        <v>-4.8000000000000001E-2</v>
      </c>
      <c r="D24" s="2">
        <v>-0.48599999999999999</v>
      </c>
    </row>
    <row r="25" spans="1:4" x14ac:dyDescent="0.25">
      <c r="A25" s="8">
        <v>38869</v>
      </c>
      <c r="B25" s="2">
        <v>-0.53600000000000003</v>
      </c>
      <c r="C25" s="2">
        <v>-4.8000000000000001E-2</v>
      </c>
      <c r="D25" s="2">
        <v>-0.48899999999999999</v>
      </c>
    </row>
    <row r="26" spans="1:4" x14ac:dyDescent="0.25">
      <c r="A26" s="8">
        <v>38961</v>
      </c>
      <c r="B26" s="2">
        <v>-0.54299999999999993</v>
      </c>
      <c r="C26" s="2">
        <v>-0.05</v>
      </c>
      <c r="D26" s="2">
        <v>-0.49200000000000005</v>
      </c>
    </row>
    <row r="27" spans="1:4" x14ac:dyDescent="0.25">
      <c r="A27" s="8">
        <v>39052</v>
      </c>
      <c r="B27" s="2">
        <v>-0.56600000000000006</v>
      </c>
      <c r="C27" s="2">
        <v>-6.8000000000000005E-2</v>
      </c>
      <c r="D27" s="2">
        <v>-0.498</v>
      </c>
    </row>
    <row r="28" spans="1:4" x14ac:dyDescent="0.25">
      <c r="A28" s="8">
        <v>39142</v>
      </c>
      <c r="B28" s="2">
        <v>-0.56399999999999995</v>
      </c>
      <c r="C28" s="2">
        <v>-6.9000000000000006E-2</v>
      </c>
      <c r="D28" s="2">
        <v>-0.496</v>
      </c>
    </row>
    <row r="29" spans="1:4" x14ac:dyDescent="0.25">
      <c r="A29" s="8">
        <v>39234</v>
      </c>
      <c r="B29" s="2">
        <v>-0.56799999999999995</v>
      </c>
      <c r="C29" s="2">
        <v>-7.5999999999999998E-2</v>
      </c>
      <c r="D29" s="2">
        <v>-0.49200000000000005</v>
      </c>
    </row>
    <row r="30" spans="1:4" x14ac:dyDescent="0.25">
      <c r="A30" s="8">
        <v>39326</v>
      </c>
      <c r="B30" s="2">
        <v>-0.55899999999999994</v>
      </c>
      <c r="C30" s="2">
        <v>-0.04</v>
      </c>
      <c r="D30" s="2">
        <v>-0.51900000000000002</v>
      </c>
    </row>
    <row r="31" spans="1:4" x14ac:dyDescent="0.25">
      <c r="A31" s="8">
        <v>39417</v>
      </c>
      <c r="B31" s="2">
        <v>-0.56499999999999995</v>
      </c>
      <c r="C31" s="2">
        <v>-4.7E-2</v>
      </c>
      <c r="D31" s="2">
        <v>-0.51800000000000002</v>
      </c>
    </row>
    <row r="32" spans="1:4" x14ac:dyDescent="0.25">
      <c r="A32" s="8">
        <v>39508</v>
      </c>
      <c r="B32" s="2">
        <v>-0.56200000000000006</v>
      </c>
      <c r="C32" s="2">
        <v>-0.04</v>
      </c>
      <c r="D32" s="2">
        <v>-0.52200000000000002</v>
      </c>
    </row>
    <row r="33" spans="1:4" x14ac:dyDescent="0.25">
      <c r="A33" s="8">
        <v>39600</v>
      </c>
      <c r="B33" s="2">
        <v>-0.55899999999999994</v>
      </c>
      <c r="C33" s="2">
        <v>-0.05</v>
      </c>
      <c r="D33" s="2">
        <v>-0.51</v>
      </c>
    </row>
    <row r="34" spans="1:4" x14ac:dyDescent="0.25">
      <c r="A34" s="8">
        <v>39692</v>
      </c>
      <c r="B34" s="2">
        <v>-0.56700000000000006</v>
      </c>
      <c r="C34" s="2">
        <v>-2.7999999999999997E-2</v>
      </c>
      <c r="D34" s="2">
        <v>-0.53799999999999992</v>
      </c>
    </row>
    <row r="35" spans="1:4" x14ac:dyDescent="0.25">
      <c r="A35" s="8">
        <v>39783</v>
      </c>
      <c r="B35" s="2">
        <v>-0.56899999999999995</v>
      </c>
      <c r="C35" s="2">
        <v>-0.01</v>
      </c>
      <c r="D35" s="2">
        <v>-0.55899999999999994</v>
      </c>
    </row>
    <row r="36" spans="1:4" x14ac:dyDescent="0.25">
      <c r="A36" s="8">
        <v>39873</v>
      </c>
      <c r="B36" s="2">
        <v>-0.56499999999999995</v>
      </c>
      <c r="C36" s="2">
        <v>-3.6000000000000004E-2</v>
      </c>
      <c r="D36" s="2">
        <v>-0.52900000000000003</v>
      </c>
    </row>
    <row r="37" spans="1:4" x14ac:dyDescent="0.25">
      <c r="A37" s="8">
        <v>39965</v>
      </c>
      <c r="B37" s="2">
        <v>-0.54799999999999993</v>
      </c>
      <c r="C37" s="2">
        <v>-5.5E-2</v>
      </c>
      <c r="D37" s="2">
        <v>-0.49299999999999999</v>
      </c>
    </row>
    <row r="38" spans="1:4" x14ac:dyDescent="0.25">
      <c r="A38" s="8">
        <v>40057</v>
      </c>
      <c r="B38" s="2">
        <v>-0.57899999999999996</v>
      </c>
      <c r="C38" s="2">
        <v>-8.5000000000000006E-2</v>
      </c>
      <c r="D38" s="2">
        <v>-0.49399999999999999</v>
      </c>
    </row>
    <row r="39" spans="1:4" x14ac:dyDescent="0.25">
      <c r="A39" s="8">
        <v>40148</v>
      </c>
      <c r="B39" s="2">
        <v>-0.6</v>
      </c>
      <c r="C39" s="2">
        <v>-0.08</v>
      </c>
      <c r="D39" s="2">
        <v>-0.52</v>
      </c>
    </row>
    <row r="40" spans="1:4" x14ac:dyDescent="0.25">
      <c r="A40" s="8">
        <v>40238</v>
      </c>
      <c r="B40" s="2">
        <v>-0.59399999999999997</v>
      </c>
      <c r="C40" s="2">
        <v>-7.0999999999999994E-2</v>
      </c>
      <c r="D40" s="2">
        <v>-0.52300000000000002</v>
      </c>
    </row>
    <row r="41" spans="1:4" x14ac:dyDescent="0.25">
      <c r="A41" s="8">
        <v>40330</v>
      </c>
      <c r="B41" s="2">
        <v>-0.58200000000000007</v>
      </c>
      <c r="C41" s="2">
        <v>-0.06</v>
      </c>
      <c r="D41" s="2">
        <v>-0.52200000000000002</v>
      </c>
    </row>
    <row r="42" spans="1:4" x14ac:dyDescent="0.25">
      <c r="A42" s="8">
        <v>40422</v>
      </c>
      <c r="B42" s="2">
        <v>-0.56999999999999995</v>
      </c>
      <c r="C42" s="2">
        <v>-6.7000000000000004E-2</v>
      </c>
      <c r="D42" s="2">
        <v>-0.503</v>
      </c>
    </row>
    <row r="43" spans="1:4" x14ac:dyDescent="0.25">
      <c r="A43" s="8">
        <v>40513</v>
      </c>
      <c r="B43" s="2">
        <v>-0.55100000000000005</v>
      </c>
      <c r="C43" s="2">
        <v>-8.1000000000000003E-2</v>
      </c>
      <c r="D43" s="2">
        <v>-0.46899999999999997</v>
      </c>
    </row>
    <row r="44" spans="1:4" x14ac:dyDescent="0.25">
      <c r="A44" s="8">
        <v>40603</v>
      </c>
      <c r="B44" s="2">
        <v>-0.55200000000000005</v>
      </c>
      <c r="C44" s="2">
        <v>-7.0000000000000007E-2</v>
      </c>
      <c r="D44" s="2">
        <v>-0.48200000000000004</v>
      </c>
    </row>
    <row r="45" spans="1:4" x14ac:dyDescent="0.25">
      <c r="A45" s="8">
        <v>40695</v>
      </c>
      <c r="B45" s="2">
        <v>-0.54700000000000004</v>
      </c>
      <c r="C45" s="2">
        <v>-7.0999999999999994E-2</v>
      </c>
      <c r="D45" s="2">
        <v>-0.47600000000000003</v>
      </c>
    </row>
    <row r="46" spans="1:4" x14ac:dyDescent="0.25">
      <c r="A46" s="8">
        <v>40787</v>
      </c>
      <c r="B46" s="2">
        <v>-0.55700000000000005</v>
      </c>
      <c r="C46" s="2">
        <v>-5.5999999999999994E-2</v>
      </c>
      <c r="D46" s="2">
        <v>-0.501</v>
      </c>
    </row>
    <row r="47" spans="1:4" x14ac:dyDescent="0.25">
      <c r="A47" s="8">
        <v>40878</v>
      </c>
      <c r="B47" s="2">
        <v>-0.54600000000000004</v>
      </c>
      <c r="C47" s="2">
        <v>-5.7000000000000002E-2</v>
      </c>
      <c r="D47" s="2">
        <v>-0.48899999999999999</v>
      </c>
    </row>
    <row r="48" spans="1:4" x14ac:dyDescent="0.25">
      <c r="A48" s="8">
        <v>40969</v>
      </c>
      <c r="B48" s="2">
        <v>-0.55399999999999994</v>
      </c>
      <c r="C48" s="2">
        <v>-6.3E-2</v>
      </c>
      <c r="D48" s="2">
        <v>-0.49099999999999999</v>
      </c>
    </row>
    <row r="49" spans="1:4" x14ac:dyDescent="0.25">
      <c r="A49" s="8">
        <v>41061</v>
      </c>
      <c r="B49" s="2">
        <v>-0.54400000000000004</v>
      </c>
      <c r="C49" s="2">
        <v>-4.2999999999999997E-2</v>
      </c>
      <c r="D49" s="2">
        <v>-0.501</v>
      </c>
    </row>
    <row r="50" spans="1:4" x14ac:dyDescent="0.25">
      <c r="A50" s="8">
        <v>41153</v>
      </c>
      <c r="B50" s="2">
        <v>-0.54500000000000004</v>
      </c>
      <c r="C50" s="2">
        <v>-4.4000000000000004E-2</v>
      </c>
      <c r="D50" s="2">
        <v>-0.501</v>
      </c>
    </row>
    <row r="51" spans="1:4" x14ac:dyDescent="0.25">
      <c r="A51" s="8">
        <v>41244</v>
      </c>
      <c r="B51" s="2">
        <v>-0.54500000000000004</v>
      </c>
      <c r="C51" s="2">
        <v>-3.7999999999999999E-2</v>
      </c>
      <c r="D51" s="2">
        <v>-0.50800000000000001</v>
      </c>
    </row>
    <row r="52" spans="1:4" x14ac:dyDescent="0.25">
      <c r="A52" s="8">
        <v>41334</v>
      </c>
      <c r="B52" s="2">
        <v>-0.54200000000000004</v>
      </c>
      <c r="C52" s="2">
        <v>-3.5000000000000003E-2</v>
      </c>
      <c r="D52" s="2">
        <v>-0.50800000000000001</v>
      </c>
    </row>
    <row r="53" spans="1:4" x14ac:dyDescent="0.25">
      <c r="A53" s="8">
        <v>41426</v>
      </c>
      <c r="B53" s="2">
        <v>-0.52900000000000003</v>
      </c>
      <c r="C53" s="2">
        <v>3.0000000000000001E-3</v>
      </c>
      <c r="D53" s="2">
        <v>-0.53200000000000003</v>
      </c>
    </row>
    <row r="54" spans="1:4" x14ac:dyDescent="0.25">
      <c r="A54" s="8">
        <v>41518</v>
      </c>
      <c r="B54" s="2">
        <v>-0.54400000000000004</v>
      </c>
      <c r="C54" s="2">
        <v>-5.0000000000000001E-3</v>
      </c>
      <c r="D54" s="2">
        <v>-0.53900000000000003</v>
      </c>
    </row>
    <row r="55" spans="1:4" x14ac:dyDescent="0.25">
      <c r="A55" s="8">
        <v>41609</v>
      </c>
      <c r="B55" s="2">
        <v>-0.53200000000000003</v>
      </c>
      <c r="C55" s="2">
        <v>2.4E-2</v>
      </c>
      <c r="D55" s="2">
        <v>-0.55600000000000005</v>
      </c>
    </row>
    <row r="56" spans="1:4" x14ac:dyDescent="0.25">
      <c r="A56" s="8">
        <v>41699</v>
      </c>
      <c r="B56" s="2">
        <v>-0.53400000000000003</v>
      </c>
      <c r="C56" s="2">
        <v>1.4999999999999999E-2</v>
      </c>
      <c r="D56" s="2">
        <v>-0.54899999999999993</v>
      </c>
    </row>
    <row r="57" spans="1:4" x14ac:dyDescent="0.25">
      <c r="A57" s="8">
        <v>41791</v>
      </c>
      <c r="B57" s="2">
        <v>-0.54400000000000004</v>
      </c>
      <c r="C57" s="2">
        <v>1.4999999999999999E-2</v>
      </c>
      <c r="D57" s="2">
        <v>-0.55899999999999994</v>
      </c>
    </row>
    <row r="58" spans="1:4" x14ac:dyDescent="0.25">
      <c r="A58" s="8">
        <v>41883</v>
      </c>
      <c r="B58" s="2">
        <v>-0.54</v>
      </c>
      <c r="C58" s="2">
        <v>2.3E-2</v>
      </c>
      <c r="D58" s="2">
        <v>-0.56299999999999994</v>
      </c>
    </row>
    <row r="59" spans="1:4" x14ac:dyDescent="0.25">
      <c r="A59" s="8">
        <v>41974</v>
      </c>
      <c r="B59" s="2">
        <v>-0.53700000000000003</v>
      </c>
      <c r="C59" s="2">
        <v>5.2000000000000005E-2</v>
      </c>
      <c r="D59" s="2">
        <v>-0.58899999999999997</v>
      </c>
    </row>
    <row r="60" spans="1:4" x14ac:dyDescent="0.25">
      <c r="A60" s="8">
        <v>42064</v>
      </c>
      <c r="B60" s="2">
        <v>-0.55100000000000005</v>
      </c>
      <c r="C60" s="2">
        <v>5.7999999999999996E-2</v>
      </c>
      <c r="D60" s="2">
        <v>-0.60899999999999999</v>
      </c>
    </row>
    <row r="61" spans="1:4" x14ac:dyDescent="0.25">
      <c r="A61" s="8">
        <v>42156</v>
      </c>
      <c r="B61" s="2">
        <v>-0.54700000000000004</v>
      </c>
      <c r="C61" s="2">
        <v>5.9000000000000004E-2</v>
      </c>
      <c r="D61" s="2">
        <v>-0.60599999999999998</v>
      </c>
    </row>
    <row r="62" spans="1:4" x14ac:dyDescent="0.25">
      <c r="A62" s="8">
        <v>42248</v>
      </c>
      <c r="B62" s="2">
        <v>-0.56499999999999995</v>
      </c>
      <c r="C62" s="2">
        <v>6.4000000000000001E-2</v>
      </c>
      <c r="D62" s="2">
        <v>-0.629</v>
      </c>
    </row>
    <row r="63" spans="1:4" x14ac:dyDescent="0.25">
      <c r="A63" s="8">
        <v>42339</v>
      </c>
      <c r="B63" s="2">
        <v>-0.59399999999999997</v>
      </c>
      <c r="C63" s="2">
        <v>4.9000000000000002E-2</v>
      </c>
      <c r="D63" s="2">
        <v>-0.64200000000000002</v>
      </c>
    </row>
    <row r="64" spans="1:4" x14ac:dyDescent="0.25">
      <c r="A64" s="8">
        <v>42430</v>
      </c>
      <c r="B64" s="2">
        <v>-0.621</v>
      </c>
      <c r="C64" s="2">
        <v>2.1000000000000001E-2</v>
      </c>
      <c r="D64" s="2">
        <v>-0.64200000000000002</v>
      </c>
    </row>
    <row r="65" spans="1:4" x14ac:dyDescent="0.25">
      <c r="A65" s="8">
        <v>42522</v>
      </c>
      <c r="B65" s="2">
        <v>-0.63100000000000001</v>
      </c>
      <c r="C65" s="2">
        <v>0.02</v>
      </c>
      <c r="D65" s="2">
        <v>-0.65099999999999991</v>
      </c>
    </row>
    <row r="66" spans="1:4" x14ac:dyDescent="0.25">
      <c r="A66" s="8">
        <v>42614</v>
      </c>
      <c r="B66" s="2">
        <v>-0.624</v>
      </c>
      <c r="C66" s="2">
        <v>2.1000000000000001E-2</v>
      </c>
      <c r="D66" s="2">
        <v>-0.64500000000000002</v>
      </c>
    </row>
    <row r="67" spans="1:4" x14ac:dyDescent="0.25">
      <c r="A67" s="8">
        <v>42705</v>
      </c>
      <c r="B67" s="2">
        <v>-0.60199999999999998</v>
      </c>
      <c r="C67" s="2">
        <v>2.2000000000000002E-2</v>
      </c>
      <c r="D67" s="2">
        <v>-0.624</v>
      </c>
    </row>
    <row r="68" spans="1:4" x14ac:dyDescent="0.25">
      <c r="A68" s="8">
        <v>42795</v>
      </c>
      <c r="B68" s="2">
        <v>-0.58599999999999997</v>
      </c>
      <c r="C68" s="2">
        <v>1.4999999999999999E-2</v>
      </c>
      <c r="D68" s="2">
        <v>-0.60099999999999998</v>
      </c>
    </row>
    <row r="69" spans="1:4" x14ac:dyDescent="0.25">
      <c r="A69" s="8">
        <v>42887</v>
      </c>
      <c r="B69" s="2">
        <v>-0.57100000000000006</v>
      </c>
      <c r="C69" s="2">
        <v>2.2000000000000002E-2</v>
      </c>
      <c r="D69" s="2">
        <v>-0.59299999999999997</v>
      </c>
    </row>
    <row r="70" spans="1:4" x14ac:dyDescent="0.25">
      <c r="A70" s="8">
        <v>42979</v>
      </c>
      <c r="B70" s="2">
        <v>-0.56700000000000006</v>
      </c>
      <c r="C70" s="2">
        <v>3.1E-2</v>
      </c>
      <c r="D70" s="2">
        <v>-0.59699999999999998</v>
      </c>
    </row>
    <row r="71" spans="1:4" x14ac:dyDescent="0.25">
      <c r="A71" s="8">
        <v>43070</v>
      </c>
      <c r="B71" s="2">
        <v>-0.58099999999999996</v>
      </c>
      <c r="C71" s="2">
        <v>2.7999999999999997E-2</v>
      </c>
      <c r="D71" s="2">
        <v>-0.61</v>
      </c>
    </row>
    <row r="72" spans="1:4" x14ac:dyDescent="0.25">
      <c r="A72" s="8">
        <v>43160</v>
      </c>
      <c r="B72" s="2">
        <v>-0.55700000000000005</v>
      </c>
      <c r="C72" s="2">
        <v>0.05</v>
      </c>
      <c r="D72" s="2">
        <v>-0.60699999999999998</v>
      </c>
    </row>
    <row r="73" spans="1:4" x14ac:dyDescent="0.25">
      <c r="A73" s="8">
        <v>43252</v>
      </c>
      <c r="B73" s="2">
        <v>-0.57100000000000006</v>
      </c>
      <c r="C73" s="2">
        <v>4.4000000000000004E-2</v>
      </c>
      <c r="D73" s="2">
        <v>-0.61499999999999999</v>
      </c>
    </row>
    <row r="74" spans="1:4" x14ac:dyDescent="0.25">
      <c r="A74" s="8">
        <v>43344</v>
      </c>
      <c r="B74" s="2">
        <v>-0.55200000000000005</v>
      </c>
      <c r="C74" s="2">
        <v>5.5999999999999994E-2</v>
      </c>
      <c r="D74" s="2">
        <v>-0.60799999999999998</v>
      </c>
    </row>
    <row r="75" spans="1:4" x14ac:dyDescent="0.25">
      <c r="A75" s="8">
        <v>43435</v>
      </c>
      <c r="B75" s="2">
        <v>-0.56700000000000006</v>
      </c>
      <c r="C75" s="2">
        <v>5.4000000000000006E-2</v>
      </c>
      <c r="D75" s="2">
        <v>-0.622</v>
      </c>
    </row>
    <row r="76" spans="1:4" x14ac:dyDescent="0.25">
      <c r="A76" s="8">
        <v>43525</v>
      </c>
      <c r="B76" s="2">
        <v>-0.55600000000000005</v>
      </c>
      <c r="C76" s="2">
        <v>6.6000000000000003E-2</v>
      </c>
      <c r="D76" s="2">
        <v>-0.622</v>
      </c>
    </row>
    <row r="77" spans="1:4" x14ac:dyDescent="0.25">
      <c r="A77" s="8">
        <v>43617</v>
      </c>
      <c r="B77" s="2">
        <v>-0.55500000000000005</v>
      </c>
      <c r="C77" s="2">
        <v>7.2999999999999995E-2</v>
      </c>
      <c r="D77" s="2">
        <v>-0.628</v>
      </c>
    </row>
    <row r="78" spans="1:4" x14ac:dyDescent="0.25">
      <c r="A78" s="8">
        <v>43709</v>
      </c>
      <c r="B78" s="2">
        <v>-0.53900000000000003</v>
      </c>
      <c r="C78" s="2">
        <v>8.8000000000000009E-2</v>
      </c>
      <c r="D78" s="2">
        <v>-0.627</v>
      </c>
    </row>
    <row r="79" spans="1:4" x14ac:dyDescent="0.25">
      <c r="A79" s="8">
        <v>43800</v>
      </c>
      <c r="B79" s="2">
        <v>-0.499</v>
      </c>
      <c r="C79" s="2">
        <v>0.114</v>
      </c>
      <c r="D79" s="2">
        <v>-0.61299999999999999</v>
      </c>
    </row>
    <row r="80" spans="1:4" x14ac:dyDescent="0.25">
      <c r="A80" s="8">
        <v>43891</v>
      </c>
      <c r="B80" s="2">
        <v>-0.46299999999999997</v>
      </c>
      <c r="C80" s="2">
        <v>0.154</v>
      </c>
      <c r="D80" s="2">
        <v>-0.61699999999999999</v>
      </c>
    </row>
    <row r="81" spans="1:4" x14ac:dyDescent="0.25">
      <c r="A81" s="8">
        <v>43983</v>
      </c>
      <c r="B81" s="2">
        <v>-0.53200000000000003</v>
      </c>
      <c r="C81" s="2">
        <v>6.9000000000000006E-2</v>
      </c>
      <c r="D81" s="2">
        <v>-0.60099999999999998</v>
      </c>
    </row>
    <row r="82" spans="1:4" x14ac:dyDescent="0.25">
      <c r="A82" s="8">
        <v>44075</v>
      </c>
      <c r="B82" s="2">
        <v>-0.54</v>
      </c>
      <c r="C82" s="2">
        <v>8.3000000000000004E-2</v>
      </c>
      <c r="D82" s="2">
        <v>-0.623</v>
      </c>
    </row>
    <row r="83" spans="1:4" x14ac:dyDescent="0.25">
      <c r="A83" s="8">
        <v>44166</v>
      </c>
      <c r="B83" s="2">
        <v>-0.53</v>
      </c>
      <c r="C83" s="2">
        <v>8.8000000000000009E-2</v>
      </c>
      <c r="D83" s="2">
        <v>-0.61799999999999999</v>
      </c>
    </row>
    <row r="84" spans="1:4" x14ac:dyDescent="0.25">
      <c r="A84" s="8">
        <v>44256</v>
      </c>
      <c r="B84" s="2">
        <v>-0.47299999999999998</v>
      </c>
      <c r="C84" s="2">
        <v>0.13100000000000001</v>
      </c>
      <c r="D84" s="2">
        <v>-0.60399999999999998</v>
      </c>
    </row>
    <row r="85" spans="1:4" x14ac:dyDescent="0.25">
      <c r="A85" s="8">
        <v>44348</v>
      </c>
      <c r="B85" s="2">
        <v>-0.441</v>
      </c>
      <c r="C85" s="2">
        <v>0.152</v>
      </c>
      <c r="D85" s="2">
        <v>-0.59399999999999997</v>
      </c>
    </row>
    <row r="86" spans="1:4" x14ac:dyDescent="0.25">
      <c r="A86" s="8">
        <v>44440</v>
      </c>
      <c r="B86" s="2">
        <v>-0.42299999999999999</v>
      </c>
      <c r="C86" s="2">
        <v>0.158</v>
      </c>
      <c r="D86" s="2">
        <v>-0.58099999999999996</v>
      </c>
    </row>
    <row r="87" spans="1:4" x14ac:dyDescent="0.25">
      <c r="A87" s="8">
        <v>44531</v>
      </c>
      <c r="B87" s="2">
        <v>-0.377</v>
      </c>
      <c r="C87" s="2">
        <v>0.18600000000000003</v>
      </c>
      <c r="D87" s="2">
        <v>-0.56299999999999994</v>
      </c>
    </row>
    <row r="88" spans="1:4" x14ac:dyDescent="0.25">
      <c r="A88" s="8">
        <v>44621</v>
      </c>
      <c r="B88" s="2">
        <v>-0.38799999999999996</v>
      </c>
      <c r="C88" s="2">
        <v>0.129</v>
      </c>
      <c r="D88" s="2">
        <v>-0.51700000000000002</v>
      </c>
    </row>
    <row r="89" spans="1:4" x14ac:dyDescent="0.25">
      <c r="A89" s="8">
        <v>44713</v>
      </c>
      <c r="B89" s="2">
        <v>-0.38299999999999995</v>
      </c>
      <c r="C89" s="2">
        <v>0.124</v>
      </c>
      <c r="D89" s="2">
        <v>-0.50700000000000001</v>
      </c>
    </row>
    <row r="90" spans="1:4" x14ac:dyDescent="0.25">
      <c r="A90" s="8">
        <v>44805</v>
      </c>
      <c r="B90" s="2">
        <v>-0.374</v>
      </c>
      <c r="C90" s="2">
        <v>0.11900000000000001</v>
      </c>
      <c r="D90" s="2">
        <v>-0.49299999999999999</v>
      </c>
    </row>
    <row r="91" spans="1:4" x14ac:dyDescent="0.25">
      <c r="A91" s="8">
        <v>44896</v>
      </c>
      <c r="B91" s="2">
        <v>-0.37200000000000005</v>
      </c>
      <c r="C91" s="2">
        <v>0.11</v>
      </c>
      <c r="D91" s="2">
        <v>-0.48299999999999998</v>
      </c>
    </row>
    <row r="92" spans="1:4" x14ac:dyDescent="0.25">
      <c r="A92" s="8">
        <v>44986</v>
      </c>
      <c r="B92" s="2">
        <v>-0.35499999999999998</v>
      </c>
      <c r="C92" s="2">
        <v>0.122</v>
      </c>
      <c r="D92" s="2">
        <v>-0.47799999999999998</v>
      </c>
    </row>
    <row r="93" spans="1:4" x14ac:dyDescent="0.25">
      <c r="A93" s="8">
        <v>45078</v>
      </c>
      <c r="B93" s="2">
        <v>-0.32299999999999995</v>
      </c>
      <c r="C93" s="2">
        <v>0.13600000000000001</v>
      </c>
      <c r="D93" s="2">
        <v>-0.45899999999999996</v>
      </c>
    </row>
    <row r="94" spans="1:4" x14ac:dyDescent="0.25">
      <c r="A94" s="8">
        <v>45170</v>
      </c>
      <c r="B94" s="2">
        <v>-0.29399999999999998</v>
      </c>
      <c r="C94" s="2">
        <v>0.154</v>
      </c>
      <c r="D94" s="2">
        <v>-0.44799999999999995</v>
      </c>
    </row>
    <row r="95" spans="1:4" x14ac:dyDescent="0.25">
      <c r="A95" s="8">
        <v>45261</v>
      </c>
      <c r="B95" s="2">
        <v>-0.3</v>
      </c>
      <c r="C95" s="2">
        <v>0.158</v>
      </c>
      <c r="D95" s="2">
        <v>-0.45799999999999996</v>
      </c>
    </row>
    <row r="96" spans="1:4" x14ac:dyDescent="0.25">
      <c r="A96" s="8">
        <v>45352</v>
      </c>
      <c r="B96" s="2">
        <v>-0.254</v>
      </c>
      <c r="C96" s="2">
        <v>0.20800000000000002</v>
      </c>
      <c r="D96" s="2">
        <v>-0.46200000000000002</v>
      </c>
    </row>
    <row r="97" spans="1:4" x14ac:dyDescent="0.25">
      <c r="A97" s="8">
        <v>45444</v>
      </c>
      <c r="B97" s="2">
        <v>-0.247</v>
      </c>
      <c r="C97" s="2">
        <v>0.22</v>
      </c>
      <c r="D97" s="2">
        <v>-0.46600000000000003</v>
      </c>
    </row>
    <row r="98" spans="1:4" x14ac:dyDescent="0.25">
      <c r="A98" s="8">
        <v>45536</v>
      </c>
      <c r="B98" s="2">
        <v>-0.245</v>
      </c>
      <c r="C98" s="2">
        <v>0.23199999999999998</v>
      </c>
      <c r="D98" s="2">
        <v>-0.47700000000000004</v>
      </c>
    </row>
    <row r="99" spans="1:4" x14ac:dyDescent="0.25">
      <c r="A99" s="8">
        <v>45627</v>
      </c>
      <c r="B99" s="2">
        <v>-0.23199999999999998</v>
      </c>
      <c r="C99" s="2">
        <v>0.28499999999999998</v>
      </c>
      <c r="D99" s="2">
        <v>-0.51600000000000001</v>
      </c>
    </row>
    <row r="100" spans="1:4" x14ac:dyDescent="0.25">
      <c r="A100" s="8">
        <v>45717</v>
      </c>
      <c r="B100" s="2">
        <v>-0.22800000000000001</v>
      </c>
      <c r="C100" s="2">
        <v>0.28000000000000003</v>
      </c>
      <c r="D100" s="2">
        <v>-0.50800000000000001</v>
      </c>
    </row>
    <row r="101" spans="1:4" x14ac:dyDescent="0.25">
      <c r="A101" s="8">
        <v>45809</v>
      </c>
      <c r="B101" s="2">
        <v>-0.23399999999999999</v>
      </c>
      <c r="C101" s="2">
        <v>0.27699999999999997</v>
      </c>
      <c r="D101" s="2">
        <v>-0.51100000000000001</v>
      </c>
    </row>
    <row r="102" spans="1:4" x14ac:dyDescent="0.25">
      <c r="A102" s="8">
        <v>45901</v>
      </c>
      <c r="B102" s="2">
        <v>-0.23600000000000002</v>
      </c>
      <c r="C102" s="2">
        <v>0.27500000000000002</v>
      </c>
      <c r="D102" s="2">
        <v>-0.51100000000000001</v>
      </c>
    </row>
    <row r="103" spans="1:4" x14ac:dyDescent="0.25">
      <c r="A103" s="8">
        <v>45992</v>
      </c>
      <c r="B103" s="2">
        <v>-0.22600000000000001</v>
      </c>
      <c r="C103" s="2">
        <v>0.29100000000000004</v>
      </c>
      <c r="D103" s="2">
        <v>-0.51700000000000002</v>
      </c>
    </row>
    <row r="104" spans="1:4" x14ac:dyDescent="0.25">
      <c r="A104" s="8">
        <v>46082</v>
      </c>
      <c r="B104" s="2">
        <v>-0.245</v>
      </c>
      <c r="C104" s="2">
        <v>0.25800000000000001</v>
      </c>
      <c r="D104" s="2">
        <v>-0.502</v>
      </c>
    </row>
    <row r="106" spans="1:4" x14ac:dyDescent="0.25">
      <c r="A106" s="1" t="s">
        <v>18</v>
      </c>
      <c r="B106" s="1" t="s">
        <v>129</v>
      </c>
    </row>
    <row r="107" spans="1:4" x14ac:dyDescent="0.25">
      <c r="B107" s="1" t="s">
        <v>130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76933-C408-4AD7-BB4B-E9F6B8918EF3}">
  <sheetPr>
    <tabColor theme="5" tint="0.59999389629810485"/>
  </sheetPr>
  <dimension ref="A1"/>
  <sheetViews>
    <sheetView workbookViewId="0"/>
  </sheetViews>
  <sheetFormatPr defaultColWidth="8.90625" defaultRowHeight="14.5" x14ac:dyDescent="0.4"/>
  <cols>
    <col min="1" max="16384" width="8.90625" style="9"/>
  </cols>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953CD-4E46-4A60-ABE4-618ED9D94118}">
  <sheetPr>
    <tabColor theme="5" tint="0.59999389629810485"/>
  </sheetPr>
  <dimension ref="A1:G109"/>
  <sheetViews>
    <sheetView showGridLines="0" workbookViewId="0">
      <selection activeCell="A2" sqref="A2"/>
    </sheetView>
  </sheetViews>
  <sheetFormatPr defaultRowHeight="12.5" x14ac:dyDescent="0.25"/>
  <sheetData>
    <row r="1" spans="1:7" ht="14.5" x14ac:dyDescent="0.4">
      <c r="A1" s="12" t="s">
        <v>143</v>
      </c>
      <c r="B1" s="9"/>
      <c r="C1" s="9"/>
    </row>
    <row r="3" spans="1:7" x14ac:dyDescent="0.25">
      <c r="A3" s="1" t="s">
        <v>75</v>
      </c>
      <c r="B3" s="1" t="s">
        <v>141</v>
      </c>
      <c r="C3" s="1" t="s">
        <v>144</v>
      </c>
    </row>
    <row r="4" spans="1:7" x14ac:dyDescent="0.25">
      <c r="A4" s="8">
        <v>36951</v>
      </c>
    </row>
    <row r="5" spans="1:7" x14ac:dyDescent="0.25">
      <c r="A5" s="8">
        <v>37043</v>
      </c>
    </row>
    <row r="6" spans="1:7" x14ac:dyDescent="0.25">
      <c r="A6" s="8">
        <v>37135</v>
      </c>
    </row>
    <row r="7" spans="1:7" x14ac:dyDescent="0.25">
      <c r="A7" s="8">
        <v>37226</v>
      </c>
      <c r="B7" s="2">
        <f>ROUND(F7,3)</f>
        <v>-6.2E-2</v>
      </c>
      <c r="C7" s="2">
        <f>ROUND(G7,3)</f>
        <v>-0.113</v>
      </c>
      <c r="F7">
        <v>-6.2294549124524909E-2</v>
      </c>
      <c r="G7">
        <v>-0.1130380986328085</v>
      </c>
    </row>
    <row r="8" spans="1:7" x14ac:dyDescent="0.25">
      <c r="A8" s="8">
        <v>37316</v>
      </c>
      <c r="B8" s="2">
        <f t="shared" ref="B8:B71" si="0">ROUND(F8,3)</f>
        <v>-5.7000000000000002E-2</v>
      </c>
      <c r="C8" s="2">
        <f t="shared" ref="C8:C71" si="1">ROUND(G8,3)</f>
        <v>-0.112</v>
      </c>
      <c r="F8">
        <v>-5.6950628623375993E-2</v>
      </c>
      <c r="G8">
        <v>-0.11153980115894239</v>
      </c>
    </row>
    <row r="9" spans="1:7" x14ac:dyDescent="0.25">
      <c r="A9" s="8">
        <v>37408</v>
      </c>
      <c r="B9" s="2">
        <f t="shared" si="0"/>
        <v>-7.3999999999999996E-2</v>
      </c>
      <c r="C9" s="2">
        <f t="shared" si="1"/>
        <v>-0.127</v>
      </c>
      <c r="F9">
        <v>-7.3890864937276049E-2</v>
      </c>
      <c r="G9">
        <v>-0.12715310452232789</v>
      </c>
    </row>
    <row r="10" spans="1:7" x14ac:dyDescent="0.25">
      <c r="A10" s="8">
        <v>37500</v>
      </c>
      <c r="B10" s="2">
        <f t="shared" si="0"/>
        <v>-7.0000000000000007E-2</v>
      </c>
      <c r="C10" s="2">
        <f t="shared" si="1"/>
        <v>-0.124</v>
      </c>
      <c r="F10">
        <v>-6.9745188243287404E-2</v>
      </c>
      <c r="G10">
        <v>-0.12433418564486097</v>
      </c>
    </row>
    <row r="11" spans="1:7" x14ac:dyDescent="0.25">
      <c r="A11" s="8">
        <v>37591</v>
      </c>
      <c r="B11" s="2">
        <f t="shared" si="0"/>
        <v>-6.7000000000000004E-2</v>
      </c>
      <c r="C11" s="2">
        <f t="shared" si="1"/>
        <v>-0.123</v>
      </c>
      <c r="F11">
        <v>-6.7314545526410072E-2</v>
      </c>
      <c r="G11">
        <v>-0.12306723294441052</v>
      </c>
    </row>
    <row r="12" spans="1:7" x14ac:dyDescent="0.25">
      <c r="A12" s="8">
        <v>37681</v>
      </c>
      <c r="B12" s="2">
        <f t="shared" si="0"/>
        <v>-7.8E-2</v>
      </c>
      <c r="C12" s="2">
        <f t="shared" si="1"/>
        <v>-0.13100000000000001</v>
      </c>
      <c r="F12">
        <v>-7.7720930934860738E-2</v>
      </c>
      <c r="G12">
        <v>-0.13061449955204799</v>
      </c>
    </row>
    <row r="13" spans="1:7" x14ac:dyDescent="0.25">
      <c r="A13" s="8">
        <v>37773</v>
      </c>
      <c r="B13" s="2">
        <f t="shared" si="0"/>
        <v>-9.0999999999999998E-2</v>
      </c>
      <c r="C13" s="2">
        <f t="shared" si="1"/>
        <v>-0.14299999999999999</v>
      </c>
      <c r="F13">
        <v>-9.1254332184713918E-2</v>
      </c>
      <c r="G13">
        <v>-0.14331016204981328</v>
      </c>
    </row>
    <row r="14" spans="1:7" x14ac:dyDescent="0.25">
      <c r="A14" s="8">
        <v>37865</v>
      </c>
      <c r="B14" s="2">
        <f t="shared" si="0"/>
        <v>-9.1999999999999998E-2</v>
      </c>
      <c r="C14" s="2">
        <f t="shared" si="1"/>
        <v>-0.13700000000000001</v>
      </c>
      <c r="F14">
        <v>-9.1745908008952493E-2</v>
      </c>
      <c r="G14">
        <v>-0.13719477068425787</v>
      </c>
    </row>
    <row r="15" spans="1:7" x14ac:dyDescent="0.25">
      <c r="A15" s="8">
        <v>37956</v>
      </c>
      <c r="B15" s="2">
        <f t="shared" si="0"/>
        <v>-9.7000000000000003E-2</v>
      </c>
      <c r="C15" s="2">
        <f t="shared" si="1"/>
        <v>-0.14099999999999999</v>
      </c>
      <c r="F15">
        <v>-9.6731468405396454E-2</v>
      </c>
      <c r="G15">
        <v>-0.1411544124275112</v>
      </c>
    </row>
    <row r="16" spans="1:7" x14ac:dyDescent="0.25">
      <c r="A16" s="8">
        <v>38047</v>
      </c>
      <c r="B16" s="2">
        <f t="shared" si="0"/>
        <v>-9.6000000000000002E-2</v>
      </c>
      <c r="C16" s="2">
        <f t="shared" si="1"/>
        <v>-0.14000000000000001</v>
      </c>
      <c r="F16">
        <v>-9.6292958224998934E-2</v>
      </c>
      <c r="G16">
        <v>-0.14039311819026901</v>
      </c>
    </row>
    <row r="17" spans="1:7" x14ac:dyDescent="0.25">
      <c r="A17" s="8">
        <v>38139</v>
      </c>
      <c r="B17" s="2">
        <f t="shared" si="0"/>
        <v>-0.09</v>
      </c>
      <c r="C17" s="2">
        <f t="shared" si="1"/>
        <v>-0.13800000000000001</v>
      </c>
      <c r="F17">
        <v>-9.0326643326747322E-2</v>
      </c>
      <c r="G17">
        <v>-0.13849237986296464</v>
      </c>
    </row>
    <row r="18" spans="1:7" x14ac:dyDescent="0.25">
      <c r="A18" s="8">
        <v>38231</v>
      </c>
      <c r="B18" s="2">
        <f t="shared" si="0"/>
        <v>-0.1</v>
      </c>
      <c r="C18" s="2">
        <f t="shared" si="1"/>
        <v>-0.14000000000000001</v>
      </c>
      <c r="F18">
        <v>-0.10041258924410794</v>
      </c>
      <c r="G18">
        <v>-0.14004224532903398</v>
      </c>
    </row>
    <row r="19" spans="1:7" x14ac:dyDescent="0.25">
      <c r="A19" s="8">
        <v>38322</v>
      </c>
      <c r="B19" s="2">
        <f t="shared" si="0"/>
        <v>-9.4E-2</v>
      </c>
      <c r="C19" s="2">
        <f t="shared" si="1"/>
        <v>-0.14000000000000001</v>
      </c>
      <c r="F19">
        <v>-9.439867230431713E-2</v>
      </c>
      <c r="G19">
        <v>-0.1403861961585606</v>
      </c>
    </row>
    <row r="20" spans="1:7" x14ac:dyDescent="0.25">
      <c r="A20" s="8">
        <v>38412</v>
      </c>
      <c r="B20" s="2">
        <f t="shared" si="0"/>
        <v>-9.7000000000000003E-2</v>
      </c>
      <c r="C20" s="2">
        <f t="shared" si="1"/>
        <v>-0.13800000000000001</v>
      </c>
      <c r="F20">
        <v>-9.7478456206644679E-2</v>
      </c>
      <c r="G20">
        <v>-0.13846905877377508</v>
      </c>
    </row>
    <row r="21" spans="1:7" x14ac:dyDescent="0.25">
      <c r="A21" s="8">
        <v>38504</v>
      </c>
      <c r="B21" s="2">
        <f t="shared" si="0"/>
        <v>-9.1999999999999998E-2</v>
      </c>
      <c r="C21" s="2">
        <f t="shared" si="1"/>
        <v>-0.13600000000000001</v>
      </c>
      <c r="F21">
        <v>-9.1825704206358619E-2</v>
      </c>
      <c r="G21">
        <v>-0.13567043897597444</v>
      </c>
    </row>
    <row r="22" spans="1:7" x14ac:dyDescent="0.25">
      <c r="A22" s="8">
        <v>38596</v>
      </c>
      <c r="B22" s="2">
        <f t="shared" si="0"/>
        <v>-8.3000000000000004E-2</v>
      </c>
      <c r="C22" s="2">
        <f t="shared" si="1"/>
        <v>-0.129</v>
      </c>
      <c r="F22">
        <v>-8.3139556401512132E-2</v>
      </c>
      <c r="G22">
        <v>-0.12917862902159832</v>
      </c>
    </row>
    <row r="23" spans="1:7" x14ac:dyDescent="0.25">
      <c r="A23" s="8">
        <v>38687</v>
      </c>
      <c r="B23" s="2">
        <f t="shared" si="0"/>
        <v>-7.0999999999999994E-2</v>
      </c>
      <c r="C23" s="2">
        <f t="shared" si="1"/>
        <v>-0.122</v>
      </c>
      <c r="F23">
        <v>-7.1435961100765569E-2</v>
      </c>
      <c r="G23">
        <v>-0.12192840885578315</v>
      </c>
    </row>
    <row r="24" spans="1:7" x14ac:dyDescent="0.25">
      <c r="A24" s="8">
        <v>38777</v>
      </c>
      <c r="B24" s="2">
        <f t="shared" si="0"/>
        <v>-4.8000000000000001E-2</v>
      </c>
      <c r="C24" s="2">
        <f t="shared" si="1"/>
        <v>-0.105</v>
      </c>
      <c r="F24">
        <v>-4.7528464950386394E-2</v>
      </c>
      <c r="G24">
        <v>-0.10499895844447493</v>
      </c>
    </row>
    <row r="25" spans="1:7" x14ac:dyDescent="0.25">
      <c r="A25" s="8">
        <v>38869</v>
      </c>
      <c r="B25" s="2">
        <f t="shared" si="0"/>
        <v>-4.8000000000000001E-2</v>
      </c>
      <c r="C25" s="2">
        <f t="shared" si="1"/>
        <v>-0.104</v>
      </c>
      <c r="F25">
        <v>-4.771958278571628E-2</v>
      </c>
      <c r="G25">
        <v>-0.10448733057161233</v>
      </c>
    </row>
    <row r="26" spans="1:7" x14ac:dyDescent="0.25">
      <c r="A26" s="8">
        <v>38961</v>
      </c>
      <c r="B26" s="2">
        <f t="shared" si="0"/>
        <v>-0.05</v>
      </c>
      <c r="C26" s="2">
        <f t="shared" si="1"/>
        <v>-0.11700000000000001</v>
      </c>
      <c r="F26">
        <v>-5.0334929728893446E-2</v>
      </c>
      <c r="G26">
        <v>-0.11663740539863052</v>
      </c>
    </row>
    <row r="27" spans="1:7" x14ac:dyDescent="0.25">
      <c r="A27" s="8">
        <v>39052</v>
      </c>
      <c r="B27" s="2">
        <f t="shared" si="0"/>
        <v>-6.8000000000000005E-2</v>
      </c>
      <c r="C27" s="2">
        <f t="shared" si="1"/>
        <v>-0.14699999999999999</v>
      </c>
      <c r="F27">
        <v>-6.7687064386379683E-2</v>
      </c>
      <c r="G27">
        <v>-0.14711938499800423</v>
      </c>
    </row>
    <row r="28" spans="1:7" x14ac:dyDescent="0.25">
      <c r="A28" s="8">
        <v>39142</v>
      </c>
      <c r="B28" s="2">
        <f t="shared" si="0"/>
        <v>-6.9000000000000006E-2</v>
      </c>
      <c r="C28" s="2">
        <f t="shared" si="1"/>
        <v>-0.153</v>
      </c>
      <c r="F28">
        <v>-6.8659521125464973E-2</v>
      </c>
      <c r="G28">
        <v>-0.15322896300169048</v>
      </c>
    </row>
    <row r="29" spans="1:7" x14ac:dyDescent="0.25">
      <c r="A29" s="8">
        <v>39234</v>
      </c>
      <c r="B29" s="2">
        <f t="shared" si="0"/>
        <v>-7.5999999999999998E-2</v>
      </c>
      <c r="C29" s="2">
        <f t="shared" si="1"/>
        <v>-0.16500000000000001</v>
      </c>
      <c r="F29">
        <v>-7.5998848821692014E-2</v>
      </c>
      <c r="G29">
        <v>-0.16544155387074541</v>
      </c>
    </row>
    <row r="30" spans="1:7" x14ac:dyDescent="0.25">
      <c r="A30" s="8">
        <v>39326</v>
      </c>
      <c r="B30" s="2">
        <f t="shared" si="0"/>
        <v>-0.04</v>
      </c>
      <c r="C30" s="2">
        <f t="shared" si="1"/>
        <v>-0.13500000000000001</v>
      </c>
      <c r="F30">
        <v>-4.0331203781078434E-2</v>
      </c>
      <c r="G30">
        <v>-0.13475393338185479</v>
      </c>
    </row>
    <row r="31" spans="1:7" x14ac:dyDescent="0.25">
      <c r="A31" s="8">
        <v>39417</v>
      </c>
      <c r="B31" s="2">
        <f t="shared" si="0"/>
        <v>-4.7E-2</v>
      </c>
      <c r="C31" s="2">
        <f t="shared" si="1"/>
        <v>-0.13500000000000001</v>
      </c>
      <c r="F31">
        <v>-4.6911898154382653E-2</v>
      </c>
      <c r="G31">
        <v>-0.13513256600575099</v>
      </c>
    </row>
    <row r="32" spans="1:7" x14ac:dyDescent="0.25">
      <c r="A32" s="8">
        <v>39508</v>
      </c>
      <c r="B32" s="2">
        <f t="shared" si="0"/>
        <v>-0.04</v>
      </c>
      <c r="C32" s="2">
        <f t="shared" si="1"/>
        <v>-0.124</v>
      </c>
      <c r="F32">
        <v>-4.0278108069544322E-2</v>
      </c>
      <c r="G32">
        <v>-0.12427781404981905</v>
      </c>
    </row>
    <row r="33" spans="1:7" x14ac:dyDescent="0.25">
      <c r="A33" s="8">
        <v>39600</v>
      </c>
      <c r="B33" s="2">
        <f t="shared" si="0"/>
        <v>-0.05</v>
      </c>
      <c r="C33" s="2">
        <f t="shared" si="1"/>
        <v>-0.13600000000000001</v>
      </c>
      <c r="F33">
        <v>-4.9788621242084927E-2</v>
      </c>
      <c r="G33">
        <v>-0.13576961660850015</v>
      </c>
    </row>
    <row r="34" spans="1:7" x14ac:dyDescent="0.25">
      <c r="A34" s="8">
        <v>39692</v>
      </c>
      <c r="B34" s="2">
        <f t="shared" si="0"/>
        <v>-2.8000000000000001E-2</v>
      </c>
      <c r="C34" s="2">
        <f t="shared" si="1"/>
        <v>-0.11</v>
      </c>
      <c r="F34">
        <v>-2.8481354250696894E-2</v>
      </c>
      <c r="G34">
        <v>-0.10996118164042383</v>
      </c>
    </row>
    <row r="35" spans="1:7" x14ac:dyDescent="0.25">
      <c r="A35" s="8">
        <v>39783</v>
      </c>
      <c r="B35" s="2">
        <f t="shared" si="0"/>
        <v>-0.01</v>
      </c>
      <c r="C35" s="2">
        <f t="shared" si="1"/>
        <v>-8.4000000000000005E-2</v>
      </c>
      <c r="F35">
        <v>-1.0073946021258978E-2</v>
      </c>
      <c r="G35">
        <v>-8.4251376157145175E-2</v>
      </c>
    </row>
    <row r="36" spans="1:7" x14ac:dyDescent="0.25">
      <c r="A36" s="8">
        <v>39873</v>
      </c>
      <c r="B36" s="2">
        <f t="shared" si="0"/>
        <v>-3.5999999999999997E-2</v>
      </c>
      <c r="C36" s="2">
        <f t="shared" si="1"/>
        <v>-9.6000000000000002E-2</v>
      </c>
      <c r="F36">
        <v>-3.5601470149995033E-2</v>
      </c>
      <c r="G36">
        <v>-9.6316280917850397E-2</v>
      </c>
    </row>
    <row r="37" spans="1:7" x14ac:dyDescent="0.25">
      <c r="A37" s="8">
        <v>39965</v>
      </c>
      <c r="B37" s="2">
        <f t="shared" si="0"/>
        <v>-5.5E-2</v>
      </c>
      <c r="C37" s="2">
        <f t="shared" si="1"/>
        <v>-0.125</v>
      </c>
      <c r="F37">
        <v>-5.5221787177552224E-2</v>
      </c>
      <c r="G37">
        <v>-0.12506607981730758</v>
      </c>
    </row>
    <row r="38" spans="1:7" x14ac:dyDescent="0.25">
      <c r="A38" s="8">
        <v>40057</v>
      </c>
      <c r="B38" s="2">
        <f t="shared" si="0"/>
        <v>-8.5000000000000006E-2</v>
      </c>
      <c r="C38" s="2">
        <f t="shared" si="1"/>
        <v>-0.152</v>
      </c>
      <c r="F38">
        <v>-8.4832937430466424E-2</v>
      </c>
      <c r="G38">
        <v>-0.1521176978868124</v>
      </c>
    </row>
    <row r="39" spans="1:7" x14ac:dyDescent="0.25">
      <c r="A39" s="8">
        <v>40148</v>
      </c>
      <c r="B39" s="2">
        <f t="shared" si="0"/>
        <v>-0.08</v>
      </c>
      <c r="C39" s="2">
        <f t="shared" si="1"/>
        <v>-0.158</v>
      </c>
      <c r="F39">
        <v>-8.0475670696312743E-2</v>
      </c>
      <c r="G39">
        <v>-0.15805293011634658</v>
      </c>
    </row>
    <row r="40" spans="1:7" x14ac:dyDescent="0.25">
      <c r="A40" s="8">
        <v>40238</v>
      </c>
      <c r="B40" s="2">
        <f t="shared" si="0"/>
        <v>-7.0999999999999994E-2</v>
      </c>
      <c r="C40" s="2">
        <f t="shared" si="1"/>
        <v>-0.14899999999999999</v>
      </c>
      <c r="F40">
        <v>-7.0778940230023346E-2</v>
      </c>
      <c r="G40">
        <v>-0.14945033309712749</v>
      </c>
    </row>
    <row r="41" spans="1:7" x14ac:dyDescent="0.25">
      <c r="A41" s="8">
        <v>40330</v>
      </c>
      <c r="B41" s="2">
        <f t="shared" si="0"/>
        <v>-0.06</v>
      </c>
      <c r="C41" s="2">
        <f t="shared" si="1"/>
        <v>-0.13400000000000001</v>
      </c>
      <c r="F41">
        <v>-5.9512974234938537E-2</v>
      </c>
      <c r="G41">
        <v>-0.13406849540141608</v>
      </c>
    </row>
    <row r="42" spans="1:7" x14ac:dyDescent="0.25">
      <c r="A42" s="8">
        <v>40422</v>
      </c>
      <c r="B42" s="2">
        <f t="shared" si="0"/>
        <v>-6.7000000000000004E-2</v>
      </c>
      <c r="C42" s="2">
        <f t="shared" si="1"/>
        <v>-0.14000000000000001</v>
      </c>
      <c r="F42">
        <v>-6.7350321218638362E-2</v>
      </c>
      <c r="G42">
        <v>-0.14023848310477272</v>
      </c>
    </row>
    <row r="43" spans="1:7" x14ac:dyDescent="0.25">
      <c r="A43" s="8">
        <v>40513</v>
      </c>
      <c r="B43" s="2">
        <f t="shared" si="0"/>
        <v>-8.1000000000000003E-2</v>
      </c>
      <c r="C43" s="2">
        <f t="shared" si="1"/>
        <v>-0.157</v>
      </c>
      <c r="F43">
        <v>-8.1299816421652321E-2</v>
      </c>
      <c r="G43">
        <v>-0.15683252926600766</v>
      </c>
    </row>
    <row r="44" spans="1:7" x14ac:dyDescent="0.25">
      <c r="A44" s="8">
        <v>40603</v>
      </c>
      <c r="B44" s="2">
        <f t="shared" si="0"/>
        <v>-7.0000000000000007E-2</v>
      </c>
      <c r="C44" s="2">
        <f t="shared" si="1"/>
        <v>-0.14599999999999999</v>
      </c>
      <c r="F44">
        <v>-6.9728001947189644E-2</v>
      </c>
      <c r="G44">
        <v>-0.14566625026398022</v>
      </c>
    </row>
    <row r="45" spans="1:7" x14ac:dyDescent="0.25">
      <c r="A45" s="8">
        <v>40695</v>
      </c>
      <c r="B45" s="2">
        <f t="shared" si="0"/>
        <v>-7.0999999999999994E-2</v>
      </c>
      <c r="C45" s="2">
        <f t="shared" si="1"/>
        <v>-0.14599999999999999</v>
      </c>
      <c r="F45">
        <v>-7.0632087823122511E-2</v>
      </c>
      <c r="G45">
        <v>-0.14616455520956098</v>
      </c>
    </row>
    <row r="46" spans="1:7" x14ac:dyDescent="0.25">
      <c r="A46" s="8">
        <v>40787</v>
      </c>
      <c r="B46" s="2">
        <f t="shared" si="0"/>
        <v>-5.6000000000000001E-2</v>
      </c>
      <c r="C46" s="2">
        <f t="shared" si="1"/>
        <v>-0.122</v>
      </c>
      <c r="F46">
        <v>-5.6207545309706813E-2</v>
      </c>
      <c r="G46">
        <v>-0.12244048156622776</v>
      </c>
    </row>
    <row r="47" spans="1:7" x14ac:dyDescent="0.25">
      <c r="A47" s="8">
        <v>40878</v>
      </c>
      <c r="B47" s="2">
        <f t="shared" si="0"/>
        <v>-5.7000000000000002E-2</v>
      </c>
      <c r="C47" s="2">
        <f t="shared" si="1"/>
        <v>-0.123</v>
      </c>
      <c r="F47">
        <v>-5.6523028340223817E-2</v>
      </c>
      <c r="G47">
        <v>-0.12342690960807344</v>
      </c>
    </row>
    <row r="48" spans="1:7" x14ac:dyDescent="0.25">
      <c r="A48" s="8">
        <v>40969</v>
      </c>
      <c r="B48" s="2">
        <f t="shared" si="0"/>
        <v>-6.3E-2</v>
      </c>
      <c r="C48" s="2">
        <f t="shared" si="1"/>
        <v>-0.13500000000000001</v>
      </c>
      <c r="F48">
        <v>-6.2699874668649791E-2</v>
      </c>
      <c r="G48">
        <v>-0.13455517429372868</v>
      </c>
    </row>
    <row r="49" spans="1:7" x14ac:dyDescent="0.25">
      <c r="A49" s="8">
        <v>41061</v>
      </c>
      <c r="B49" s="2">
        <f t="shared" si="0"/>
        <v>-4.2999999999999997E-2</v>
      </c>
      <c r="C49" s="2">
        <f t="shared" si="1"/>
        <v>-0.111</v>
      </c>
      <c r="F49">
        <v>-4.30893817610443E-2</v>
      </c>
      <c r="G49">
        <v>-0.11127344885730092</v>
      </c>
    </row>
    <row r="50" spans="1:7" x14ac:dyDescent="0.25">
      <c r="A50" s="8">
        <v>41153</v>
      </c>
      <c r="B50" s="2">
        <f t="shared" si="0"/>
        <v>-4.3999999999999997E-2</v>
      </c>
      <c r="C50" s="2">
        <f t="shared" si="1"/>
        <v>-0.12</v>
      </c>
      <c r="F50">
        <v>-4.3969872494772098E-2</v>
      </c>
      <c r="G50">
        <v>-0.11952656777499016</v>
      </c>
    </row>
    <row r="51" spans="1:7" x14ac:dyDescent="0.25">
      <c r="A51" s="8">
        <v>41244</v>
      </c>
      <c r="B51" s="2">
        <f t="shared" si="0"/>
        <v>-3.7999999999999999E-2</v>
      </c>
      <c r="C51" s="2">
        <f t="shared" si="1"/>
        <v>-0.11700000000000001</v>
      </c>
      <c r="F51">
        <v>-3.7841149070058019E-2</v>
      </c>
      <c r="G51">
        <v>-0.11650549249756316</v>
      </c>
    </row>
    <row r="52" spans="1:7" x14ac:dyDescent="0.25">
      <c r="A52" s="8">
        <v>41334</v>
      </c>
      <c r="B52" s="2">
        <f t="shared" si="0"/>
        <v>-3.5000000000000003E-2</v>
      </c>
      <c r="C52" s="2">
        <f t="shared" si="1"/>
        <v>-0.11700000000000001</v>
      </c>
      <c r="F52">
        <v>-3.4564702490331105E-2</v>
      </c>
      <c r="G52">
        <v>-0.11706845817604462</v>
      </c>
    </row>
    <row r="53" spans="1:7" x14ac:dyDescent="0.25">
      <c r="A53" s="8">
        <v>41426</v>
      </c>
      <c r="B53" s="2">
        <f t="shared" si="0"/>
        <v>3.0000000000000001E-3</v>
      </c>
      <c r="C53" s="2">
        <f t="shared" si="1"/>
        <v>-8.5999999999999993E-2</v>
      </c>
      <c r="F53">
        <v>3.0562576843698136E-3</v>
      </c>
      <c r="G53">
        <v>-8.5702181356957688E-2</v>
      </c>
    </row>
    <row r="54" spans="1:7" x14ac:dyDescent="0.25">
      <c r="A54" s="8">
        <v>41518</v>
      </c>
      <c r="B54" s="2">
        <f t="shared" si="0"/>
        <v>-5.0000000000000001E-3</v>
      </c>
      <c r="C54" s="2">
        <f t="shared" si="1"/>
        <v>-9.5000000000000001E-2</v>
      </c>
      <c r="F54">
        <v>-5.0838031163019503E-3</v>
      </c>
      <c r="G54">
        <v>-9.5018823429678975E-2</v>
      </c>
    </row>
    <row r="55" spans="1:7" x14ac:dyDescent="0.25">
      <c r="A55" s="8">
        <v>41609</v>
      </c>
      <c r="B55" s="2">
        <f t="shared" si="0"/>
        <v>2.4E-2</v>
      </c>
      <c r="C55" s="2">
        <f t="shared" si="1"/>
        <v>-7.2999999999999995E-2</v>
      </c>
      <c r="F55">
        <v>2.4111362834911755E-2</v>
      </c>
      <c r="G55">
        <v>-7.2880171296214075E-2</v>
      </c>
    </row>
    <row r="56" spans="1:7" x14ac:dyDescent="0.25">
      <c r="A56" s="8">
        <v>41699</v>
      </c>
      <c r="B56" s="2">
        <f t="shared" si="0"/>
        <v>1.4999999999999999E-2</v>
      </c>
      <c r="C56" s="2">
        <f t="shared" si="1"/>
        <v>-8.1000000000000003E-2</v>
      </c>
      <c r="F56">
        <v>1.5453348842520268E-2</v>
      </c>
      <c r="G56">
        <v>-8.0618911922624714E-2</v>
      </c>
    </row>
    <row r="57" spans="1:7" x14ac:dyDescent="0.25">
      <c r="A57" s="8">
        <v>41791</v>
      </c>
      <c r="B57" s="2">
        <f t="shared" si="0"/>
        <v>1.4999999999999999E-2</v>
      </c>
      <c r="C57" s="2">
        <f t="shared" si="1"/>
        <v>-8.4000000000000005E-2</v>
      </c>
      <c r="F57">
        <v>1.5401069651880671E-2</v>
      </c>
      <c r="G57">
        <v>-8.4410486846618699E-2</v>
      </c>
    </row>
    <row r="58" spans="1:7" x14ac:dyDescent="0.25">
      <c r="A58" s="8">
        <v>41883</v>
      </c>
      <c r="B58" s="2">
        <f t="shared" si="0"/>
        <v>2.3E-2</v>
      </c>
      <c r="C58" s="2">
        <f t="shared" si="1"/>
        <v>-8.5000000000000006E-2</v>
      </c>
      <c r="F58">
        <v>2.2637713012119053E-2</v>
      </c>
      <c r="G58">
        <v>-8.5095884474299249E-2</v>
      </c>
    </row>
    <row r="59" spans="1:7" x14ac:dyDescent="0.25">
      <c r="A59" s="8">
        <v>41974</v>
      </c>
      <c r="B59" s="2">
        <f t="shared" si="0"/>
        <v>5.1999999999999998E-2</v>
      </c>
      <c r="C59" s="2">
        <f t="shared" si="1"/>
        <v>-6.6000000000000003E-2</v>
      </c>
      <c r="F59">
        <v>5.2168429288712737E-2</v>
      </c>
      <c r="G59">
        <v>-6.6396519307391044E-2</v>
      </c>
    </row>
    <row r="60" spans="1:7" x14ac:dyDescent="0.25">
      <c r="A60" s="8">
        <v>42064</v>
      </c>
      <c r="B60" s="2">
        <f t="shared" si="0"/>
        <v>5.8000000000000003E-2</v>
      </c>
      <c r="C60" s="2">
        <f t="shared" si="1"/>
        <v>-7.0000000000000007E-2</v>
      </c>
      <c r="F60">
        <v>5.8400293262346789E-2</v>
      </c>
      <c r="G60">
        <v>-7.0111720160802235E-2</v>
      </c>
    </row>
    <row r="61" spans="1:7" x14ac:dyDescent="0.25">
      <c r="A61" s="8">
        <v>42156</v>
      </c>
      <c r="B61" s="2">
        <f t="shared" si="0"/>
        <v>5.8999999999999997E-2</v>
      </c>
      <c r="C61" s="2">
        <f t="shared" si="1"/>
        <v>-7.0999999999999994E-2</v>
      </c>
      <c r="F61">
        <v>5.8877094310906326E-2</v>
      </c>
      <c r="G61">
        <v>-7.1055263501609955E-2</v>
      </c>
    </row>
    <row r="62" spans="1:7" x14ac:dyDescent="0.25">
      <c r="A62" s="8">
        <v>42248</v>
      </c>
      <c r="B62" s="2">
        <f t="shared" si="0"/>
        <v>6.4000000000000001E-2</v>
      </c>
      <c r="C62" s="2">
        <f t="shared" si="1"/>
        <v>-6.5000000000000002E-2</v>
      </c>
      <c r="F62">
        <v>6.4071932969887668E-2</v>
      </c>
      <c r="G62">
        <v>-6.4507945800251237E-2</v>
      </c>
    </row>
    <row r="63" spans="1:7" x14ac:dyDescent="0.25">
      <c r="A63" s="8">
        <v>42339</v>
      </c>
      <c r="B63" s="2">
        <f t="shared" si="0"/>
        <v>4.9000000000000002E-2</v>
      </c>
      <c r="C63" s="2">
        <f t="shared" si="1"/>
        <v>-8.1000000000000003E-2</v>
      </c>
      <c r="F63">
        <v>4.8821787140969367E-2</v>
      </c>
      <c r="G63">
        <v>-8.0572322554186851E-2</v>
      </c>
    </row>
    <row r="64" spans="1:7" x14ac:dyDescent="0.25">
      <c r="A64" s="8">
        <v>42430</v>
      </c>
      <c r="B64" s="2">
        <f t="shared" si="0"/>
        <v>2.1000000000000001E-2</v>
      </c>
      <c r="C64" s="2">
        <f t="shared" si="1"/>
        <v>-0.105</v>
      </c>
      <c r="F64">
        <v>2.123151763813293E-2</v>
      </c>
      <c r="G64">
        <v>-0.10453967194810558</v>
      </c>
    </row>
    <row r="65" spans="1:7" x14ac:dyDescent="0.25">
      <c r="A65" s="8">
        <v>42522</v>
      </c>
      <c r="B65" s="2">
        <f t="shared" si="0"/>
        <v>0.02</v>
      </c>
      <c r="C65" s="2">
        <f t="shared" si="1"/>
        <v>-0.112</v>
      </c>
      <c r="F65">
        <v>2.0084232534666312E-2</v>
      </c>
      <c r="G65">
        <v>-0.1115900843526952</v>
      </c>
    </row>
    <row r="66" spans="1:7" x14ac:dyDescent="0.25">
      <c r="A66" s="8">
        <v>42614</v>
      </c>
      <c r="B66" s="2">
        <f t="shared" si="0"/>
        <v>2.1000000000000001E-2</v>
      </c>
      <c r="C66" s="2">
        <f t="shared" si="1"/>
        <v>-0.11700000000000001</v>
      </c>
      <c r="F66">
        <v>2.089896003177515E-2</v>
      </c>
      <c r="G66">
        <v>-0.11681005640566275</v>
      </c>
    </row>
    <row r="67" spans="1:7" x14ac:dyDescent="0.25">
      <c r="A67" s="8">
        <v>42705</v>
      </c>
      <c r="B67" s="2">
        <f t="shared" si="0"/>
        <v>2.1999999999999999E-2</v>
      </c>
      <c r="C67" s="2">
        <f t="shared" si="1"/>
        <v>-0.11799999999999999</v>
      </c>
      <c r="F67">
        <v>2.2230457462378506E-2</v>
      </c>
      <c r="G67">
        <v>-0.11784511389649867</v>
      </c>
    </row>
    <row r="68" spans="1:7" x14ac:dyDescent="0.25">
      <c r="A68" s="8">
        <v>42795</v>
      </c>
      <c r="B68" s="2">
        <f t="shared" si="0"/>
        <v>1.4999999999999999E-2</v>
      </c>
      <c r="C68" s="2">
        <f t="shared" si="1"/>
        <v>-0.127</v>
      </c>
      <c r="F68">
        <v>1.4840633436757062E-2</v>
      </c>
      <c r="G68">
        <v>-0.12721694230337499</v>
      </c>
    </row>
    <row r="69" spans="1:7" x14ac:dyDescent="0.25">
      <c r="A69" s="8">
        <v>42887</v>
      </c>
      <c r="B69" s="2">
        <f t="shared" si="0"/>
        <v>2.1999999999999999E-2</v>
      </c>
      <c r="C69" s="2">
        <f t="shared" si="1"/>
        <v>-0.125</v>
      </c>
      <c r="F69">
        <v>2.1781125668884051E-2</v>
      </c>
      <c r="G69">
        <v>-0.12548018267200017</v>
      </c>
    </row>
    <row r="70" spans="1:7" x14ac:dyDescent="0.25">
      <c r="A70" s="8">
        <v>42979</v>
      </c>
      <c r="B70" s="2">
        <f t="shared" si="0"/>
        <v>3.1E-2</v>
      </c>
      <c r="C70" s="2">
        <f t="shared" si="1"/>
        <v>-0.121</v>
      </c>
      <c r="F70">
        <v>3.0549892486912967E-2</v>
      </c>
      <c r="G70">
        <v>-0.12084526761136878</v>
      </c>
    </row>
    <row r="71" spans="1:7" x14ac:dyDescent="0.25">
      <c r="A71" s="8">
        <v>43070</v>
      </c>
      <c r="B71" s="2">
        <f t="shared" si="0"/>
        <v>2.8000000000000001E-2</v>
      </c>
      <c r="C71" s="2">
        <f t="shared" si="1"/>
        <v>-0.13100000000000001</v>
      </c>
      <c r="F71">
        <v>2.8400843398877565E-2</v>
      </c>
      <c r="G71">
        <v>-0.13051116541334673</v>
      </c>
    </row>
    <row r="72" spans="1:7" x14ac:dyDescent="0.25">
      <c r="A72" s="8">
        <v>43160</v>
      </c>
      <c r="B72" s="2">
        <f t="shared" ref="B72:B103" si="2">ROUND(F72,3)</f>
        <v>0.05</v>
      </c>
      <c r="C72" s="2">
        <f t="shared" ref="C72:C103" si="3">ROUND(G72,3)</f>
        <v>-0.112</v>
      </c>
      <c r="F72">
        <v>4.9686725203073843E-2</v>
      </c>
      <c r="G72">
        <v>-0.11152199224689396</v>
      </c>
    </row>
    <row r="73" spans="1:7" x14ac:dyDescent="0.25">
      <c r="A73" s="8">
        <v>43252</v>
      </c>
      <c r="B73" s="2">
        <f t="shared" si="2"/>
        <v>4.3999999999999997E-2</v>
      </c>
      <c r="C73" s="2">
        <f t="shared" si="3"/>
        <v>-0.122</v>
      </c>
      <c r="F73">
        <v>4.3540905865452846E-2</v>
      </c>
      <c r="G73">
        <v>-0.12203395697398708</v>
      </c>
    </row>
    <row r="74" spans="1:7" x14ac:dyDescent="0.25">
      <c r="A74" s="8">
        <v>43344</v>
      </c>
      <c r="B74" s="2">
        <f t="shared" si="2"/>
        <v>5.6000000000000001E-2</v>
      </c>
      <c r="C74" s="2">
        <f t="shared" si="3"/>
        <v>-0.115</v>
      </c>
      <c r="F74">
        <v>5.6281175846451245E-2</v>
      </c>
      <c r="G74">
        <v>-0.11475273344057522</v>
      </c>
    </row>
    <row r="75" spans="1:7" x14ac:dyDescent="0.25">
      <c r="A75" s="8">
        <v>43435</v>
      </c>
      <c r="B75" s="2">
        <f t="shared" si="2"/>
        <v>5.3999999999999999E-2</v>
      </c>
      <c r="C75" s="2">
        <f t="shared" si="3"/>
        <v>-0.10299999999999999</v>
      </c>
      <c r="F75">
        <v>5.4331832494629355E-2</v>
      </c>
      <c r="G75">
        <v>-0.10255731143874518</v>
      </c>
    </row>
    <row r="76" spans="1:7" x14ac:dyDescent="0.25">
      <c r="A76" s="8">
        <v>43525</v>
      </c>
      <c r="B76" s="2">
        <f t="shared" si="2"/>
        <v>6.6000000000000003E-2</v>
      </c>
      <c r="C76" s="2">
        <f t="shared" si="3"/>
        <v>-0.10199999999999999</v>
      </c>
      <c r="F76">
        <v>6.6247818680136183E-2</v>
      </c>
      <c r="G76">
        <v>-0.10219908157682524</v>
      </c>
    </row>
    <row r="77" spans="1:7" x14ac:dyDescent="0.25">
      <c r="A77" s="8">
        <v>43617</v>
      </c>
      <c r="B77" s="2">
        <f t="shared" si="2"/>
        <v>7.2999999999999995E-2</v>
      </c>
      <c r="C77" s="2">
        <f t="shared" si="3"/>
        <v>-0.10199999999999999</v>
      </c>
      <c r="F77">
        <v>7.3282579397857497E-2</v>
      </c>
      <c r="G77">
        <v>-0.10236780662699438</v>
      </c>
    </row>
    <row r="78" spans="1:7" x14ac:dyDescent="0.25">
      <c r="A78" s="8">
        <v>43709</v>
      </c>
      <c r="B78" s="2">
        <f t="shared" si="2"/>
        <v>8.7999999999999995E-2</v>
      </c>
      <c r="C78" s="2">
        <f t="shared" si="3"/>
        <v>-9.2999999999999999E-2</v>
      </c>
      <c r="F78">
        <v>8.8405827083698096E-2</v>
      </c>
      <c r="G78">
        <v>-9.288346387641036E-2</v>
      </c>
    </row>
    <row r="79" spans="1:7" x14ac:dyDescent="0.25">
      <c r="A79" s="8">
        <v>43800</v>
      </c>
      <c r="B79" s="2">
        <f t="shared" si="2"/>
        <v>0.114</v>
      </c>
      <c r="C79" s="2">
        <f t="shared" si="3"/>
        <v>-7.5999999999999998E-2</v>
      </c>
      <c r="F79">
        <v>0.11425249287198123</v>
      </c>
      <c r="G79">
        <v>-7.5805375007925571E-2</v>
      </c>
    </row>
    <row r="80" spans="1:7" x14ac:dyDescent="0.25">
      <c r="A80" s="8">
        <v>43891</v>
      </c>
      <c r="B80" s="2">
        <f t="shared" si="2"/>
        <v>0.154</v>
      </c>
      <c r="C80" s="2">
        <f t="shared" si="3"/>
        <v>-1.7000000000000001E-2</v>
      </c>
      <c r="F80">
        <v>0.15382241424918439</v>
      </c>
      <c r="G80">
        <v>-1.680290959816674E-2</v>
      </c>
    </row>
    <row r="81" spans="1:7" x14ac:dyDescent="0.25">
      <c r="A81" s="8">
        <v>43983</v>
      </c>
      <c r="B81" s="2">
        <f t="shared" si="2"/>
        <v>6.9000000000000006E-2</v>
      </c>
      <c r="C81" s="2">
        <f t="shared" si="3"/>
        <v>-0.108</v>
      </c>
      <c r="F81">
        <v>6.8590542210531291E-2</v>
      </c>
      <c r="G81">
        <v>-0.10768594966531021</v>
      </c>
    </row>
    <row r="82" spans="1:7" x14ac:dyDescent="0.25">
      <c r="A82" s="8">
        <v>44075</v>
      </c>
      <c r="B82" s="2">
        <f t="shared" si="2"/>
        <v>8.3000000000000004E-2</v>
      </c>
      <c r="C82" s="2">
        <f t="shared" si="3"/>
        <v>-0.105</v>
      </c>
      <c r="F82">
        <v>8.3029984528070686E-2</v>
      </c>
      <c r="G82">
        <v>-0.10520202447635907</v>
      </c>
    </row>
    <row r="83" spans="1:7" x14ac:dyDescent="0.25">
      <c r="A83" s="8">
        <v>44166</v>
      </c>
      <c r="B83" s="2">
        <f t="shared" si="2"/>
        <v>8.7999999999999995E-2</v>
      </c>
      <c r="C83" s="2">
        <f t="shared" si="3"/>
        <v>-0.115</v>
      </c>
      <c r="F83">
        <v>8.7603817842667631E-2</v>
      </c>
      <c r="G83">
        <v>-0.11546920543684853</v>
      </c>
    </row>
    <row r="84" spans="1:7" x14ac:dyDescent="0.25">
      <c r="A84" s="8">
        <v>44256</v>
      </c>
      <c r="B84" s="2">
        <f t="shared" si="2"/>
        <v>0.13100000000000001</v>
      </c>
      <c r="C84" s="2">
        <f t="shared" si="3"/>
        <v>-8.5000000000000006E-2</v>
      </c>
      <c r="F84">
        <v>0.13094289045450469</v>
      </c>
      <c r="G84">
        <v>-8.5469003796673673E-2</v>
      </c>
    </row>
    <row r="85" spans="1:7" x14ac:dyDescent="0.25">
      <c r="A85" s="8">
        <v>44348</v>
      </c>
      <c r="B85" s="2">
        <f t="shared" si="2"/>
        <v>0.152</v>
      </c>
      <c r="C85" s="2">
        <f t="shared" si="3"/>
        <v>-7.5999999999999998E-2</v>
      </c>
      <c r="F85">
        <v>0.1524010018062929</v>
      </c>
      <c r="G85">
        <v>-7.5511842767870083E-2</v>
      </c>
    </row>
    <row r="86" spans="1:7" x14ac:dyDescent="0.25">
      <c r="A86" s="8">
        <v>44440</v>
      </c>
      <c r="B86" s="2">
        <f t="shared" si="2"/>
        <v>0.158</v>
      </c>
      <c r="C86" s="2">
        <f t="shared" si="3"/>
        <v>-7.8E-2</v>
      </c>
      <c r="F86">
        <v>0.15843435142200596</v>
      </c>
      <c r="G86">
        <v>-7.829824447152732E-2</v>
      </c>
    </row>
    <row r="87" spans="1:7" x14ac:dyDescent="0.25">
      <c r="A87" s="8">
        <v>44531</v>
      </c>
      <c r="B87" s="2">
        <f t="shared" si="2"/>
        <v>0.186</v>
      </c>
      <c r="C87" s="2">
        <f t="shared" si="3"/>
        <v>-6.0999999999999999E-2</v>
      </c>
      <c r="F87">
        <v>0.18610076760091093</v>
      </c>
      <c r="G87">
        <v>-6.1102861963611067E-2</v>
      </c>
    </row>
    <row r="88" spans="1:7" x14ac:dyDescent="0.25">
      <c r="A88" s="8">
        <v>44621</v>
      </c>
      <c r="B88" s="2">
        <f t="shared" si="2"/>
        <v>0.129</v>
      </c>
      <c r="C88" s="2">
        <f t="shared" si="3"/>
        <v>-9.1999999999999998E-2</v>
      </c>
      <c r="F88">
        <v>0.12884840596273642</v>
      </c>
      <c r="G88">
        <v>-9.2157153237811026E-2</v>
      </c>
    </row>
    <row r="89" spans="1:7" x14ac:dyDescent="0.25">
      <c r="A89" s="8">
        <v>44713</v>
      </c>
      <c r="B89" s="2">
        <f t="shared" si="2"/>
        <v>0.124</v>
      </c>
      <c r="C89" s="2">
        <f t="shared" si="3"/>
        <v>-7.6999999999999999E-2</v>
      </c>
      <c r="F89">
        <v>0.1240770900962043</v>
      </c>
      <c r="G89">
        <v>-7.708624495164966E-2</v>
      </c>
    </row>
    <row r="90" spans="1:7" x14ac:dyDescent="0.25">
      <c r="A90" s="8">
        <v>44805</v>
      </c>
      <c r="B90" s="2">
        <f t="shared" si="2"/>
        <v>0.11899999999999999</v>
      </c>
      <c r="C90" s="2">
        <f t="shared" si="3"/>
        <v>-7.4999999999999997E-2</v>
      </c>
      <c r="F90">
        <v>0.1190506617303128</v>
      </c>
      <c r="G90">
        <v>-7.5495279322111572E-2</v>
      </c>
    </row>
    <row r="91" spans="1:7" x14ac:dyDescent="0.25">
      <c r="A91" s="8">
        <v>44896</v>
      </c>
      <c r="B91" s="2">
        <f t="shared" si="2"/>
        <v>0.11</v>
      </c>
      <c r="C91" s="2">
        <f t="shared" si="3"/>
        <v>-8.3000000000000004E-2</v>
      </c>
      <c r="F91">
        <v>0.11021043870357751</v>
      </c>
      <c r="G91">
        <v>-8.3370454467016769E-2</v>
      </c>
    </row>
    <row r="92" spans="1:7" x14ac:dyDescent="0.25">
      <c r="A92" s="8">
        <v>44986</v>
      </c>
      <c r="B92" s="2">
        <f t="shared" si="2"/>
        <v>0.122</v>
      </c>
      <c r="C92" s="2">
        <f t="shared" si="3"/>
        <v>-8.3000000000000004E-2</v>
      </c>
      <c r="F92">
        <v>0.12243342427814598</v>
      </c>
      <c r="G92">
        <v>-8.2574097792806667E-2</v>
      </c>
    </row>
    <row r="93" spans="1:7" x14ac:dyDescent="0.25">
      <c r="A93" s="8">
        <v>45078</v>
      </c>
      <c r="B93" s="2">
        <f t="shared" si="2"/>
        <v>0.13600000000000001</v>
      </c>
      <c r="C93" s="2">
        <f t="shared" si="3"/>
        <v>-7.8E-2</v>
      </c>
      <c r="F93">
        <v>0.13598185185716952</v>
      </c>
      <c r="G93">
        <v>-7.7957697535868078E-2</v>
      </c>
    </row>
    <row r="94" spans="1:7" x14ac:dyDescent="0.25">
      <c r="A94" s="8">
        <v>45170</v>
      </c>
      <c r="B94" s="2">
        <f t="shared" si="2"/>
        <v>0.154</v>
      </c>
      <c r="C94" s="2">
        <f t="shared" si="3"/>
        <v>-5.6000000000000001E-2</v>
      </c>
      <c r="F94">
        <v>0.15358408568255241</v>
      </c>
      <c r="G94">
        <v>-5.6346309533136393E-2</v>
      </c>
    </row>
    <row r="95" spans="1:7" x14ac:dyDescent="0.25">
      <c r="A95" s="8">
        <v>45261</v>
      </c>
      <c r="B95" s="2">
        <f t="shared" si="2"/>
        <v>0.158</v>
      </c>
      <c r="C95" s="2">
        <f t="shared" si="3"/>
        <v>-6.3E-2</v>
      </c>
      <c r="F95">
        <v>0.15808943688842203</v>
      </c>
      <c r="G95">
        <v>-6.3458553692688199E-2</v>
      </c>
    </row>
    <row r="96" spans="1:7" x14ac:dyDescent="0.25">
      <c r="A96" s="8">
        <v>45352</v>
      </c>
      <c r="B96" s="2">
        <f t="shared" si="2"/>
        <v>0.20799999999999999</v>
      </c>
      <c r="C96" s="2">
        <f t="shared" si="3"/>
        <v>-3.5000000000000003E-2</v>
      </c>
      <c r="F96">
        <v>0.20787722751979934</v>
      </c>
      <c r="G96">
        <v>-3.5132332236971028E-2</v>
      </c>
    </row>
    <row r="97" spans="1:7" x14ac:dyDescent="0.25">
      <c r="A97" s="8">
        <v>45444</v>
      </c>
      <c r="B97" s="2">
        <f t="shared" si="2"/>
        <v>0.22</v>
      </c>
      <c r="C97" s="2">
        <f t="shared" si="3"/>
        <v>-2.5999999999999999E-2</v>
      </c>
      <c r="F97">
        <v>0.21951026576244625</v>
      </c>
      <c r="G97">
        <v>-2.6229979197955243E-2</v>
      </c>
    </row>
    <row r="98" spans="1:7" x14ac:dyDescent="0.25">
      <c r="A98" s="8">
        <v>45536</v>
      </c>
      <c r="B98" s="2">
        <f t="shared" si="2"/>
        <v>0.23200000000000001</v>
      </c>
      <c r="C98" s="2">
        <f t="shared" si="3"/>
        <v>-2.3E-2</v>
      </c>
      <c r="F98">
        <v>0.23199912105570974</v>
      </c>
      <c r="G98">
        <v>-2.3147012680695002E-2</v>
      </c>
    </row>
    <row r="99" spans="1:7" x14ac:dyDescent="0.25">
      <c r="A99" s="8">
        <v>45627</v>
      </c>
      <c r="B99" s="2">
        <f t="shared" si="2"/>
        <v>0.28499999999999998</v>
      </c>
      <c r="C99" s="2">
        <f t="shared" si="3"/>
        <v>4.0000000000000001E-3</v>
      </c>
      <c r="F99">
        <v>0.28464475786504512</v>
      </c>
      <c r="G99">
        <v>4.4954640148355081E-3</v>
      </c>
    </row>
    <row r="100" spans="1:7" x14ac:dyDescent="0.25">
      <c r="A100" s="8">
        <v>45717</v>
      </c>
      <c r="B100" s="2">
        <f t="shared" si="2"/>
        <v>0.28000000000000003</v>
      </c>
      <c r="C100" s="2">
        <f t="shared" si="3"/>
        <v>0.01</v>
      </c>
      <c r="F100">
        <v>0.28046322493892067</v>
      </c>
      <c r="G100">
        <v>1.0045776334118878E-2</v>
      </c>
    </row>
    <row r="101" spans="1:7" x14ac:dyDescent="0.25">
      <c r="A101" s="8">
        <v>45809</v>
      </c>
      <c r="B101" s="2">
        <f t="shared" si="2"/>
        <v>0.27700000000000002</v>
      </c>
      <c r="C101" s="2">
        <f t="shared" si="3"/>
        <v>-1E-3</v>
      </c>
      <c r="F101">
        <v>0.27714693110376565</v>
      </c>
      <c r="G101">
        <v>-1.1637536817392933E-3</v>
      </c>
    </row>
    <row r="102" spans="1:7" x14ac:dyDescent="0.25">
      <c r="A102" s="8">
        <v>45901</v>
      </c>
      <c r="B102" s="2">
        <f t="shared" si="2"/>
        <v>0.27500000000000002</v>
      </c>
      <c r="C102" s="2">
        <f t="shared" si="3"/>
        <v>-1.4999999999999999E-2</v>
      </c>
      <c r="F102">
        <v>0.27529435433992255</v>
      </c>
      <c r="G102">
        <v>-1.5203982829981843E-2</v>
      </c>
    </row>
    <row r="103" spans="1:7" x14ac:dyDescent="0.25">
      <c r="A103" s="8">
        <v>45992</v>
      </c>
      <c r="B103" s="2">
        <f t="shared" si="2"/>
        <v>0.29099999999999998</v>
      </c>
      <c r="C103" s="2">
        <f t="shared" si="3"/>
        <v>-8.9999999999999993E-3</v>
      </c>
      <c r="F103">
        <v>0.29070137520224337</v>
      </c>
      <c r="G103">
        <v>-9.1824869603153118E-3</v>
      </c>
    </row>
    <row r="104" spans="1:7" x14ac:dyDescent="0.25">
      <c r="A104" s="8">
        <v>46082</v>
      </c>
    </row>
    <row r="107" spans="1:7" x14ac:dyDescent="0.25">
      <c r="A107" s="1" t="s">
        <v>18</v>
      </c>
      <c r="B107" s="1" t="s">
        <v>129</v>
      </c>
    </row>
    <row r="108" spans="1:7" x14ac:dyDescent="0.25">
      <c r="B108" s="1" t="s">
        <v>130</v>
      </c>
    </row>
    <row r="109" spans="1:7" x14ac:dyDescent="0.25">
      <c r="B109" s="1" t="s">
        <v>145</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ABD09-0637-4A3B-906E-0F4AAC40A0F3}">
  <sheetPr>
    <tabColor theme="5" tint="0.59999389629810485"/>
  </sheetPr>
  <dimension ref="A1:G22"/>
  <sheetViews>
    <sheetView showGridLines="0" workbookViewId="0">
      <selection activeCell="A2" sqref="A2"/>
    </sheetView>
  </sheetViews>
  <sheetFormatPr defaultColWidth="8.90625" defaultRowHeight="14.5" x14ac:dyDescent="0.4"/>
  <cols>
    <col min="1" max="1" width="19.90625" style="9" customWidth="1"/>
    <col min="2" max="2" width="24.90625" style="9" customWidth="1"/>
    <col min="3" max="16384" width="8.90625" style="9"/>
  </cols>
  <sheetData>
    <row r="1" spans="1:7" x14ac:dyDescent="0.4">
      <c r="A1" s="12" t="s">
        <v>146</v>
      </c>
    </row>
    <row r="3" spans="1:7" x14ac:dyDescent="0.4">
      <c r="A3" s="20" t="s">
        <v>147</v>
      </c>
      <c r="B3" s="20" t="s">
        <v>148</v>
      </c>
      <c r="C3" s="20" t="s">
        <v>149</v>
      </c>
    </row>
    <row r="4" spans="1:7" x14ac:dyDescent="0.4">
      <c r="A4" s="9" t="s">
        <v>72</v>
      </c>
      <c r="G4" s="21"/>
    </row>
    <row r="5" spans="1:7" x14ac:dyDescent="0.4">
      <c r="B5" s="9" t="s">
        <v>66</v>
      </c>
      <c r="C5" s="39">
        <v>0.309</v>
      </c>
      <c r="G5" s="21"/>
    </row>
    <row r="6" spans="1:7" x14ac:dyDescent="0.4">
      <c r="B6" s="9" t="s">
        <v>67</v>
      </c>
      <c r="C6" s="39">
        <v>0.152</v>
      </c>
      <c r="G6" s="21"/>
    </row>
    <row r="7" spans="1:7" x14ac:dyDescent="0.4">
      <c r="B7" s="9" t="s">
        <v>68</v>
      </c>
      <c r="C7" s="39">
        <v>0.122</v>
      </c>
      <c r="G7" s="21"/>
    </row>
    <row r="8" spans="1:7" x14ac:dyDescent="0.4">
      <c r="B8" s="9" t="s">
        <v>74</v>
      </c>
      <c r="C8" s="39">
        <v>5.3999999999999999E-2</v>
      </c>
      <c r="G8" s="21"/>
    </row>
    <row r="9" spans="1:7" x14ac:dyDescent="0.4">
      <c r="B9" s="9" t="s">
        <v>69</v>
      </c>
      <c r="C9" s="39">
        <v>2.8000000000000001E-2</v>
      </c>
      <c r="G9" s="21"/>
    </row>
    <row r="10" spans="1:7" x14ac:dyDescent="0.4">
      <c r="B10" s="9" t="s">
        <v>71</v>
      </c>
      <c r="C10" s="39">
        <v>0.28999999999999998</v>
      </c>
      <c r="G10" s="21"/>
    </row>
    <row r="11" spans="1:7" x14ac:dyDescent="0.4">
      <c r="A11" s="9" t="s">
        <v>73</v>
      </c>
      <c r="G11" s="21"/>
    </row>
    <row r="12" spans="1:7" x14ac:dyDescent="0.4">
      <c r="B12" s="9" t="s">
        <v>66</v>
      </c>
      <c r="C12" s="39">
        <v>0.09</v>
      </c>
      <c r="G12" s="21"/>
    </row>
    <row r="13" spans="1:7" x14ac:dyDescent="0.4">
      <c r="B13" s="9" t="s">
        <v>68</v>
      </c>
      <c r="C13" s="39">
        <v>5.8000000000000003E-2</v>
      </c>
      <c r="G13" s="21"/>
    </row>
    <row r="14" spans="1:7" x14ac:dyDescent="0.4">
      <c r="B14" s="9" t="s">
        <v>69</v>
      </c>
      <c r="C14" s="39">
        <v>5.3999999999999999E-2</v>
      </c>
      <c r="G14" s="21"/>
    </row>
    <row r="15" spans="1:7" x14ac:dyDescent="0.4">
      <c r="B15" s="9" t="s">
        <v>70</v>
      </c>
      <c r="C15" s="39">
        <v>2.9000000000000001E-2</v>
      </c>
      <c r="G15" s="21"/>
    </row>
    <row r="16" spans="1:7" x14ac:dyDescent="0.4">
      <c r="B16" s="9" t="s">
        <v>126</v>
      </c>
      <c r="C16" s="39">
        <v>1.7999999999999999E-2</v>
      </c>
    </row>
    <row r="17" spans="2:3" x14ac:dyDescent="0.4">
      <c r="B17" s="9" t="s">
        <v>71</v>
      </c>
      <c r="C17" s="39">
        <v>0.20599999999999999</v>
      </c>
    </row>
    <row r="18" spans="2:3" x14ac:dyDescent="0.4">
      <c r="B18" s="48"/>
    </row>
    <row r="19" spans="2:3" x14ac:dyDescent="0.4">
      <c r="B19" s="48" t="s">
        <v>17</v>
      </c>
      <c r="C19" s="49" t="s">
        <v>195</v>
      </c>
    </row>
    <row r="20" spans="2:3" x14ac:dyDescent="0.4">
      <c r="B20" s="48"/>
      <c r="C20" s="49"/>
    </row>
    <row r="21" spans="2:3" x14ac:dyDescent="0.4">
      <c r="B21" s="48" t="s">
        <v>18</v>
      </c>
      <c r="C21" s="49" t="s">
        <v>150</v>
      </c>
    </row>
    <row r="22" spans="2:3" x14ac:dyDescent="0.4">
      <c r="C22" s="9" t="s">
        <v>130</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C030A-B445-49E5-872D-8ED09DBF3916}">
  <sheetPr>
    <tabColor theme="5" tint="0.59999389629810485"/>
  </sheetPr>
  <dimension ref="A1:D12"/>
  <sheetViews>
    <sheetView showGridLines="0" workbookViewId="0">
      <selection activeCell="A2" sqref="A2"/>
    </sheetView>
  </sheetViews>
  <sheetFormatPr defaultColWidth="8.90625" defaultRowHeight="14.5" x14ac:dyDescent="0.4"/>
  <cols>
    <col min="1" max="1" width="28.36328125" style="9" customWidth="1"/>
    <col min="2" max="2" width="8.90625" style="9"/>
    <col min="3" max="3" width="15.36328125" style="9" customWidth="1"/>
    <col min="4" max="4" width="10.08984375" style="9" customWidth="1"/>
    <col min="5" max="16384" width="8.90625" style="9"/>
  </cols>
  <sheetData>
    <row r="1" spans="1:4" x14ac:dyDescent="0.4">
      <c r="A1" s="12" t="s">
        <v>151</v>
      </c>
    </row>
    <row r="3" spans="1:4" ht="29" x14ac:dyDescent="0.4">
      <c r="A3" s="51" t="s">
        <v>80</v>
      </c>
      <c r="B3" s="52" t="s">
        <v>1</v>
      </c>
      <c r="C3" s="52">
        <v>2025</v>
      </c>
      <c r="D3" s="53" t="s">
        <v>152</v>
      </c>
    </row>
    <row r="4" spans="1:4" x14ac:dyDescent="0.4">
      <c r="A4" s="9" t="s">
        <v>59</v>
      </c>
      <c r="B4" s="9" t="s">
        <v>65</v>
      </c>
      <c r="C4" s="54">
        <v>2E-3</v>
      </c>
      <c r="D4" s="39">
        <v>2E-3</v>
      </c>
    </row>
    <row r="5" spans="1:4" x14ac:dyDescent="0.4">
      <c r="A5" s="9" t="s">
        <v>60</v>
      </c>
      <c r="B5" s="9" t="s">
        <v>65</v>
      </c>
      <c r="C5" s="54">
        <v>0.01</v>
      </c>
      <c r="D5" s="39">
        <v>0.01</v>
      </c>
    </row>
    <row r="6" spans="1:4" x14ac:dyDescent="0.4">
      <c r="A6" s="9" t="s">
        <v>62</v>
      </c>
      <c r="B6" s="9" t="s">
        <v>65</v>
      </c>
      <c r="C6" s="54">
        <v>2.6000000000000002E-2</v>
      </c>
      <c r="D6" s="39">
        <v>2.8000000000000001E-2</v>
      </c>
    </row>
    <row r="7" spans="1:4" x14ac:dyDescent="0.4">
      <c r="A7" s="9" t="s">
        <v>61</v>
      </c>
      <c r="B7" s="9" t="s">
        <v>65</v>
      </c>
      <c r="C7" s="54">
        <v>3.6000000000000004E-2</v>
      </c>
      <c r="D7" s="39">
        <v>2.7E-2</v>
      </c>
    </row>
    <row r="8" spans="1:4" x14ac:dyDescent="0.4">
      <c r="A8" s="9" t="s">
        <v>4</v>
      </c>
      <c r="B8" s="9" t="s">
        <v>65</v>
      </c>
      <c r="C8" s="54">
        <v>4.4000000000000004E-2</v>
      </c>
      <c r="D8" s="39">
        <v>4.5999999999999999E-2</v>
      </c>
    </row>
    <row r="9" spans="1:4" x14ac:dyDescent="0.4">
      <c r="A9" s="9" t="s">
        <v>63</v>
      </c>
      <c r="B9" s="9" t="s">
        <v>65</v>
      </c>
      <c r="C9" s="54">
        <v>5.4000000000000006E-2</v>
      </c>
      <c r="D9" s="39">
        <v>5.6000000000000001E-2</v>
      </c>
    </row>
    <row r="10" spans="1:4" x14ac:dyDescent="0.4">
      <c r="A10" s="9" t="s">
        <v>64</v>
      </c>
      <c r="B10" s="9" t="s">
        <v>65</v>
      </c>
      <c r="C10" s="54">
        <v>0.06</v>
      </c>
      <c r="D10" s="39">
        <v>5.6000000000000001E-2</v>
      </c>
    </row>
    <row r="11" spans="1:4" x14ac:dyDescent="0.4">
      <c r="A11" s="9" t="s">
        <v>57</v>
      </c>
      <c r="B11" s="9" t="s">
        <v>65</v>
      </c>
      <c r="C11" s="54">
        <v>8.5000000000000006E-2</v>
      </c>
      <c r="D11" s="39">
        <v>8.1000000000000003E-2</v>
      </c>
    </row>
    <row r="12" spans="1:4" x14ac:dyDescent="0.4">
      <c r="A12" s="9" t="s">
        <v>3</v>
      </c>
      <c r="B12" s="9" t="s">
        <v>65</v>
      </c>
      <c r="C12" s="54">
        <v>0.14000000000000001</v>
      </c>
      <c r="D12" s="39">
        <v>0.153</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3295D-372B-4A31-9AF7-9301624CD29B}">
  <sheetPr>
    <tabColor theme="5" tint="0.59999389629810485"/>
  </sheetPr>
  <dimension ref="A1:N19"/>
  <sheetViews>
    <sheetView showGridLines="0" workbookViewId="0">
      <selection activeCell="A3" sqref="A3"/>
    </sheetView>
  </sheetViews>
  <sheetFormatPr defaultColWidth="8.90625" defaultRowHeight="14.5" x14ac:dyDescent="0.4"/>
  <cols>
    <col min="1" max="1" width="8.90625" style="9"/>
    <col min="2" max="2" width="18.54296875" style="9" customWidth="1"/>
    <col min="3" max="3" width="18.453125" style="9" customWidth="1"/>
    <col min="4" max="16384" width="8.90625" style="9"/>
  </cols>
  <sheetData>
    <row r="1" spans="1:3" x14ac:dyDescent="0.4">
      <c r="A1" s="12" t="s">
        <v>153</v>
      </c>
    </row>
    <row r="2" spans="1:3" x14ac:dyDescent="0.4">
      <c r="A2" s="9" t="s">
        <v>154</v>
      </c>
      <c r="C2" s="34"/>
    </row>
    <row r="5" spans="1:3" ht="43.5" x14ac:dyDescent="0.4">
      <c r="A5" s="20" t="s">
        <v>120</v>
      </c>
      <c r="B5" s="38" t="s">
        <v>155</v>
      </c>
      <c r="C5" s="38" t="s">
        <v>156</v>
      </c>
    </row>
    <row r="6" spans="1:3" x14ac:dyDescent="0.4">
      <c r="A6" s="9" t="s">
        <v>40</v>
      </c>
      <c r="B6" s="9">
        <v>97</v>
      </c>
      <c r="C6" s="9">
        <v>151</v>
      </c>
    </row>
    <row r="7" spans="1:3" x14ac:dyDescent="0.4">
      <c r="A7" s="9" t="s">
        <v>41</v>
      </c>
      <c r="B7" s="9">
        <v>54</v>
      </c>
      <c r="C7" s="9">
        <v>144</v>
      </c>
    </row>
    <row r="8" spans="1:3" x14ac:dyDescent="0.4">
      <c r="A8" s="9" t="s">
        <v>42</v>
      </c>
      <c r="B8" s="9">
        <v>40</v>
      </c>
      <c r="C8" s="9">
        <v>123</v>
      </c>
    </row>
    <row r="9" spans="1:3" x14ac:dyDescent="0.4">
      <c r="A9" s="9" t="s">
        <v>43</v>
      </c>
      <c r="B9" s="9">
        <v>46</v>
      </c>
      <c r="C9" s="9">
        <v>185</v>
      </c>
    </row>
    <row r="10" spans="1:3" x14ac:dyDescent="0.4">
      <c r="A10" s="9" t="s">
        <v>44</v>
      </c>
      <c r="B10" s="9">
        <v>56</v>
      </c>
      <c r="C10" s="9">
        <v>139</v>
      </c>
    </row>
    <row r="11" spans="1:3" x14ac:dyDescent="0.4">
      <c r="A11" s="9" t="s">
        <v>45</v>
      </c>
      <c r="B11" s="9">
        <v>67</v>
      </c>
      <c r="C11" s="9">
        <v>166</v>
      </c>
    </row>
    <row r="12" spans="1:3" x14ac:dyDescent="0.4">
      <c r="A12" s="9" t="s">
        <v>46</v>
      </c>
      <c r="B12" s="9">
        <v>60</v>
      </c>
      <c r="C12" s="9">
        <v>275</v>
      </c>
    </row>
    <row r="13" spans="1:3" x14ac:dyDescent="0.4">
      <c r="A13" s="9" t="s">
        <v>47</v>
      </c>
      <c r="B13" s="9">
        <v>42</v>
      </c>
      <c r="C13" s="9">
        <v>139</v>
      </c>
    </row>
    <row r="14" spans="1:3" x14ac:dyDescent="0.4">
      <c r="A14" s="9" t="s">
        <v>2</v>
      </c>
      <c r="B14" s="9">
        <v>55</v>
      </c>
      <c r="C14" s="9">
        <v>139</v>
      </c>
    </row>
    <row r="15" spans="1:3" x14ac:dyDescent="0.4">
      <c r="A15" s="9" t="s">
        <v>76</v>
      </c>
      <c r="B15" s="9">
        <v>55</v>
      </c>
      <c r="C15" s="9">
        <v>202</v>
      </c>
    </row>
    <row r="19" spans="1:14" x14ac:dyDescent="0.4">
      <c r="A19" s="50" t="s">
        <v>18</v>
      </c>
      <c r="B19" s="63" t="s">
        <v>58</v>
      </c>
      <c r="C19" s="63"/>
      <c r="D19" s="63"/>
      <c r="E19" s="63"/>
      <c r="F19" s="63"/>
      <c r="G19" s="63"/>
      <c r="H19" s="63"/>
      <c r="I19" s="63"/>
      <c r="J19" s="63"/>
      <c r="K19" s="63"/>
      <c r="L19" s="63"/>
      <c r="M19" s="63"/>
      <c r="N19" s="63"/>
    </row>
  </sheetData>
  <mergeCells count="1">
    <mergeCell ref="B19:N19"/>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C10B8-2A7A-456D-9525-E374F06E336F}">
  <sheetPr>
    <tabColor theme="5" tint="0.59999389629810485"/>
  </sheetPr>
  <dimension ref="A1:N10"/>
  <sheetViews>
    <sheetView showGridLines="0" workbookViewId="0">
      <selection activeCell="A2" sqref="A2"/>
    </sheetView>
  </sheetViews>
  <sheetFormatPr defaultColWidth="8.90625" defaultRowHeight="14.5" x14ac:dyDescent="0.4"/>
  <cols>
    <col min="1" max="1" width="20.90625" style="9" customWidth="1"/>
    <col min="2" max="8" width="8.90625" style="9"/>
    <col min="9" max="9" width="20" style="9" customWidth="1"/>
    <col min="10" max="16384" width="8.90625" style="9"/>
  </cols>
  <sheetData>
    <row r="1" spans="1:14" x14ac:dyDescent="0.4">
      <c r="A1" s="12" t="s">
        <v>157</v>
      </c>
    </row>
    <row r="4" spans="1:14" x14ac:dyDescent="0.4">
      <c r="A4" s="60" t="s">
        <v>160</v>
      </c>
      <c r="B4" s="60"/>
      <c r="C4" s="60"/>
      <c r="D4" s="60"/>
      <c r="E4" s="60"/>
      <c r="F4" s="60"/>
      <c r="I4" s="60" t="s">
        <v>161</v>
      </c>
      <c r="J4" s="60"/>
      <c r="K4" s="60"/>
      <c r="L4" s="60"/>
      <c r="M4" s="60"/>
      <c r="N4" s="60"/>
    </row>
    <row r="5" spans="1:14" x14ac:dyDescent="0.4">
      <c r="B5" s="38" t="s">
        <v>45</v>
      </c>
      <c r="C5" s="38" t="s">
        <v>46</v>
      </c>
      <c r="D5" s="38" t="s">
        <v>47</v>
      </c>
      <c r="E5" s="38" t="s">
        <v>2</v>
      </c>
      <c r="F5" s="38" t="s">
        <v>76</v>
      </c>
      <c r="J5" s="38" t="s">
        <v>45</v>
      </c>
      <c r="K5" s="38" t="s">
        <v>46</v>
      </c>
      <c r="L5" s="38" t="s">
        <v>47</v>
      </c>
      <c r="M5" s="38" t="s">
        <v>2</v>
      </c>
      <c r="N5" s="38" t="s">
        <v>76</v>
      </c>
    </row>
    <row r="6" spans="1:14" x14ac:dyDescent="0.4">
      <c r="A6" s="9" t="s">
        <v>158</v>
      </c>
      <c r="B6" s="9">
        <v>227.2</v>
      </c>
      <c r="C6" s="9">
        <v>327.5</v>
      </c>
      <c r="D6" s="9">
        <v>173.1</v>
      </c>
      <c r="E6" s="9">
        <v>187.10000000000002</v>
      </c>
      <c r="F6" s="9">
        <v>251.5</v>
      </c>
      <c r="I6" s="9" t="s">
        <v>158</v>
      </c>
      <c r="J6" s="9">
        <v>2325</v>
      </c>
      <c r="K6" s="9">
        <v>1461</v>
      </c>
      <c r="L6" s="9">
        <v>1314</v>
      </c>
      <c r="M6" s="9">
        <v>1231</v>
      </c>
      <c r="N6" s="9">
        <v>1362</v>
      </c>
    </row>
    <row r="7" spans="1:14" x14ac:dyDescent="0.4">
      <c r="A7" s="9" t="s">
        <v>159</v>
      </c>
      <c r="B7" s="9">
        <v>5.7</v>
      </c>
      <c r="C7" s="9">
        <v>7.5</v>
      </c>
      <c r="D7" s="9">
        <v>7.8999999999999995</v>
      </c>
      <c r="E7" s="9">
        <v>6.6</v>
      </c>
      <c r="F7" s="9">
        <v>4.9000000000000004</v>
      </c>
      <c r="I7" s="9" t="s">
        <v>159</v>
      </c>
      <c r="J7" s="9">
        <v>4327</v>
      </c>
      <c r="K7" s="9">
        <v>5433</v>
      </c>
      <c r="L7" s="9">
        <v>6576</v>
      </c>
      <c r="M7" s="9">
        <v>5581</v>
      </c>
      <c r="N7" s="9">
        <v>3922</v>
      </c>
    </row>
    <row r="10" spans="1:14" x14ac:dyDescent="0.4">
      <c r="A10" s="50" t="s">
        <v>18</v>
      </c>
      <c r="B10" s="63" t="s">
        <v>58</v>
      </c>
      <c r="C10" s="63"/>
      <c r="D10" s="63"/>
      <c r="E10" s="63"/>
      <c r="F10" s="63"/>
      <c r="G10" s="63"/>
      <c r="H10" s="63"/>
      <c r="I10" s="63"/>
      <c r="J10" s="63"/>
      <c r="K10" s="63"/>
      <c r="L10" s="63"/>
      <c r="M10" s="63"/>
      <c r="N10" s="63"/>
    </row>
  </sheetData>
  <mergeCells count="3">
    <mergeCell ref="A4:F4"/>
    <mergeCell ref="I4:N4"/>
    <mergeCell ref="B10:N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0789D-154A-4792-A452-0085937CE7AA}">
  <sheetPr>
    <tabColor theme="5" tint="0.59999389629810485"/>
  </sheetPr>
  <dimension ref="A1:B11"/>
  <sheetViews>
    <sheetView showGridLines="0" workbookViewId="0">
      <selection activeCell="A2" sqref="A2"/>
    </sheetView>
  </sheetViews>
  <sheetFormatPr defaultColWidth="8.90625" defaultRowHeight="14.5" x14ac:dyDescent="0.4"/>
  <cols>
    <col min="1" max="1" width="22.36328125" style="9" customWidth="1"/>
    <col min="2" max="16384" width="8.90625" style="9"/>
  </cols>
  <sheetData>
    <row r="1" spans="1:2" x14ac:dyDescent="0.4">
      <c r="A1" s="12" t="s">
        <v>81</v>
      </c>
    </row>
    <row r="3" spans="1:2" x14ac:dyDescent="0.4">
      <c r="A3" s="20"/>
      <c r="B3" s="20" t="s">
        <v>86</v>
      </c>
    </row>
    <row r="4" spans="1:2" x14ac:dyDescent="0.4">
      <c r="A4" s="9" t="s">
        <v>82</v>
      </c>
      <c r="B4" s="44">
        <v>15.8</v>
      </c>
    </row>
    <row r="5" spans="1:2" x14ac:dyDescent="0.4">
      <c r="A5" s="9" t="s">
        <v>83</v>
      </c>
      <c r="B5" s="44">
        <v>0.6</v>
      </c>
    </row>
    <row r="6" spans="1:2" x14ac:dyDescent="0.4">
      <c r="A6" s="9" t="s">
        <v>84</v>
      </c>
      <c r="B6" s="44">
        <v>0.7</v>
      </c>
    </row>
    <row r="7" spans="1:2" x14ac:dyDescent="0.4">
      <c r="A7" s="9" t="s">
        <v>87</v>
      </c>
      <c r="B7" s="44">
        <v>-0.3</v>
      </c>
    </row>
    <row r="8" spans="1:2" x14ac:dyDescent="0.4">
      <c r="A8" s="9" t="s">
        <v>85</v>
      </c>
      <c r="B8" s="44">
        <v>16.8</v>
      </c>
    </row>
    <row r="11" spans="1:2" x14ac:dyDescent="0.4">
      <c r="A11" s="9" t="s">
        <v>112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1DD87-ED7D-4906-A959-7BB7B2E5FAE9}">
  <sheetPr>
    <tabColor theme="5" tint="0.59999389629810485"/>
  </sheetPr>
  <dimension ref="A1:J35"/>
  <sheetViews>
    <sheetView showGridLines="0" workbookViewId="0">
      <selection activeCell="A2" sqref="A2"/>
    </sheetView>
  </sheetViews>
  <sheetFormatPr defaultColWidth="8.90625" defaultRowHeight="14.5" x14ac:dyDescent="0.4"/>
  <cols>
    <col min="1" max="1" width="8.90625" style="9"/>
    <col min="2" max="3" width="15.08984375" style="9" bestFit="1" customWidth="1"/>
    <col min="4" max="4" width="10.36328125" style="9" customWidth="1"/>
    <col min="5" max="5" width="14" style="9" bestFit="1" customWidth="1"/>
    <col min="6" max="16384" width="8.90625" style="9"/>
  </cols>
  <sheetData>
    <row r="1" spans="1:10" x14ac:dyDescent="0.4">
      <c r="A1" s="12" t="s">
        <v>88</v>
      </c>
    </row>
    <row r="3" spans="1:10" x14ac:dyDescent="0.4">
      <c r="A3" s="43"/>
      <c r="B3" s="59" t="s">
        <v>97</v>
      </c>
      <c r="C3" s="59"/>
      <c r="D3" s="59" t="s">
        <v>98</v>
      </c>
      <c r="E3" s="59"/>
    </row>
    <row r="4" spans="1:10" x14ac:dyDescent="0.4">
      <c r="A4" s="22"/>
      <c r="B4" s="22" t="s">
        <v>19</v>
      </c>
      <c r="C4" s="22" t="s">
        <v>89</v>
      </c>
      <c r="D4" s="22" t="s">
        <v>90</v>
      </c>
      <c r="E4" s="22" t="s">
        <v>91</v>
      </c>
    </row>
    <row r="5" spans="1:10" x14ac:dyDescent="0.4">
      <c r="A5" s="9" t="s">
        <v>21</v>
      </c>
      <c r="B5" s="41">
        <v>1.7</v>
      </c>
      <c r="C5" s="41">
        <v>2.2999999999999998</v>
      </c>
      <c r="D5" s="39">
        <v>7.0000000000000001E-3</v>
      </c>
      <c r="E5" s="39">
        <v>6.0000000000000001E-3</v>
      </c>
      <c r="G5" s="41"/>
      <c r="H5" s="41"/>
      <c r="I5" s="39"/>
      <c r="J5" s="39"/>
    </row>
    <row r="6" spans="1:10" x14ac:dyDescent="0.4">
      <c r="A6" s="9" t="s">
        <v>22</v>
      </c>
      <c r="B6" s="41">
        <v>1.7</v>
      </c>
      <c r="C6" s="41">
        <v>2</v>
      </c>
      <c r="D6" s="39">
        <v>6.0000000000000001E-3</v>
      </c>
      <c r="E6" s="39">
        <v>6.0000000000000001E-3</v>
      </c>
      <c r="G6" s="41"/>
      <c r="H6" s="41"/>
      <c r="I6" s="39"/>
      <c r="J6" s="39"/>
    </row>
    <row r="7" spans="1:10" x14ac:dyDescent="0.4">
      <c r="A7" s="9" t="s">
        <v>23</v>
      </c>
      <c r="B7" s="41">
        <v>1.8</v>
      </c>
      <c r="C7" s="41">
        <v>1.8</v>
      </c>
      <c r="D7" s="39">
        <v>6.0000000000000001E-3</v>
      </c>
      <c r="E7" s="39">
        <v>6.0000000000000001E-3</v>
      </c>
      <c r="G7" s="41"/>
      <c r="H7" s="41"/>
      <c r="I7" s="39"/>
      <c r="J7" s="39"/>
    </row>
    <row r="8" spans="1:10" x14ac:dyDescent="0.4">
      <c r="A8" s="9" t="s">
        <v>24</v>
      </c>
      <c r="B8" s="41">
        <v>2</v>
      </c>
      <c r="C8" s="41">
        <v>1.8</v>
      </c>
      <c r="D8" s="39">
        <v>6.0000000000000001E-3</v>
      </c>
      <c r="E8" s="39">
        <v>6.0000000000000001E-3</v>
      </c>
      <c r="G8" s="41"/>
      <c r="H8" s="41"/>
      <c r="I8" s="39"/>
      <c r="J8" s="39"/>
    </row>
    <row r="9" spans="1:10" x14ac:dyDescent="0.4">
      <c r="A9" s="9" t="s">
        <v>25</v>
      </c>
      <c r="B9" s="41">
        <v>1.9</v>
      </c>
      <c r="C9" s="41">
        <v>2</v>
      </c>
      <c r="D9" s="39">
        <v>6.0000000000000001E-3</v>
      </c>
      <c r="E9" s="39">
        <v>6.0000000000000001E-3</v>
      </c>
      <c r="G9" s="41"/>
      <c r="H9" s="41"/>
      <c r="I9" s="39"/>
      <c r="J9" s="39"/>
    </row>
    <row r="10" spans="1:10" x14ac:dyDescent="0.4">
      <c r="A10" s="9" t="s">
        <v>26</v>
      </c>
      <c r="B10" s="41">
        <v>2.2000000000000002</v>
      </c>
      <c r="C10" s="41">
        <v>2.5</v>
      </c>
      <c r="D10" s="39">
        <v>6.0000000000000001E-3</v>
      </c>
      <c r="E10" s="39">
        <v>6.0000000000000001E-3</v>
      </c>
      <c r="G10" s="41"/>
      <c r="H10" s="41"/>
      <c r="I10" s="39"/>
      <c r="J10" s="39"/>
    </row>
    <row r="11" spans="1:10" x14ac:dyDescent="0.4">
      <c r="A11" s="9" t="s">
        <v>27</v>
      </c>
      <c r="B11" s="41">
        <v>2.4</v>
      </c>
      <c r="C11" s="41">
        <v>2.6</v>
      </c>
      <c r="D11" s="39">
        <v>6.0000000000000001E-3</v>
      </c>
      <c r="E11" s="39">
        <v>6.0000000000000001E-3</v>
      </c>
      <c r="G11" s="41"/>
      <c r="H11" s="41"/>
      <c r="I11" s="39"/>
      <c r="J11" s="39"/>
    </row>
    <row r="12" spans="1:10" x14ac:dyDescent="0.4">
      <c r="A12" s="9" t="s">
        <v>28</v>
      </c>
      <c r="B12" s="41">
        <v>2.8</v>
      </c>
      <c r="C12" s="41">
        <v>2.4</v>
      </c>
      <c r="D12" s="39">
        <v>6.0000000000000001E-3</v>
      </c>
      <c r="E12" s="39">
        <v>6.0000000000000001E-3</v>
      </c>
      <c r="G12" s="41"/>
      <c r="H12" s="41"/>
      <c r="I12" s="39"/>
      <c r="J12" s="39"/>
    </row>
    <row r="13" spans="1:10" x14ac:dyDescent="0.4">
      <c r="A13" s="9" t="s">
        <v>29</v>
      </c>
      <c r="B13" s="41">
        <v>2.9</v>
      </c>
      <c r="C13" s="41">
        <v>2.5</v>
      </c>
      <c r="D13" s="39">
        <v>6.0000000000000001E-3</v>
      </c>
      <c r="E13" s="39">
        <v>6.0000000000000001E-3</v>
      </c>
      <c r="G13" s="41"/>
      <c r="H13" s="41"/>
      <c r="I13" s="39"/>
      <c r="J13" s="39"/>
    </row>
    <row r="14" spans="1:10" x14ac:dyDescent="0.4">
      <c r="A14" s="9" t="s">
        <v>30</v>
      </c>
      <c r="B14" s="41">
        <v>3.3</v>
      </c>
      <c r="C14" s="41">
        <v>2.4</v>
      </c>
      <c r="D14" s="39">
        <v>6.0000000000000001E-3</v>
      </c>
      <c r="E14" s="39">
        <v>6.0000000000000001E-3</v>
      </c>
      <c r="G14" s="41"/>
      <c r="H14" s="41"/>
      <c r="I14" s="39"/>
      <c r="J14" s="39"/>
    </row>
    <row r="15" spans="1:10" x14ac:dyDescent="0.4">
      <c r="A15" s="9" t="s">
        <v>31</v>
      </c>
      <c r="B15" s="41">
        <v>3.7</v>
      </c>
      <c r="C15" s="41">
        <v>3.1</v>
      </c>
      <c r="D15" s="39">
        <v>6.0000000000000001E-3</v>
      </c>
      <c r="E15" s="39">
        <v>6.0000000000000001E-3</v>
      </c>
      <c r="G15" s="41"/>
      <c r="H15" s="41"/>
      <c r="I15" s="39"/>
      <c r="J15" s="39"/>
    </row>
    <row r="16" spans="1:10" x14ac:dyDescent="0.4">
      <c r="A16" s="9" t="s">
        <v>32</v>
      </c>
      <c r="B16" s="41">
        <v>4.4000000000000004</v>
      </c>
      <c r="C16" s="41">
        <v>4</v>
      </c>
      <c r="D16" s="39">
        <v>7.0000000000000001E-3</v>
      </c>
      <c r="E16" s="39">
        <v>6.0000000000000001E-3</v>
      </c>
      <c r="G16" s="41"/>
      <c r="H16" s="41"/>
      <c r="I16" s="39"/>
      <c r="J16" s="39"/>
    </row>
    <row r="17" spans="1:10" x14ac:dyDescent="0.4">
      <c r="A17" s="9" t="s">
        <v>33</v>
      </c>
      <c r="B17" s="41">
        <v>3.7</v>
      </c>
      <c r="C17" s="41">
        <v>4.5999999999999996</v>
      </c>
      <c r="D17" s="39">
        <v>7.0000000000000001E-3</v>
      </c>
      <c r="E17" s="39">
        <v>6.0000000000000001E-3</v>
      </c>
      <c r="G17" s="41"/>
      <c r="H17" s="41"/>
      <c r="I17" s="39"/>
      <c r="J17" s="39"/>
    </row>
    <row r="18" spans="1:10" x14ac:dyDescent="0.4">
      <c r="A18" s="9" t="s">
        <v>34</v>
      </c>
      <c r="B18" s="41">
        <v>3.9</v>
      </c>
      <c r="C18" s="41">
        <v>5.9</v>
      </c>
      <c r="D18" s="39">
        <v>7.0000000000000001E-3</v>
      </c>
      <c r="E18" s="39">
        <v>6.0000000000000001E-3</v>
      </c>
      <c r="G18" s="41"/>
      <c r="H18" s="41"/>
      <c r="I18" s="39"/>
      <c r="J18" s="39"/>
    </row>
    <row r="19" spans="1:10" x14ac:dyDescent="0.4">
      <c r="A19" s="9" t="s">
        <v>35</v>
      </c>
      <c r="B19" s="41">
        <v>3.7</v>
      </c>
      <c r="C19" s="41">
        <v>6.4</v>
      </c>
      <c r="D19" s="39">
        <v>7.0000000000000001E-3</v>
      </c>
      <c r="E19" s="39">
        <v>6.0000000000000001E-3</v>
      </c>
      <c r="G19" s="41"/>
      <c r="H19" s="41"/>
      <c r="I19" s="39"/>
      <c r="J19" s="39"/>
    </row>
    <row r="20" spans="1:10" x14ac:dyDescent="0.4">
      <c r="A20" s="9" t="s">
        <v>36</v>
      </c>
      <c r="B20" s="41">
        <v>5.3</v>
      </c>
      <c r="C20" s="41">
        <v>4.9000000000000004</v>
      </c>
      <c r="D20" s="39">
        <v>7.0000000000000001E-3</v>
      </c>
      <c r="E20" s="39">
        <v>6.0000000000000001E-3</v>
      </c>
      <c r="G20" s="41"/>
      <c r="H20" s="41"/>
      <c r="I20" s="39"/>
      <c r="J20" s="39"/>
    </row>
    <row r="21" spans="1:10" x14ac:dyDescent="0.4">
      <c r="A21" s="9" t="s">
        <v>37</v>
      </c>
      <c r="B21" s="41">
        <v>4.4000000000000004</v>
      </c>
      <c r="C21" s="41">
        <v>4.5</v>
      </c>
      <c r="D21" s="39">
        <v>6.0000000000000001E-3</v>
      </c>
      <c r="E21" s="39">
        <v>6.0000000000000001E-3</v>
      </c>
      <c r="G21" s="41"/>
      <c r="H21" s="41"/>
      <c r="I21" s="39"/>
      <c r="J21" s="39"/>
    </row>
    <row r="22" spans="1:10" x14ac:dyDescent="0.4">
      <c r="A22" s="9" t="s">
        <v>38</v>
      </c>
      <c r="B22" s="41">
        <v>4.9000000000000004</v>
      </c>
      <c r="C22" s="41">
        <v>4.2</v>
      </c>
      <c r="D22" s="39">
        <v>6.0000000000000001E-3</v>
      </c>
      <c r="E22" s="39">
        <v>6.0000000000000001E-3</v>
      </c>
      <c r="G22" s="41"/>
      <c r="H22" s="41"/>
      <c r="I22" s="39"/>
      <c r="J22" s="39"/>
    </row>
    <row r="23" spans="1:10" x14ac:dyDescent="0.4">
      <c r="A23" s="9" t="s">
        <v>39</v>
      </c>
      <c r="B23" s="41">
        <v>5</v>
      </c>
      <c r="C23" s="41">
        <v>3.4</v>
      </c>
      <c r="D23" s="39">
        <v>5.0000000000000001E-3</v>
      </c>
      <c r="E23" s="39">
        <v>6.0000000000000001E-3</v>
      </c>
      <c r="G23" s="41"/>
      <c r="H23" s="41"/>
      <c r="I23" s="39"/>
      <c r="J23" s="39"/>
    </row>
    <row r="24" spans="1:10" x14ac:dyDescent="0.4">
      <c r="A24" s="9" t="s">
        <v>40</v>
      </c>
      <c r="B24" s="41">
        <v>4.5999999999999996</v>
      </c>
      <c r="C24" s="41">
        <v>3.9</v>
      </c>
      <c r="D24" s="39">
        <v>5.0000000000000001E-3</v>
      </c>
      <c r="E24" s="39">
        <v>6.0000000000000001E-3</v>
      </c>
      <c r="G24" s="41"/>
      <c r="H24" s="41"/>
      <c r="I24" s="39"/>
      <c r="J24" s="39"/>
    </row>
    <row r="25" spans="1:10" x14ac:dyDescent="0.4">
      <c r="A25" s="9" t="s">
        <v>41</v>
      </c>
      <c r="B25" s="41">
        <v>5</v>
      </c>
      <c r="C25" s="41">
        <v>5.0999999999999996</v>
      </c>
      <c r="D25" s="39">
        <v>6.0000000000000001E-3</v>
      </c>
      <c r="E25" s="39">
        <v>6.0000000000000001E-3</v>
      </c>
      <c r="G25" s="41"/>
      <c r="H25" s="41"/>
      <c r="I25" s="39"/>
      <c r="J25" s="39"/>
    </row>
    <row r="26" spans="1:10" x14ac:dyDescent="0.4">
      <c r="A26" s="9" t="s">
        <v>42</v>
      </c>
      <c r="B26" s="41">
        <v>4.7</v>
      </c>
      <c r="C26" s="41">
        <v>6.2</v>
      </c>
      <c r="D26" s="39">
        <v>6.0000000000000001E-3</v>
      </c>
      <c r="E26" s="39">
        <v>6.0000000000000001E-3</v>
      </c>
      <c r="G26" s="41"/>
      <c r="H26" s="41"/>
      <c r="I26" s="39"/>
      <c r="J26" s="39"/>
    </row>
    <row r="27" spans="1:10" x14ac:dyDescent="0.4">
      <c r="A27" s="9" t="s">
        <v>43</v>
      </c>
      <c r="B27" s="41">
        <v>4.4000000000000004</v>
      </c>
      <c r="C27" s="41">
        <v>5.9</v>
      </c>
      <c r="D27" s="39">
        <v>5.0000000000000001E-3</v>
      </c>
      <c r="E27" s="39">
        <v>6.0000000000000001E-3</v>
      </c>
      <c r="G27" s="41"/>
      <c r="H27" s="41"/>
      <c r="I27" s="39"/>
      <c r="J27" s="39"/>
    </row>
    <row r="28" spans="1:10" x14ac:dyDescent="0.4">
      <c r="A28" s="9" t="s">
        <v>44</v>
      </c>
      <c r="B28" s="41">
        <v>5.2</v>
      </c>
      <c r="C28" s="41">
        <v>6</v>
      </c>
      <c r="D28" s="39">
        <v>6.0000000000000001E-3</v>
      </c>
      <c r="E28" s="39">
        <v>6.0000000000000001E-3</v>
      </c>
      <c r="G28" s="41"/>
      <c r="H28" s="41"/>
      <c r="I28" s="39"/>
      <c r="J28" s="39"/>
    </row>
    <row r="29" spans="1:10" x14ac:dyDescent="0.4">
      <c r="A29" s="9" t="s">
        <v>45</v>
      </c>
      <c r="B29" s="41">
        <v>8.1999999999999993</v>
      </c>
      <c r="C29" s="41">
        <v>5.0999999999999996</v>
      </c>
      <c r="D29" s="39">
        <v>6.0000000000000001E-3</v>
      </c>
      <c r="E29" s="39">
        <v>6.0000000000000001E-3</v>
      </c>
      <c r="G29" s="41"/>
      <c r="H29" s="41"/>
      <c r="I29" s="39"/>
      <c r="J29" s="39"/>
    </row>
    <row r="30" spans="1:10" x14ac:dyDescent="0.4">
      <c r="A30" s="9" t="s">
        <v>46</v>
      </c>
      <c r="B30" s="41">
        <v>8.6999999999999993</v>
      </c>
      <c r="C30" s="41">
        <v>6.4</v>
      </c>
      <c r="D30" s="39">
        <v>6.0000000000000001E-3</v>
      </c>
      <c r="E30" s="39">
        <v>6.0000000000000001E-3</v>
      </c>
      <c r="G30" s="41"/>
      <c r="H30" s="41"/>
      <c r="I30" s="39"/>
      <c r="J30" s="39"/>
    </row>
    <row r="31" spans="1:10" x14ac:dyDescent="0.4">
      <c r="A31" s="9" t="s">
        <v>47</v>
      </c>
      <c r="B31" s="41">
        <v>7.6</v>
      </c>
      <c r="C31" s="41">
        <v>7.9</v>
      </c>
      <c r="D31" s="39">
        <v>6.0000000000000001E-3</v>
      </c>
      <c r="E31" s="39">
        <v>6.0000000000000001E-3</v>
      </c>
      <c r="G31" s="41"/>
      <c r="H31" s="41"/>
      <c r="I31" s="39"/>
      <c r="J31" s="39"/>
    </row>
    <row r="32" spans="1:10" x14ac:dyDescent="0.4">
      <c r="A32" s="9" t="s">
        <v>2</v>
      </c>
      <c r="B32" s="41">
        <v>7.6</v>
      </c>
      <c r="C32" s="41">
        <v>8.1</v>
      </c>
      <c r="D32" s="39">
        <v>6.0000000000000001E-3</v>
      </c>
      <c r="E32" s="39">
        <v>6.0000000000000001E-3</v>
      </c>
      <c r="G32" s="41"/>
      <c r="H32" s="41"/>
      <c r="I32" s="39"/>
      <c r="J32" s="39"/>
    </row>
    <row r="33" spans="1:10" x14ac:dyDescent="0.4">
      <c r="A33" s="9" t="s">
        <v>76</v>
      </c>
      <c r="B33" s="41">
        <v>8.1</v>
      </c>
      <c r="C33" s="41">
        <v>8.6</v>
      </c>
      <c r="D33" s="39">
        <v>6.0000000000000001E-3</v>
      </c>
      <c r="E33" s="39">
        <v>6.0000000000000001E-3</v>
      </c>
      <c r="G33" s="41"/>
      <c r="H33" s="41"/>
      <c r="I33" s="39"/>
      <c r="J33" s="39"/>
    </row>
    <row r="35" spans="1:10" x14ac:dyDescent="0.4">
      <c r="A35" s="9" t="s">
        <v>113</v>
      </c>
    </row>
  </sheetData>
  <mergeCells count="2">
    <mergeCell ref="B3:C3"/>
    <mergeCell ref="D3:E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725E9-4685-4B41-874D-7D17C3853CDF}">
  <sheetPr>
    <tabColor theme="5" tint="0.59999389629810485"/>
  </sheetPr>
  <dimension ref="A1:B11"/>
  <sheetViews>
    <sheetView showGridLines="0" workbookViewId="0">
      <selection activeCell="A2" sqref="A2"/>
    </sheetView>
  </sheetViews>
  <sheetFormatPr defaultColWidth="8.90625" defaultRowHeight="14.5" x14ac:dyDescent="0.4"/>
  <cols>
    <col min="1" max="1" width="38.36328125" style="9" customWidth="1"/>
    <col min="2" max="2" width="10.6328125" style="9" customWidth="1"/>
    <col min="3" max="16384" width="8.90625" style="9"/>
  </cols>
  <sheetData>
    <row r="1" spans="1:2" x14ac:dyDescent="0.4">
      <c r="A1" s="12" t="s">
        <v>92</v>
      </c>
    </row>
    <row r="3" spans="1:2" ht="43.5" x14ac:dyDescent="0.4">
      <c r="A3" s="20" t="s">
        <v>94</v>
      </c>
      <c r="B3" s="42" t="s">
        <v>96</v>
      </c>
    </row>
    <row r="4" spans="1:2" x14ac:dyDescent="0.4">
      <c r="A4" s="9" t="s">
        <v>51</v>
      </c>
      <c r="B4" s="41">
        <v>0.5</v>
      </c>
    </row>
    <row r="5" spans="1:2" x14ac:dyDescent="0.4">
      <c r="A5" s="9" t="s">
        <v>49</v>
      </c>
      <c r="B5" s="41">
        <v>0.9</v>
      </c>
    </row>
    <row r="6" spans="1:2" x14ac:dyDescent="0.4">
      <c r="A6" s="9" t="s">
        <v>48</v>
      </c>
      <c r="B6" s="41">
        <v>0.9</v>
      </c>
    </row>
    <row r="7" spans="1:2" x14ac:dyDescent="0.4">
      <c r="A7" s="9" t="s">
        <v>93</v>
      </c>
      <c r="B7" s="41">
        <v>2.9</v>
      </c>
    </row>
    <row r="8" spans="1:2" x14ac:dyDescent="0.4">
      <c r="A8" s="9" t="s">
        <v>52</v>
      </c>
      <c r="B8" s="41">
        <v>5.2</v>
      </c>
    </row>
    <row r="9" spans="1:2" x14ac:dyDescent="0.4">
      <c r="A9" s="9" t="s">
        <v>50</v>
      </c>
      <c r="B9" s="41">
        <v>6.5</v>
      </c>
    </row>
    <row r="11" spans="1:2" x14ac:dyDescent="0.4">
      <c r="A11" s="9" t="s">
        <v>112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31700-85E4-48C3-A987-C7384B189621}">
  <sheetPr>
    <tabColor theme="5" tint="0.59999389629810485"/>
  </sheetPr>
  <dimension ref="A1:F12"/>
  <sheetViews>
    <sheetView showGridLines="0" workbookViewId="0"/>
  </sheetViews>
  <sheetFormatPr defaultColWidth="8.90625" defaultRowHeight="14.5" x14ac:dyDescent="0.4"/>
  <cols>
    <col min="1" max="1" width="37.90625" style="9" customWidth="1"/>
    <col min="2" max="2" width="19.54296875" style="9" customWidth="1"/>
    <col min="3" max="3" width="14.08984375" style="9" customWidth="1"/>
    <col min="4" max="16384" width="8.90625" style="9"/>
  </cols>
  <sheetData>
    <row r="1" spans="1:6" x14ac:dyDescent="0.4">
      <c r="A1" s="12" t="s">
        <v>95</v>
      </c>
    </row>
    <row r="3" spans="1:6" ht="29" x14ac:dyDescent="0.4">
      <c r="A3" s="20" t="s">
        <v>94</v>
      </c>
      <c r="B3" s="38" t="s">
        <v>99</v>
      </c>
      <c r="C3" s="38" t="s">
        <v>100</v>
      </c>
    </row>
    <row r="4" spans="1:6" x14ac:dyDescent="0.4">
      <c r="A4" s="9" t="s">
        <v>51</v>
      </c>
      <c r="B4" s="41">
        <v>87.7</v>
      </c>
      <c r="C4" s="21">
        <v>0.23</v>
      </c>
      <c r="F4" s="21"/>
    </row>
    <row r="5" spans="1:6" x14ac:dyDescent="0.4">
      <c r="A5" s="9" t="s">
        <v>49</v>
      </c>
      <c r="B5" s="41">
        <v>66.5</v>
      </c>
      <c r="C5" s="21">
        <v>0.08</v>
      </c>
      <c r="F5" s="21"/>
    </row>
    <row r="6" spans="1:6" x14ac:dyDescent="0.4">
      <c r="A6" s="9" t="s">
        <v>48</v>
      </c>
      <c r="B6" s="64">
        <v>-65.900000000000006</v>
      </c>
      <c r="C6" s="21">
        <v>-7.0000000000000007E-2</v>
      </c>
      <c r="F6" s="21"/>
    </row>
    <row r="7" spans="1:6" x14ac:dyDescent="0.4">
      <c r="A7" s="9" t="s">
        <v>93</v>
      </c>
      <c r="B7" s="41">
        <v>378.4</v>
      </c>
      <c r="C7" s="21">
        <v>0.15</v>
      </c>
      <c r="F7" s="21"/>
    </row>
    <row r="8" spans="1:6" x14ac:dyDescent="0.4">
      <c r="A8" s="9" t="s">
        <v>52</v>
      </c>
      <c r="B8" s="41">
        <v>239.3</v>
      </c>
      <c r="C8" s="21">
        <v>0.05</v>
      </c>
      <c r="F8" s="21"/>
    </row>
    <row r="9" spans="1:6" x14ac:dyDescent="0.4">
      <c r="A9" s="9" t="s">
        <v>50</v>
      </c>
      <c r="B9" s="41">
        <v>297.5</v>
      </c>
      <c r="C9" s="21">
        <v>0.05</v>
      </c>
      <c r="F9" s="21"/>
    </row>
    <row r="12" spans="1:6" x14ac:dyDescent="0.4">
      <c r="A12" s="9"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F54DF-3CD3-40DC-8BBD-99C1D6C96D76}">
  <sheetPr>
    <tabColor theme="5" tint="0.59999389629810485"/>
  </sheetPr>
  <dimension ref="A1:B12"/>
  <sheetViews>
    <sheetView showGridLines="0" workbookViewId="0">
      <selection activeCell="A2" sqref="A2"/>
    </sheetView>
  </sheetViews>
  <sheetFormatPr defaultColWidth="8.90625" defaultRowHeight="14.5" x14ac:dyDescent="0.4"/>
  <cols>
    <col min="1" max="1" width="20.36328125" style="9" customWidth="1"/>
    <col min="2" max="2" width="11.90625" style="9" customWidth="1"/>
    <col min="3" max="16384" width="8.90625" style="9"/>
  </cols>
  <sheetData>
    <row r="1" spans="1:2" x14ac:dyDescent="0.4">
      <c r="A1" s="12" t="s">
        <v>167</v>
      </c>
    </row>
    <row r="4" spans="1:2" ht="43.5" x14ac:dyDescent="0.4">
      <c r="A4" s="20" t="s">
        <v>103</v>
      </c>
      <c r="B4" s="38" t="s">
        <v>104</v>
      </c>
    </row>
    <row r="5" spans="1:2" x14ac:dyDescent="0.4">
      <c r="A5" s="9" t="s">
        <v>101</v>
      </c>
      <c r="B5" s="40">
        <v>367</v>
      </c>
    </row>
    <row r="6" spans="1:2" x14ac:dyDescent="0.4">
      <c r="A6" s="9" t="s">
        <v>78</v>
      </c>
      <c r="B6" s="40">
        <v>213</v>
      </c>
    </row>
    <row r="7" spans="1:2" x14ac:dyDescent="0.4">
      <c r="A7" s="9" t="s">
        <v>77</v>
      </c>
      <c r="B7" s="40">
        <v>162</v>
      </c>
    </row>
    <row r="8" spans="1:2" x14ac:dyDescent="0.4">
      <c r="A8" s="9" t="s">
        <v>79</v>
      </c>
      <c r="B8" s="40">
        <v>77</v>
      </c>
    </row>
    <row r="9" spans="1:2" x14ac:dyDescent="0.4">
      <c r="A9" s="9" t="s">
        <v>102</v>
      </c>
      <c r="B9" s="40">
        <v>10</v>
      </c>
    </row>
    <row r="11" spans="1:2" x14ac:dyDescent="0.4">
      <c r="A11" s="9" t="s">
        <v>112</v>
      </c>
    </row>
    <row r="12" spans="1:2" x14ac:dyDescent="0.4">
      <c r="A12" s="9" t="s">
        <v>115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4A182-DF17-4730-BB64-E263964DA3FF}">
  <sheetPr>
    <tabColor theme="5" tint="0.59999389629810485"/>
  </sheetPr>
  <dimension ref="A1:C16"/>
  <sheetViews>
    <sheetView showGridLines="0" workbookViewId="0">
      <selection activeCell="A3" sqref="A3"/>
    </sheetView>
  </sheetViews>
  <sheetFormatPr defaultColWidth="8.90625" defaultRowHeight="14.5" x14ac:dyDescent="0.4"/>
  <cols>
    <col min="1" max="1" width="28.6328125" style="9" customWidth="1"/>
    <col min="2" max="2" width="16.453125" style="9" customWidth="1"/>
    <col min="3" max="3" width="14" style="9" customWidth="1"/>
    <col min="4" max="16384" width="8.90625" style="9"/>
  </cols>
  <sheetData>
    <row r="1" spans="1:3" x14ac:dyDescent="0.4">
      <c r="A1" s="12" t="s">
        <v>168</v>
      </c>
    </row>
    <row r="2" spans="1:3" x14ac:dyDescent="0.4">
      <c r="A2" s="56" t="s">
        <v>105</v>
      </c>
    </row>
    <row r="6" spans="1:3" ht="43.5" x14ac:dyDescent="0.4">
      <c r="A6" s="20" t="s">
        <v>110</v>
      </c>
      <c r="B6" s="38" t="s">
        <v>106</v>
      </c>
      <c r="C6" s="20" t="s">
        <v>107</v>
      </c>
    </row>
    <row r="7" spans="1:3" x14ac:dyDescent="0.4">
      <c r="A7" s="9" t="s">
        <v>59</v>
      </c>
      <c r="B7" s="21">
        <v>0.15</v>
      </c>
      <c r="C7" s="21">
        <v>0.03</v>
      </c>
    </row>
    <row r="8" spans="1:3" x14ac:dyDescent="0.4">
      <c r="A8" s="9" t="s">
        <v>3</v>
      </c>
      <c r="B8" s="21">
        <v>0.04</v>
      </c>
      <c r="C8" s="21">
        <v>0.11</v>
      </c>
    </row>
    <row r="9" spans="1:3" x14ac:dyDescent="0.4">
      <c r="A9" s="9" t="s">
        <v>4</v>
      </c>
      <c r="B9" s="21">
        <v>0.19</v>
      </c>
      <c r="C9" s="21">
        <v>0.06</v>
      </c>
    </row>
    <row r="10" spans="1:3" x14ac:dyDescent="0.4">
      <c r="A10" s="9" t="s">
        <v>108</v>
      </c>
      <c r="B10" s="21">
        <v>0.57999999999999996</v>
      </c>
      <c r="C10" s="21">
        <v>0.57999999999999996</v>
      </c>
    </row>
    <row r="11" spans="1:3" x14ac:dyDescent="0.4">
      <c r="A11" s="9" t="s">
        <v>109</v>
      </c>
      <c r="B11" s="21">
        <v>0.03</v>
      </c>
      <c r="C11" s="21">
        <v>0.22</v>
      </c>
    </row>
    <row r="15" spans="1:3" x14ac:dyDescent="0.4">
      <c r="A15" s="9" t="s">
        <v>112</v>
      </c>
    </row>
    <row r="16" spans="1:3" x14ac:dyDescent="0.4">
      <c r="A16" s="9" t="s">
        <v>116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0393cdf-440a-4521-8f19-00ba43423d00">
      <Value>1</Value>
    </TaxCatchAll>
    <i0f84bba906045b4af568ee102a52dcb xmlns="20393cdf-440a-4521-8f19-00ba43423d00">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lcf76f155ced4ddcb4097134ff3c332f xmlns="3d385984-9344-419b-a80b-49c06a2bdab8">
      <Terms xmlns="http://schemas.microsoft.com/office/infopath/2007/PartnerControls"/>
    </lcf76f155ced4ddcb4097134ff3c332f>
    <SharedWithUsers xmlns="20393cdf-440a-4521-8f19-00ba43423d00">
      <UserInfo>
        <DisplayName>Jeremy Kamil</DisplayName>
        <AccountId>401</AccountId>
        <AccountType/>
      </UserInfo>
      <UserInfo>
        <DisplayName>Diego Machillanda</DisplayName>
        <AccountId>607</AccountId>
        <AccountType/>
      </UserInfo>
      <UserInfo>
        <DisplayName>Jared Claxton</DisplayName>
        <AccountId>556</AccountId>
        <AccountType/>
      </UserInfo>
    </SharedWithUsers>
    <thumbnail xmlns="3d385984-9344-419b-a80b-49c06a2bdab8" xsi:nil="true"/>
    <Status xmlns="3d385984-9344-419b-a80b-49c06a2bdab8" xsi:nil="true"/>
    <_Flow_SignoffStatus xmlns="3d385984-9344-419b-a80b-49c06a2bdab8" xsi:nil="true"/>
    <_dlc_DocId xmlns="20393cdf-440a-4521-8f19-00ba43423d00">MPWT-2140667901-109803</_dlc_DocId>
    <_dlc_DocIdUrl xmlns="20393cdf-440a-4521-8f19-00ba43423d00">
      <Url>https://pcgov.sharepoint.com/sites/sceteam/_layouts/15/DocIdRedir.aspx?ID=MPWT-2140667901-109803</Url>
      <Description>MPWT-2140667901-109803</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MPW Document" ma:contentTypeID="0x0101006C0B5E815648EF46B6FA6D42F17E5E9F000C963E276195B04F83BC027CFDC94A8D" ma:contentTypeVersion="20" ma:contentTypeDescription="" ma:contentTypeScope="" ma:versionID="0dd775931fc09735d94b5ffdf7dcd9b1">
  <xsd:schema xmlns:xsd="http://www.w3.org/2001/XMLSchema" xmlns:xs="http://www.w3.org/2001/XMLSchema" xmlns:p="http://schemas.microsoft.com/office/2006/metadata/properties" xmlns:ns2="20393cdf-440a-4521-8f19-00ba43423d00" xmlns:ns3="3d385984-9344-419b-a80b-49c06a2bdab8" targetNamespace="http://schemas.microsoft.com/office/2006/metadata/properties" ma:root="true" ma:fieldsID="f03565044746d342e76b812a95c5d6fe" ns2:_="" ns3:_="">
    <xsd:import namespace="20393cdf-440a-4521-8f19-00ba43423d00"/>
    <xsd:import namespace="3d385984-9344-419b-a80b-49c06a2bdab8"/>
    <xsd:element name="properties">
      <xsd:complexType>
        <xsd:sequence>
          <xsd:element name="documentManagement">
            <xsd:complexType>
              <xsd:all>
                <xsd:element ref="ns2:_dlc_DocId" minOccurs="0"/>
                <xsd:element ref="ns2:_dlc_DocIdUrl" minOccurs="0"/>
                <xsd:element ref="ns2:_dlc_DocIdPersistId"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2:SharedWithUsers" minOccurs="0"/>
                <xsd:element ref="ns2:SharedWithDetails" minOccurs="0"/>
                <xsd:element ref="ns3:MediaServiceLocation" minOccurs="0"/>
                <xsd:element ref="ns2:i0f84bba906045b4af568ee102a52dcb" minOccurs="0"/>
                <xsd:element ref="ns2:TaxCatchAll" minOccurs="0"/>
                <xsd:element ref="ns3:MediaLengthInSeconds" minOccurs="0"/>
                <xsd:element ref="ns3:thumbnail" minOccurs="0"/>
                <xsd:element ref="ns3:lcf76f155ced4ddcb4097134ff3c332f" minOccurs="0"/>
                <xsd:element ref="ns3:_Flow_SignoffStatus" minOccurs="0"/>
                <xsd:element ref="ns3:MediaServiceObjectDetectorVersions" minOccurs="0"/>
                <xsd:element ref="ns3:MediaServiceSearchProperties" minOccurs="0"/>
                <xsd:element ref="ns3: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393cdf-440a-4521-8f19-00ba43423d0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i0f84bba906045b4af568ee102a52dcb" ma:index="20" nillable="true" ma:taxonomy="true" ma:internalName="i0f84bba906045b4af568ee102a52dcb" ma:taxonomyFieldName="RevIMBCS" ma:displayName="Record" ma:indexed="true" ma:default=""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21" nillable="true" ma:displayName="Taxonomy Catch All Column" ma:hidden="true" ma:list="{af6d4cc1-c529-4b5b-a8f1-9797b2b9eddf}" ma:internalName="TaxCatchAll" ma:showField="CatchAllData" ma:web="20393cdf-440a-4521-8f19-00ba43423d0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d385984-9344-419b-a80b-49c06a2bdab8" elementFormDefault="qualified">
    <xsd:import namespace="http://schemas.microsoft.com/office/2006/documentManagement/types"/>
    <xsd:import namespace="http://schemas.microsoft.com/office/infopath/2007/PartnerControls"/>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thumbnail" ma:index="23" nillable="true" ma:displayName="thumbnail" ma:format="Thumbnail" ma:internalName="thumbnail">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_Flow_SignoffStatus" ma:index="26" nillable="true" ma:displayName="Sign-off status" ma:internalName="Sign_x002d_off_x0020_status">
      <xsd:simpleType>
        <xsd:restriction base="dms:Text"/>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Status" ma:index="29" nillable="true" ma:displayName="Status" ma:format="Dropdown" ma:internalName="Status">
      <xsd:simpleType>
        <xsd:restriction base="dms:Choice">
          <xsd:enumeration value="In progress"/>
          <xsd:enumeration value="Ready for review"/>
          <xsd:enumeration value="Sen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D68667-EB0E-4F05-A1A1-F6224E581776}">
  <ds:schemaRefs>
    <ds:schemaRef ds:uri="http://purl.org/dc/elements/1.1/"/>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20393cdf-440a-4521-8f19-00ba43423d00"/>
    <ds:schemaRef ds:uri="3d385984-9344-419b-a80b-49c06a2bdab8"/>
    <ds:schemaRef ds:uri="http://purl.org/dc/dcmitype/"/>
    <ds:schemaRef ds:uri="http://purl.org/dc/terms/"/>
  </ds:schemaRefs>
</ds:datastoreItem>
</file>

<file path=customXml/itemProps2.xml><?xml version="1.0" encoding="utf-8"?>
<ds:datastoreItem xmlns:ds="http://schemas.openxmlformats.org/officeDocument/2006/customXml" ds:itemID="{71DD6A25-8FD3-4C57-B9BB-A4DF96EECEA0}">
  <ds:schemaRefs>
    <ds:schemaRef ds:uri="http://schemas.microsoft.com/sharepoint/events"/>
  </ds:schemaRefs>
</ds:datastoreItem>
</file>

<file path=customXml/itemProps3.xml><?xml version="1.0" encoding="utf-8"?>
<ds:datastoreItem xmlns:ds="http://schemas.openxmlformats.org/officeDocument/2006/customXml" ds:itemID="{FF65FA12-5D01-42B4-979C-5001360B96B2}">
  <ds:schemaRefs>
    <ds:schemaRef ds:uri="http://schemas.microsoft.com/sharepoint/v3/contenttype/forms"/>
  </ds:schemaRefs>
</ds:datastoreItem>
</file>

<file path=customXml/itemProps4.xml><?xml version="1.0" encoding="utf-8"?>
<ds:datastoreItem xmlns:ds="http://schemas.openxmlformats.org/officeDocument/2006/customXml" ds:itemID="{5A058F74-83F0-41CB-885A-59444E1C39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393cdf-440a-4521-8f19-00ba43423d00"/>
    <ds:schemaRef ds:uri="3d385984-9344-419b-a80b-49c06a2bda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3</vt:i4>
      </vt:variant>
    </vt:vector>
  </HeadingPairs>
  <TitlesOfParts>
    <vt:vector size="37" baseType="lpstr">
      <vt:lpstr>About</vt:lpstr>
      <vt:lpstr>Contents</vt:lpstr>
      <vt:lpstr>Chapter 1 figures&gt;&gt;&gt;</vt:lpstr>
      <vt:lpstr>Figure 1.1</vt:lpstr>
      <vt:lpstr>Figure 1.2</vt:lpstr>
      <vt:lpstr>Figure 1.3</vt:lpstr>
      <vt:lpstr>Figure 1.4</vt:lpstr>
      <vt:lpstr>Figure 1.5</vt:lpstr>
      <vt:lpstr>Figure 1.6</vt:lpstr>
      <vt:lpstr>Figure 1.7</vt:lpstr>
      <vt:lpstr>Figure 1.8</vt:lpstr>
      <vt:lpstr>Figure 1.10</vt:lpstr>
      <vt:lpstr>Chapter 2&gt;&gt;&gt;</vt:lpstr>
      <vt:lpstr>Figure 2.1</vt:lpstr>
      <vt:lpstr>Figure 2.2</vt:lpstr>
      <vt:lpstr>Figure 2.3</vt:lpstr>
      <vt:lpstr>Figure 2.4</vt:lpstr>
      <vt:lpstr>Figure 2.5</vt:lpstr>
      <vt:lpstr>Chapter 3 &gt;&gt;&gt;</vt:lpstr>
      <vt:lpstr>Figure 3.2</vt:lpstr>
      <vt:lpstr>Figure 3.3</vt:lpstr>
      <vt:lpstr>Figure 3.4</vt:lpstr>
      <vt:lpstr>Figure 3.5</vt:lpstr>
      <vt:lpstr>Figure 3.6</vt:lpstr>
      <vt:lpstr>Chapter 4 figures &gt;&gt;&gt;</vt:lpstr>
      <vt:lpstr>Figure 4.1</vt:lpstr>
      <vt:lpstr>Figure 4.2</vt:lpstr>
      <vt:lpstr>Figure 4.3</vt:lpstr>
      <vt:lpstr>Figure 4.4</vt:lpstr>
      <vt:lpstr>Figure 4.5</vt:lpstr>
      <vt:lpstr>Figure 4.6</vt:lpstr>
      <vt:lpstr>Figure 4.7</vt:lpstr>
      <vt:lpstr>Figure 4.8</vt:lpstr>
      <vt:lpstr>Figure 4.9</vt:lpstr>
      <vt:lpstr>'Figure 1.6'!_Ref190443956</vt:lpstr>
      <vt:lpstr>'Figure 1.7'!_Ref193710260</vt:lpstr>
      <vt:lpstr>'Figure 1.8'!_Ref193710498</vt:lpstr>
    </vt:vector>
  </TitlesOfParts>
  <Manager/>
  <Company>Productivity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 data - Trade and Assistance Review 2024-25</dc:title>
  <dc:subject/>
  <dc:creator>Productivity Commission</dc:creator>
  <cp:keywords/>
  <dc:description/>
  <cp:lastModifiedBy>Chris Alston</cp:lastModifiedBy>
  <cp:revision/>
  <dcterms:created xsi:type="dcterms:W3CDTF">2024-03-05T19:24:21Z</dcterms:created>
  <dcterms:modified xsi:type="dcterms:W3CDTF">2026-08-20T05:01:40Z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6c7bd6-484a-4db3-95ba-dac3a08e6b47_Enabled">
    <vt:lpwstr>true</vt:lpwstr>
  </property>
  <property fmtid="{D5CDD505-2E9C-101B-9397-08002B2CF9AE}" pid="3" name="MSIP_Label_0b6c7bd6-484a-4db3-95ba-dac3a08e6b47_SetDate">
    <vt:lpwstr>2024-03-05T23:24:29Z</vt:lpwstr>
  </property>
  <property fmtid="{D5CDD505-2E9C-101B-9397-08002B2CF9AE}" pid="4" name="MSIP_Label_0b6c7bd6-484a-4db3-95ba-dac3a08e6b47_Method">
    <vt:lpwstr>Privileged</vt:lpwstr>
  </property>
  <property fmtid="{D5CDD505-2E9C-101B-9397-08002B2CF9AE}" pid="5" name="MSIP_Label_0b6c7bd6-484a-4db3-95ba-dac3a08e6b47_Name">
    <vt:lpwstr>OFFICIAL - FOR INTERNAL USE ONLY</vt:lpwstr>
  </property>
  <property fmtid="{D5CDD505-2E9C-101B-9397-08002B2CF9AE}" pid="6" name="MSIP_Label_0b6c7bd6-484a-4db3-95ba-dac3a08e6b47_SiteId">
    <vt:lpwstr>29f9330b-c0fe-4244-830e-ba9f275d6c34</vt:lpwstr>
  </property>
  <property fmtid="{D5CDD505-2E9C-101B-9397-08002B2CF9AE}" pid="7" name="MSIP_Label_0b6c7bd6-484a-4db3-95ba-dac3a08e6b47_ActionId">
    <vt:lpwstr>f5f34de7-b99e-488e-9dc7-f67bba169e8b</vt:lpwstr>
  </property>
  <property fmtid="{D5CDD505-2E9C-101B-9397-08002B2CF9AE}" pid="8" name="MSIP_Label_0b6c7bd6-484a-4db3-95ba-dac3a08e6b47_ContentBits">
    <vt:lpwstr>1</vt:lpwstr>
  </property>
  <property fmtid="{D5CDD505-2E9C-101B-9397-08002B2CF9AE}" pid="9" name="ContentTypeId">
    <vt:lpwstr>0x0101006C0B5E815648EF46B6FA6D42F17E5E9F000C963E276195B04F83BC027CFDC94A8D</vt:lpwstr>
  </property>
  <property fmtid="{D5CDD505-2E9C-101B-9397-08002B2CF9AE}" pid="10" name="MediaServiceImageTags">
    <vt:lpwstr/>
  </property>
  <property fmtid="{D5CDD505-2E9C-101B-9397-08002B2CF9AE}" pid="11" name="RevIMBCS">
    <vt:lpwstr>1;#Unclassified|3955eeb1-2d18-4582-aeb2-00144ec3aaf5</vt:lpwstr>
  </property>
  <property fmtid="{D5CDD505-2E9C-101B-9397-08002B2CF9AE}" pid="12" name="_dlc_DocIdItemGuid">
    <vt:lpwstr>b75e9c4e-ff71-4cb5-9b15-63462256c820</vt:lpwstr>
  </property>
</Properties>
</file>