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95" windowWidth="18195" windowHeight="12270"/>
  </bookViews>
  <sheets>
    <sheet name="Introduction" sheetId="1" r:id="rId1"/>
    <sheet name="Data sources" sheetId="2" r:id="rId2"/>
    <sheet name="Base Data" sheetId="3" r:id="rId3"/>
    <sheet name="By year" sheetId="4" r:id="rId4"/>
    <sheet name="By project" sheetId="5" r:id="rId5"/>
    <sheet name="Wage by company" sheetId="6" r:id="rId6"/>
    <sheet name="Ordinary worker fare" sheetId="7" r:id="rId7"/>
  </sheets>
  <externalReferences>
    <externalReference r:id="rId8"/>
  </externalReferences>
  <calcPr calcId="145621"/>
</workbook>
</file>

<file path=xl/calcChain.xml><?xml version="1.0" encoding="utf-8"?>
<calcChain xmlns="http://schemas.openxmlformats.org/spreadsheetml/2006/main">
  <c r="D33" i="4" l="1"/>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D7" i="4"/>
  <c r="C7" i="4"/>
  <c r="B7" i="4"/>
  <c r="A7" i="4"/>
  <c r="D6" i="4"/>
  <c r="C6" i="4"/>
  <c r="B6" i="4"/>
  <c r="A6" i="4"/>
  <c r="D5" i="4"/>
  <c r="C5" i="4"/>
  <c r="B5" i="4"/>
  <c r="A5" i="4"/>
  <c r="D4" i="4"/>
  <c r="C4" i="4"/>
  <c r="B4" i="4"/>
  <c r="A4" i="4"/>
  <c r="D3" i="4"/>
  <c r="C3" i="4"/>
</calcChain>
</file>

<file path=xl/sharedStrings.xml><?xml version="1.0" encoding="utf-8"?>
<sst xmlns="http://schemas.openxmlformats.org/spreadsheetml/2006/main" count="481" uniqueCount="246">
  <si>
    <t>Title of agreement</t>
  </si>
  <si>
    <t>Parties to the agreement</t>
  </si>
  <si>
    <t>Abbreviated title of agreement</t>
  </si>
  <si>
    <t>Abigroup ACT Agreement 2008</t>
  </si>
  <si>
    <t>Abigroup Contractors Pty Ltd, CFMEU</t>
  </si>
  <si>
    <t>Abigroup and CFMEU 2008 (ACT)</t>
  </si>
  <si>
    <t>Abigroup, John Holland and the Australian Workers Union — Regional Rail Link Footscray to Sunshine Project Agreement 2011‑2015</t>
  </si>
  <si>
    <t>Abigroup Contractors Pty Ltd</t>
  </si>
  <si>
    <t>John Holland Pty Ltd</t>
  </si>
  <si>
    <t>AWU</t>
  </si>
  <si>
    <t>Abigroup, John Holland and AWU 2011 (Vic)</t>
  </si>
  <si>
    <t>Abigroup, John Holland and the Australian Workers’ Union — Regional Rail Link Southern Cross Station to Footscray Junction Project 2012‑2015</t>
  </si>
  <si>
    <t>Abigroup, John Holland and AWU 2012 (Vic)</t>
  </si>
  <si>
    <t>Abigroup Leighton Joint Venture Certified Agreement 2003‑2006</t>
  </si>
  <si>
    <t>Leighton Contractors Pty Ltd</t>
  </si>
  <si>
    <t>CFMEU</t>
  </si>
  <si>
    <t>AMWU</t>
  </si>
  <si>
    <t>Abigroup, Leighton, AWU, CFMEU and AMWU 2003 (NSW)</t>
  </si>
  <si>
    <t>Abseal Pty Ltd and CFMEU Victoria Desalination Project Agreement 2010</t>
  </si>
  <si>
    <t>Abseal Pty Ltd</t>
  </si>
  <si>
    <t>Abseal and CFMEU 2011 (Vic)</t>
  </si>
  <si>
    <t>Acciona Infrastructure Australia Pty Ltd Enterprise Agreement 2012</t>
  </si>
  <si>
    <t>Acciona Infrastructure Australia Pty Ltd</t>
  </si>
  <si>
    <t>Acciona and AWU 2012 (Qld/NT)</t>
  </si>
  <si>
    <t>Australian Concrete Pumping Logistics WA Pty Ltd Perth City Link Project Enterprise Agreement 2011‑2014</t>
  </si>
  <si>
    <t>Australian Concrete Pumping Logistics WA Pty Ltd</t>
  </si>
  <si>
    <t xml:space="preserve">Employees in the State of WA on the Perth City Link Project </t>
  </si>
  <si>
    <t>Australian Concrete and employees 2012 (WA)</t>
  </si>
  <si>
    <t>Bauer Foundations Australia Pty Ltd — Airport Link Project Agreement</t>
  </si>
  <si>
    <t>Bauer Foundations Australia Pty Ltd</t>
  </si>
  <si>
    <t>Bauer and AWU 2009 (Qld)</t>
  </si>
  <si>
    <t>Baulderstone and Leighton (Regional Rail Link Package E Werribee to Deer Park) Enterprise Agreement 2011‑2015</t>
  </si>
  <si>
    <t>Baulderstone Pty Ltd</t>
  </si>
  <si>
    <t>RTBU</t>
  </si>
  <si>
    <t>Baulderstone, Leighton, CFMEU and RTBU 2011 (Vic)</t>
  </si>
  <si>
    <t>Bouygues Laing O'Rourke Joint Venture Northern Link Tunnel Greenfields Agreement 2010</t>
  </si>
  <si>
    <t>Bouygues Travaux Publics SA</t>
  </si>
  <si>
    <t>Laing O'Rourke Australia Construction Pty Ltd</t>
  </si>
  <si>
    <t>Bouygues, Laing O’Rourke and AWU 2010 (Qld)</t>
  </si>
  <si>
    <t>Brisbane Airport Rail Link No 2 (Civil Works) The Michael Wilson Group Pty Ltd Certified Agreement 1999</t>
  </si>
  <si>
    <t>The Michael Wilson Group Pty Ltd</t>
  </si>
  <si>
    <t>Transfield Construction</t>
  </si>
  <si>
    <t xml:space="preserve">AFMEPKU </t>
  </si>
  <si>
    <t>Michael Wilson, Transfield, AWU, CFMEU, AFMEPKU 1999 (Qld)</t>
  </si>
  <si>
    <t>CC Personnel and the Australian Workers Union Regional Rail Link Work Package C Alliance</t>
  </si>
  <si>
    <t>CC Personnel</t>
  </si>
  <si>
    <t>CC Personnel and AWU 2012 (Vic)</t>
  </si>
  <si>
    <t>CFMEU and John Holland Pty Ltd Enterprise Agreement 2005‑2008</t>
  </si>
  <si>
    <t>John Holland and CFMEU 2005 (Tas)</t>
  </si>
  <si>
    <t>CFMEU and John Holland Pty Ltd Collective Agreement 2007</t>
  </si>
  <si>
    <r>
      <t>John Holland Pty Ltd</t>
    </r>
    <r>
      <rPr>
        <sz val="10"/>
        <color theme="1"/>
        <rFont val="Arial"/>
        <family val="2"/>
      </rPr>
      <t xml:space="preserve"> </t>
    </r>
  </si>
  <si>
    <t>John Holland and CFMEU 2007 (Tas)</t>
  </si>
  <si>
    <t>Citilink Construction and CFMEU Building and Construction Collective Bargaining Agreement 2002‑2005</t>
  </si>
  <si>
    <t>Citilink Construction Group Pty Ltd</t>
  </si>
  <si>
    <t>Citilink and CFMEU 2002 (Vic)</t>
  </si>
  <si>
    <t>Citilink Construction Group Pty Ltd/CFMEU Enterprise Agreement Expiring 31 March 2008</t>
  </si>
  <si>
    <t>Citilink and CFMEU 2005 (NSW)</t>
  </si>
  <si>
    <t>Citilink Construction Pty Ltd and the CFMEU Building and Construction Industry Enterprise Agreement 2005‑2008</t>
  </si>
  <si>
    <t>Citilink and CFMEU 2005 (Vic)</t>
  </si>
  <si>
    <t>Dalrymple Bay Coal Terminal Expansion Project Partnership Agreement 2006 — John Holland Engineering Pty Ltd</t>
  </si>
  <si>
    <t>CEPU</t>
  </si>
  <si>
    <t>John Holland and AWU, AMWU, CEPU 2006 (Qld)</t>
  </si>
  <si>
    <t>Dowell's Building Services Pty Ltd Legacy Way Enterprise Agreement</t>
  </si>
  <si>
    <t>Dowell's Building Services Pty Ltd</t>
  </si>
  <si>
    <t>Dowell’s and AWU 2011 (Qld)</t>
  </si>
  <si>
    <t>Fulton Hogan and John Holland and the Australian Worker's Union — Regional Rail Link Deer Park to West Werribee Junction Project Agreement 2011‑2015</t>
  </si>
  <si>
    <t>Fulton Hogan Construction Pty Ltd</t>
  </si>
  <si>
    <t>Fulton Hogan, John Holland and AWU 2011 (Vic)</t>
  </si>
  <si>
    <t>Grocon Constructors QLD Pty Ltd CFMEU Collective Agreement 2008‑2011</t>
  </si>
  <si>
    <t>Grocon Constructors Pty Ltd</t>
  </si>
  <si>
    <t>Grocon and CFMEU 2008 (Qld)</t>
  </si>
  <si>
    <t>Grocon Constructors Pty Ltd CFMEU Collective Agreement 2011‑2014</t>
  </si>
  <si>
    <t>Grocon and CFMEU 2011 (NSW)</t>
  </si>
  <si>
    <t>Leighton Contractors Pty Limited and CFMEU Building and Construction (Victoria) Agreement 2008‑2011</t>
  </si>
  <si>
    <t>Leighton and CFMEU 2008 (Vic)</t>
  </si>
  <si>
    <t>Leighton Contractors and the CFMEU Building and Industry Enterprise Agreement 2012‑2015</t>
  </si>
  <si>
    <t>Leighton and CFMEU 2012 (Vic)</t>
  </si>
  <si>
    <t>Leighton Contractors NSW/ACT Civil Projects CFMEU, AWU and AMWU Enterprise Agreement 2009‑2012</t>
  </si>
  <si>
    <t>Leighton, AWU, CFMEU and AMWU 2009 (NSW/ACT)</t>
  </si>
  <si>
    <t>Leighton Contractors (NSW/ACT) Civil Projects CFMEU, AWU and AMWU Enterprise Agreement 2012‑2016</t>
  </si>
  <si>
    <t>Leighton, AWU, CFMEU and AMWU 2012 (NSW/ACT)</t>
  </si>
  <si>
    <t>Leighton Contractors Pty Limited and CFMEU South Australia Enterprise Agreement 2011‑2015</t>
  </si>
  <si>
    <t>Leighton and CFMEU 2011 (SA)</t>
  </si>
  <si>
    <t>Thiess Degremont (‘TD’) and AMWU, AWU, CEPU and CFMEU Victorian Desalination Project Greenfields Agreement 2009</t>
  </si>
  <si>
    <t>Thiess Pty Ltd</t>
  </si>
  <si>
    <t>Degremont Pty Ltd</t>
  </si>
  <si>
    <t>Thiess, Degremont, AWU, CFMEU, AMWU, CEPU 2009a (Vic)</t>
  </si>
  <si>
    <t>Thiess, Degremont, AWU, CFMEU, AMWU, CEPU 2009b (Vic)</t>
  </si>
  <si>
    <t>Thiess Balfour Beatty Regional Rail Link Work Package C</t>
  </si>
  <si>
    <t>Thiess, Balfour Beatty 2011 (Vic)</t>
  </si>
  <si>
    <t>Source: Sample of registered EBAs.</t>
  </si>
  <si>
    <t>Abigroup, Leighton, AWU, CFMEU and AMWU</t>
  </si>
  <si>
    <r>
      <t>2003</t>
    </r>
    <r>
      <rPr>
        <sz val="10"/>
        <color theme="1"/>
        <rFont val="Symbol"/>
        <family val="1"/>
        <charset val="2"/>
      </rPr>
      <t>-</t>
    </r>
    <r>
      <rPr>
        <sz val="10"/>
        <color theme="1"/>
        <rFont val="Arial"/>
        <family val="2"/>
      </rPr>
      <t>2006 (Road)</t>
    </r>
  </si>
  <si>
    <t>na</t>
  </si>
  <si>
    <t>ü</t>
  </si>
  <si>
    <t>Citilink and CFMEU</t>
  </si>
  <si>
    <r>
      <t>2005-</t>
    </r>
    <r>
      <rPr>
        <sz val="10"/>
        <color theme="1"/>
        <rFont val="Symbol"/>
        <family val="1"/>
        <charset val="2"/>
      </rPr>
      <t>-</t>
    </r>
    <r>
      <rPr>
        <sz val="10"/>
        <color theme="1"/>
        <rFont val="Arial"/>
        <family val="2"/>
      </rPr>
      <t>2008 (Various)</t>
    </r>
  </si>
  <si>
    <t>û</t>
  </si>
  <si>
    <t>Grocon and CFMEU</t>
  </si>
  <si>
    <r>
      <t>2011</t>
    </r>
    <r>
      <rPr>
        <sz val="10"/>
        <color theme="1"/>
        <rFont val="Symbol"/>
        <family val="1"/>
        <charset val="2"/>
      </rPr>
      <t>-</t>
    </r>
    <r>
      <rPr>
        <sz val="10"/>
        <color theme="1"/>
        <rFont val="Arial"/>
        <family val="2"/>
      </rPr>
      <t>2014 (Various)</t>
    </r>
  </si>
  <si>
    <t>Leighton, AWU, CFMEU and AMWU</t>
  </si>
  <si>
    <r>
      <t>2012</t>
    </r>
    <r>
      <rPr>
        <sz val="10"/>
        <color theme="1"/>
        <rFont val="Symbol"/>
        <family val="1"/>
        <charset val="2"/>
      </rPr>
      <t>-</t>
    </r>
    <r>
      <rPr>
        <sz val="10"/>
        <color theme="1"/>
        <rFont val="Arial"/>
        <family val="2"/>
      </rPr>
      <t>2016 (Various)</t>
    </r>
  </si>
  <si>
    <t>New South Wales</t>
  </si>
  <si>
    <t>Night Shift loading</t>
  </si>
  <si>
    <t>Wage increase %pa</t>
  </si>
  <si>
    <t>Jump up clause</t>
  </si>
  <si>
    <t>Agreement</t>
  </si>
  <si>
    <t xml:space="preserve">Weekly wage $/wk </t>
  </si>
  <si>
    <t>Income protection $/wk</t>
  </si>
  <si>
    <t>Superannuation $/wk</t>
  </si>
  <si>
    <t>Redundancy $/wk</t>
  </si>
  <si>
    <t>LAFHA $/wk</t>
  </si>
  <si>
    <t>Travel $/day</t>
  </si>
  <si>
    <t>Meal $/meal</t>
  </si>
  <si>
    <t>Site $/hr</t>
  </si>
  <si>
    <t xml:space="preserve">First aid $/wk </t>
  </si>
  <si>
    <t>Job Security/ Continuity</t>
  </si>
  <si>
    <r>
      <t>2010</t>
    </r>
    <r>
      <rPr>
        <sz val="10"/>
        <color theme="1"/>
        <rFont val="Symbol"/>
        <family val="1"/>
        <charset val="2"/>
      </rPr>
      <t>-</t>
    </r>
    <r>
      <rPr>
        <sz val="10"/>
        <color theme="1"/>
        <rFont val="Arial"/>
        <family val="2"/>
      </rPr>
      <t>2012</t>
    </r>
  </si>
  <si>
    <t>(Various)</t>
  </si>
  <si>
    <t>Victoria</t>
  </si>
  <si>
    <t>Abigroup, John Holland and AWU</t>
  </si>
  <si>
    <r>
      <t>2011</t>
    </r>
    <r>
      <rPr>
        <sz val="10"/>
        <color theme="1"/>
        <rFont val="Symbol"/>
        <family val="1"/>
        <charset val="2"/>
      </rPr>
      <t>-</t>
    </r>
    <r>
      <rPr>
        <sz val="10"/>
        <color theme="1"/>
        <rFont val="Arial"/>
        <family val="2"/>
      </rPr>
      <t>2015 (Rail)</t>
    </r>
  </si>
  <si>
    <r>
      <t>2012</t>
    </r>
    <r>
      <rPr>
        <sz val="10"/>
        <color theme="1"/>
        <rFont val="Symbol"/>
        <family val="1"/>
        <charset val="2"/>
      </rPr>
      <t>-</t>
    </r>
    <r>
      <rPr>
        <sz val="10"/>
        <color theme="1"/>
        <rFont val="Arial"/>
        <family val="2"/>
      </rPr>
      <t>2015 (Rail)</t>
    </r>
  </si>
  <si>
    <t>Abseal and CFMEU</t>
  </si>
  <si>
    <r>
      <t>2011</t>
    </r>
    <r>
      <rPr>
        <sz val="10"/>
        <color theme="1"/>
        <rFont val="Symbol"/>
        <family val="1"/>
        <charset val="2"/>
      </rPr>
      <t>-</t>
    </r>
    <r>
      <rPr>
        <sz val="10"/>
        <color theme="1"/>
        <rFont val="Arial"/>
        <family val="2"/>
      </rPr>
      <t>2012 (Desal)</t>
    </r>
  </si>
  <si>
    <t>Baulderstone, Leighton, CFMEU and RTBU</t>
  </si>
  <si>
    <t>CC Personnel and AWU</t>
  </si>
  <si>
    <r>
      <t>2002</t>
    </r>
    <r>
      <rPr>
        <sz val="10"/>
        <color theme="1"/>
        <rFont val="Symbol"/>
        <family val="1"/>
        <charset val="2"/>
      </rPr>
      <t>-</t>
    </r>
    <r>
      <rPr>
        <sz val="10"/>
        <color theme="1"/>
        <rFont val="Arial"/>
        <family val="2"/>
      </rPr>
      <t>2005 (Various)</t>
    </r>
  </si>
  <si>
    <r>
      <t>2005</t>
    </r>
    <r>
      <rPr>
        <sz val="10"/>
        <color theme="1"/>
        <rFont val="Symbol"/>
        <family val="1"/>
        <charset val="2"/>
      </rPr>
      <t>-</t>
    </r>
    <r>
      <rPr>
        <sz val="10"/>
        <color theme="1"/>
        <rFont val="Arial"/>
        <family val="2"/>
      </rPr>
      <t>2008 (Various)</t>
    </r>
  </si>
  <si>
    <t>Fulton Hogan, John Holland and AWU</t>
  </si>
  <si>
    <t>Leighton and CFMEU</t>
  </si>
  <si>
    <r>
      <t>2008</t>
    </r>
    <r>
      <rPr>
        <sz val="10"/>
        <color theme="1"/>
        <rFont val="Symbol"/>
        <family val="1"/>
        <charset val="2"/>
      </rPr>
      <t>-</t>
    </r>
    <r>
      <rPr>
        <sz val="10"/>
        <color theme="1"/>
        <rFont val="Arial"/>
        <family val="2"/>
      </rPr>
      <t>2011 (Various)</t>
    </r>
  </si>
  <si>
    <r>
      <t>2012</t>
    </r>
    <r>
      <rPr>
        <sz val="10"/>
        <color theme="1"/>
        <rFont val="Symbol"/>
        <family val="1"/>
        <charset val="2"/>
      </rPr>
      <t>-</t>
    </r>
    <r>
      <rPr>
        <sz val="10"/>
        <color theme="1"/>
        <rFont val="Arial"/>
        <family val="2"/>
      </rPr>
      <t>2015 (Various)</t>
    </r>
  </si>
  <si>
    <r>
      <t>Thiess, Degremont, AWU, CFMEU, AMWU, CEPU 2010</t>
    </r>
    <r>
      <rPr>
        <sz val="10"/>
        <color theme="1"/>
        <rFont val="Symbol"/>
        <family val="1"/>
        <charset val="2"/>
      </rPr>
      <t>-</t>
    </r>
    <r>
      <rPr>
        <sz val="10"/>
        <color theme="1"/>
        <rFont val="Arial"/>
        <family val="2"/>
      </rPr>
      <t>2012 (Desal)</t>
    </r>
  </si>
  <si>
    <r>
      <t>Thiess, Degremont, AWU, CFMEU, AMWU, CEPU 2010</t>
    </r>
    <r>
      <rPr>
        <sz val="10"/>
        <color theme="1"/>
        <rFont val="Symbol"/>
        <family val="1"/>
        <charset val="2"/>
      </rPr>
      <t>-</t>
    </r>
    <r>
      <rPr>
        <sz val="10"/>
        <color theme="1"/>
        <rFont val="Arial"/>
        <family val="2"/>
      </rPr>
      <t>2013 (Desal)</t>
    </r>
  </si>
  <si>
    <r>
      <t>Thiess, Balfour Beatty 2011</t>
    </r>
    <r>
      <rPr>
        <sz val="10"/>
        <color theme="1"/>
        <rFont val="Symbol"/>
        <family val="1"/>
        <charset val="2"/>
      </rPr>
      <t>-</t>
    </r>
    <r>
      <rPr>
        <sz val="10"/>
        <color theme="1"/>
        <rFont val="Arial"/>
        <family val="2"/>
      </rPr>
      <t>2015 (Rail)</t>
    </r>
  </si>
  <si>
    <t>Queensland</t>
  </si>
  <si>
    <t>Bauer and AWU</t>
  </si>
  <si>
    <r>
      <t xml:space="preserve">2009 </t>
    </r>
    <r>
      <rPr>
        <sz val="10"/>
        <color theme="1"/>
        <rFont val="Symbol"/>
        <family val="1"/>
        <charset val="2"/>
      </rPr>
      <t>-</t>
    </r>
    <r>
      <rPr>
        <sz val="10"/>
        <color theme="1"/>
        <rFont val="Arial"/>
        <family val="2"/>
      </rPr>
      <t>2013 (Rail)</t>
    </r>
  </si>
  <si>
    <t>Bouygues, Laing O’Rourke and AWU</t>
  </si>
  <si>
    <r>
      <t xml:space="preserve">2010 </t>
    </r>
    <r>
      <rPr>
        <sz val="10"/>
        <color theme="1"/>
        <rFont val="Symbol"/>
        <family val="1"/>
        <charset val="2"/>
      </rPr>
      <t>-</t>
    </r>
    <r>
      <rPr>
        <sz val="10"/>
        <color theme="1"/>
        <rFont val="Arial"/>
        <family val="2"/>
      </rPr>
      <t>2014</t>
    </r>
  </si>
  <si>
    <t>(Road)</t>
  </si>
  <si>
    <r>
      <t>Michael Wilson, Transfield, AWU, CFMEU, AFMEPKU 1999</t>
    </r>
    <r>
      <rPr>
        <sz val="10"/>
        <color theme="1"/>
        <rFont val="Symbol"/>
        <family val="1"/>
        <charset val="2"/>
      </rPr>
      <t>-</t>
    </r>
    <r>
      <rPr>
        <sz val="10"/>
        <color theme="1"/>
        <rFont val="Arial"/>
        <family val="2"/>
      </rPr>
      <t>2001 (Rail)</t>
    </r>
  </si>
  <si>
    <t>John Holland and AWU, AMWU, CEPU</t>
  </si>
  <si>
    <r>
      <t>2006</t>
    </r>
    <r>
      <rPr>
        <sz val="10"/>
        <color theme="1"/>
        <rFont val="Symbol"/>
        <family val="1"/>
        <charset val="2"/>
      </rPr>
      <t>-</t>
    </r>
    <r>
      <rPr>
        <sz val="10"/>
        <color theme="1"/>
        <rFont val="Arial"/>
        <family val="2"/>
      </rPr>
      <t>2009 (Ports)</t>
    </r>
  </si>
  <si>
    <t>Dowell’s and AWU</t>
  </si>
  <si>
    <r>
      <t>2011</t>
    </r>
    <r>
      <rPr>
        <sz val="10"/>
        <color theme="1"/>
        <rFont val="Symbol"/>
        <family val="1"/>
        <charset val="2"/>
      </rPr>
      <t>-</t>
    </r>
    <r>
      <rPr>
        <sz val="10"/>
        <color theme="1"/>
        <rFont val="Arial"/>
        <family val="2"/>
      </rPr>
      <t>2015 (Road)</t>
    </r>
  </si>
  <si>
    <t>Na</t>
  </si>
  <si>
    <t>John Holland, CFMEU, AMWU, CEPU</t>
  </si>
  <si>
    <r>
      <t>2006</t>
    </r>
    <r>
      <rPr>
        <sz val="10"/>
        <color theme="1"/>
        <rFont val="Symbol"/>
        <family val="1"/>
        <charset val="2"/>
      </rPr>
      <t>-</t>
    </r>
    <r>
      <rPr>
        <sz val="10"/>
        <color theme="1"/>
        <rFont val="Arial"/>
        <family val="2"/>
      </rPr>
      <t>2009 (Desal)</t>
    </r>
  </si>
  <si>
    <t>Acciona and AWU</t>
  </si>
  <si>
    <r>
      <t>2012</t>
    </r>
    <r>
      <rPr>
        <sz val="10"/>
        <color theme="1"/>
        <rFont val="Symbol"/>
        <family val="1"/>
        <charset val="2"/>
      </rPr>
      <t>-</t>
    </r>
    <r>
      <rPr>
        <sz val="10"/>
        <color theme="1"/>
        <rFont val="Arial"/>
        <family val="2"/>
      </rPr>
      <t>2014 (Various)</t>
    </r>
  </si>
  <si>
    <t>Western Australia</t>
  </si>
  <si>
    <t>Australian Concrete and employees</t>
  </si>
  <si>
    <r>
      <t>2012</t>
    </r>
    <r>
      <rPr>
        <sz val="10"/>
        <color theme="1"/>
        <rFont val="Symbol"/>
        <family val="1"/>
        <charset val="2"/>
      </rPr>
      <t>-</t>
    </r>
    <r>
      <rPr>
        <sz val="10"/>
        <color theme="1"/>
        <rFont val="Arial"/>
        <family val="2"/>
      </rPr>
      <t>2014 (Road)</t>
    </r>
  </si>
  <si>
    <t>South Australia</t>
  </si>
  <si>
    <r>
      <t>2011</t>
    </r>
    <r>
      <rPr>
        <sz val="10"/>
        <color theme="1"/>
        <rFont val="Symbol"/>
        <family val="1"/>
        <charset val="2"/>
      </rPr>
      <t>-</t>
    </r>
    <r>
      <rPr>
        <sz val="10"/>
        <color theme="1"/>
        <rFont val="Arial"/>
        <family val="2"/>
      </rPr>
      <t>2015 (Various)</t>
    </r>
  </si>
  <si>
    <t>John Holland and CFMEU</t>
  </si>
  <si>
    <r>
      <t>John Holland and CFMEU 2008</t>
    </r>
    <r>
      <rPr>
        <sz val="10"/>
        <color theme="1"/>
        <rFont val="Symbol"/>
        <family val="1"/>
        <charset val="2"/>
      </rPr>
      <t>-</t>
    </r>
    <r>
      <rPr>
        <sz val="10"/>
        <color theme="1"/>
        <rFont val="Arial"/>
        <family val="2"/>
      </rPr>
      <t>2011 (Various)</t>
    </r>
  </si>
  <si>
    <t>Tasmania</t>
  </si>
  <si>
    <r>
      <t>Abigroup and CFMEU 2009</t>
    </r>
    <r>
      <rPr>
        <sz val="10"/>
        <color theme="1"/>
        <rFont val="Symbol"/>
        <family val="1"/>
        <charset val="2"/>
      </rPr>
      <t>-</t>
    </r>
    <r>
      <rPr>
        <sz val="10"/>
        <color theme="1"/>
        <rFont val="Arial"/>
        <family val="2"/>
      </rPr>
      <t>2011 (Various)</t>
    </r>
  </si>
  <si>
    <t>ACT</t>
  </si>
  <si>
    <t>Table 1: Diversity in EBAs — selected provisions (a)</t>
  </si>
  <si>
    <t>Agreement Number</t>
  </si>
  <si>
    <t>Agreement Title</t>
  </si>
  <si>
    <t>Year</t>
  </si>
  <si>
    <t>Weekly pay rates for lowest classification ($/week)</t>
  </si>
  <si>
    <t>Re-ordered by date</t>
  </si>
  <si>
    <t>Nominal wage rate of lowest paid construction worker for each individual EBA, by commencement date</t>
  </si>
  <si>
    <t>Weekly pay rates for lowest classification ($/week) (nominal)</t>
  </si>
  <si>
    <t>Average wage rate</t>
  </si>
  <si>
    <t>Average Commencement Date</t>
  </si>
  <si>
    <t>Desalination</t>
  </si>
  <si>
    <t>Ports</t>
  </si>
  <si>
    <t>Rail</t>
  </si>
  <si>
    <t>Road</t>
  </si>
  <si>
    <t>Various</t>
  </si>
  <si>
    <t>$ per week nominal</t>
  </si>
  <si>
    <t>Average nominal wage rates for lowest paid worker for all EBAs, by project type (a)</t>
  </si>
  <si>
    <t>Average pay rate by company</t>
  </si>
  <si>
    <t xml:space="preserve">Abigroup </t>
  </si>
  <si>
    <t xml:space="preserve">Abseal </t>
  </si>
  <si>
    <t xml:space="preserve">Acciona </t>
  </si>
  <si>
    <t xml:space="preserve">Australian Concrete </t>
  </si>
  <si>
    <t xml:space="preserve">Bauer </t>
  </si>
  <si>
    <t xml:space="preserve">Bouygues/Laing </t>
  </si>
  <si>
    <t>Citilink</t>
  </si>
  <si>
    <t xml:space="preserve">Dowell's </t>
  </si>
  <si>
    <t xml:space="preserve">Grocon </t>
  </si>
  <si>
    <t xml:space="preserve">John Holland </t>
  </si>
  <si>
    <t>John Holland/Abigroup</t>
  </si>
  <si>
    <t>John Holland/Fulton</t>
  </si>
  <si>
    <t>Leighton</t>
  </si>
  <si>
    <t xml:space="preserve">Leighton/Abigroup </t>
  </si>
  <si>
    <t xml:space="preserve">Leighton/Baulderstone </t>
  </si>
  <si>
    <t>Michael Wilson/Tranfield</t>
  </si>
  <si>
    <t xml:space="preserve">Thiess/Balfour </t>
  </si>
  <si>
    <t xml:space="preserve">Thiess/Degremont </t>
  </si>
  <si>
    <t>Average nominal wage rates for lowest paid worker for all EBAs, by employer</t>
  </si>
  <si>
    <t xml:space="preserve">Start year for agreement </t>
  </si>
  <si>
    <t>Base Wage</t>
  </si>
  <si>
    <t>Wage including superannuation, LAFHA, redundancy and site allowances</t>
  </si>
  <si>
    <t xml:space="preserve">Wage including superannuation, travel, redundancy and site allowances </t>
  </si>
  <si>
    <t>Parties to agreement Project type (Jurisdiction)</t>
  </si>
  <si>
    <t>Michael Wilson/Transfield</t>
  </si>
  <si>
    <t>AWU/CFMEU/AFMEPKU</t>
  </si>
  <si>
    <t>Rail (Qld)</t>
  </si>
  <si>
    <t>Various (Vic)</t>
  </si>
  <si>
    <t>Leighton/Abigroup</t>
  </si>
  <si>
    <t>AWU/CFMEU</t>
  </si>
  <si>
    <t>Road (NSW)</t>
  </si>
  <si>
    <t>CFME</t>
  </si>
  <si>
    <t>Various (NSW)</t>
  </si>
  <si>
    <t>John Holland</t>
  </si>
  <si>
    <t>Various (Tas)</t>
  </si>
  <si>
    <t>AWU/AMWU/CEPU</t>
  </si>
  <si>
    <t>Ports (Qld)</t>
  </si>
  <si>
    <t>CFMEU/AMWU/CEPU</t>
  </si>
  <si>
    <t>Desalination (Qld)</t>
  </si>
  <si>
    <t>Grocon</t>
  </si>
  <si>
    <t>Various (Qld)</t>
  </si>
  <si>
    <t>Bauer</t>
  </si>
  <si>
    <t>Abigroup</t>
  </si>
  <si>
    <t>Various (ACT)</t>
  </si>
  <si>
    <t>AWU/CFMEU/AMWU</t>
  </si>
  <si>
    <t>Various (NSW/ACT)</t>
  </si>
  <si>
    <t>Thiess/Degremont</t>
  </si>
  <si>
    <t>AWU/CFMEU/AMWU/CEPU</t>
  </si>
  <si>
    <t>Desalination (Vic)</t>
  </si>
  <si>
    <t>Bouygues/Laing O’Rourke</t>
  </si>
  <si>
    <t>Road (Qld)</t>
  </si>
  <si>
    <t>Rail (Vic)</t>
  </si>
  <si>
    <t>Abseal</t>
  </si>
  <si>
    <t>Leighton/Baulderstone</t>
  </si>
  <si>
    <t>CFMEU/RTBU</t>
  </si>
  <si>
    <t>John Holland/Fulton Hogan</t>
  </si>
  <si>
    <t>Thiess/Balfour Beatty</t>
  </si>
  <si>
    <t>Dowell’s</t>
  </si>
  <si>
    <t>Various (SA)</t>
  </si>
  <si>
    <t>Acciona</t>
  </si>
  <si>
    <t>Various (Qld/NT)</t>
  </si>
  <si>
    <t>Australian Concrete</t>
  </si>
  <si>
    <t>No union</t>
  </si>
  <si>
    <t>Road (WA)</t>
  </si>
  <si>
    <t>Comparing wages and allowances across agreement based on a representative worker</t>
  </si>
  <si>
    <t>See notes below</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</si>
</sst>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Arial"/>
      <family val="2"/>
    </font>
    <font>
      <sz val="10"/>
      <color theme="1"/>
      <name val="Arial"/>
      <family val="2"/>
    </font>
    <font>
      <sz val="11"/>
      <color theme="1"/>
      <name val="Calibri"/>
      <family val="2"/>
    </font>
    <font>
      <i/>
      <sz val="10"/>
      <color theme="1"/>
      <name val="Arial"/>
      <family val="2"/>
    </font>
    <font>
      <sz val="10"/>
      <color rgb="FF000000"/>
      <name val="Arial"/>
      <family val="2"/>
    </font>
    <font>
      <i/>
      <sz val="10"/>
      <color rgb="FF000000"/>
      <name val="Arial"/>
      <family val="2"/>
    </font>
    <font>
      <b/>
      <sz val="12"/>
      <color theme="1"/>
      <name val="Arial"/>
      <family val="2"/>
    </font>
    <font>
      <b/>
      <sz val="12"/>
      <color theme="0"/>
      <name val="Arial"/>
      <family val="2"/>
    </font>
    <font>
      <sz val="10"/>
      <color theme="1"/>
      <name val="Symbol"/>
      <family val="1"/>
      <charset val="2"/>
    </font>
    <font>
      <i/>
      <sz val="10"/>
      <color theme="1"/>
      <name val="Wingdings"/>
      <charset val="2"/>
    </font>
    <font>
      <sz val="16"/>
      <color theme="1"/>
      <name val="Arial"/>
      <family val="2"/>
    </font>
    <font>
      <sz val="9"/>
      <color theme="1"/>
      <name val="Arial"/>
      <family val="2"/>
    </font>
    <font>
      <i/>
      <sz val="11"/>
      <color theme="1"/>
      <name val="Calibri"/>
      <family val="2"/>
      <scheme val="minor"/>
    </font>
  </fonts>
  <fills count="7">
    <fill>
      <patternFill patternType="none"/>
    </fill>
    <fill>
      <patternFill patternType="gray125"/>
    </fill>
    <fill>
      <patternFill patternType="gray0625">
        <bgColor rgb="FFF2F2F2"/>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3" tint="0.79998168889431442"/>
        <bgColor indexed="64"/>
      </patternFill>
    </fill>
  </fills>
  <borders count="5">
    <border>
      <left/>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17" fontId="2" fillId="0" borderId="0" xfId="0" applyNumberFormat="1" applyFont="1" applyFill="1" applyBorder="1"/>
    <xf numFmtId="0" fontId="2" fillId="0" borderId="0" xfId="0" applyFont="1" applyFill="1" applyBorder="1"/>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2" borderId="0" xfId="0" applyFont="1" applyFill="1" applyAlignment="1">
      <alignment horizontal="left" vertical="center" wrapText="1"/>
    </xf>
    <xf numFmtId="0" fontId="1" fillId="2" borderId="0" xfId="0" applyFont="1" applyFill="1" applyAlignment="1">
      <alignment horizontal="right" vertical="center" wrapText="1"/>
    </xf>
    <xf numFmtId="0" fontId="3" fillId="2" borderId="0" xfId="0" applyFont="1" applyFill="1" applyAlignment="1">
      <alignment horizontal="right" vertical="center" wrapText="1"/>
    </xf>
    <xf numFmtId="0" fontId="1" fillId="0" borderId="0" xfId="0" applyFont="1" applyAlignment="1">
      <alignment horizontal="right" vertical="center" wrapText="1"/>
    </xf>
    <xf numFmtId="0" fontId="4" fillId="0" borderId="0" xfId="0" applyFont="1" applyAlignment="1">
      <alignment horizontal="right" vertical="center" wrapText="1"/>
    </xf>
    <xf numFmtId="0" fontId="1" fillId="0" borderId="0" xfId="0" applyFont="1" applyFill="1" applyAlignment="1">
      <alignment horizontal="right" vertical="center" wrapText="1"/>
    </xf>
    <xf numFmtId="0" fontId="1" fillId="3" borderId="0" xfId="0" applyFont="1" applyFill="1" applyAlignment="1">
      <alignment horizontal="right" vertical="center" wrapText="1"/>
    </xf>
    <xf numFmtId="0" fontId="1" fillId="3" borderId="2" xfId="0" applyFont="1" applyFill="1" applyBorder="1" applyAlignment="1">
      <alignment horizontal="right" vertical="center" wrapText="1"/>
    </xf>
    <xf numFmtId="0" fontId="1" fillId="0" borderId="0" xfId="0" applyFont="1" applyBorder="1" applyAlignment="1">
      <alignment horizontal="right" vertical="center" wrapText="1"/>
    </xf>
    <xf numFmtId="0" fontId="4" fillId="3" borderId="4"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4" fillId="3" borderId="0" xfId="0" applyFont="1" applyFill="1" applyBorder="1" applyAlignment="1">
      <alignment horizontal="right" vertical="center" wrapText="1"/>
    </xf>
    <xf numFmtId="0" fontId="1" fillId="3" borderId="0" xfId="0" applyFont="1" applyFill="1" applyBorder="1" applyAlignment="1">
      <alignment horizontal="right" vertical="center" wrapText="1"/>
    </xf>
    <xf numFmtId="0" fontId="3" fillId="3" borderId="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right" vertical="center" wrapText="1"/>
    </xf>
    <xf numFmtId="0" fontId="1" fillId="0" borderId="4" xfId="0" applyFont="1" applyBorder="1" applyAlignment="1">
      <alignment horizontal="right" vertical="center" wrapText="1"/>
    </xf>
    <xf numFmtId="0" fontId="1" fillId="0" borderId="2" xfId="0" applyFont="1" applyBorder="1" applyAlignment="1">
      <alignment horizontal="right" vertical="center" wrapText="1"/>
    </xf>
    <xf numFmtId="0" fontId="4" fillId="0" borderId="4" xfId="0" applyFont="1" applyBorder="1" applyAlignment="1">
      <alignment horizontal="right" vertical="center" wrapText="1"/>
    </xf>
    <xf numFmtId="0" fontId="5" fillId="0" borderId="3" xfId="0" applyFont="1" applyBorder="1" applyAlignment="1">
      <alignment horizontal="left" vertical="center" wrapText="1"/>
    </xf>
    <xf numFmtId="0" fontId="1" fillId="0" borderId="3" xfId="0" applyFont="1" applyBorder="1" applyAlignment="1">
      <alignment horizontal="right" vertical="center" wrapText="1"/>
    </xf>
    <xf numFmtId="0" fontId="0" fillId="0" borderId="2" xfId="0" applyBorder="1"/>
    <xf numFmtId="0" fontId="1" fillId="0" borderId="4"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1" fillId="0" borderId="0" xfId="0" applyFont="1" applyFill="1" applyBorder="1" applyAlignment="1">
      <alignment horizontal="right" vertical="center" wrapText="1"/>
    </xf>
    <xf numFmtId="0" fontId="0" fillId="0" borderId="0" xfId="0" applyFill="1"/>
    <xf numFmtId="0" fontId="9" fillId="0" borderId="0" xfId="0" applyFont="1" applyFill="1" applyAlignment="1">
      <alignment horizontal="right" vertical="center" wrapText="1"/>
    </xf>
    <xf numFmtId="0" fontId="0" fillId="0" borderId="4" xfId="0" applyFill="1" applyBorder="1"/>
    <xf numFmtId="0" fontId="9" fillId="0" borderId="0" xfId="0" applyFont="1" applyFill="1" applyBorder="1" applyAlignment="1">
      <alignment horizontal="right" vertical="center" wrapText="1"/>
    </xf>
    <xf numFmtId="0" fontId="9" fillId="0" borderId="2"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0" fillId="0" borderId="0" xfId="0" applyFill="1" applyBorder="1"/>
    <xf numFmtId="0" fontId="1" fillId="0" borderId="3"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10" fillId="0" borderId="0" xfId="0" applyFont="1" applyAlignment="1"/>
    <xf numFmtId="0" fontId="0" fillId="0" borderId="2" xfId="0" applyBorder="1" applyAlignment="1"/>
    <xf numFmtId="0" fontId="6" fillId="0" borderId="0" xfId="0" applyFont="1" applyFill="1" applyBorder="1" applyAlignment="1">
      <alignment vertical="center" wrapText="1"/>
    </xf>
    <xf numFmtId="0" fontId="1" fillId="3" borderId="0" xfId="0" applyFont="1" applyFill="1" applyBorder="1" applyAlignment="1">
      <alignment vertical="center" wrapText="1"/>
    </xf>
    <xf numFmtId="0" fontId="1" fillId="3" borderId="2" xfId="0" applyFont="1" applyFill="1" applyBorder="1" applyAlignment="1">
      <alignment vertical="center" wrapText="1"/>
    </xf>
    <xf numFmtId="0" fontId="1" fillId="0" borderId="4" xfId="0" applyFont="1" applyFill="1" applyBorder="1" applyAlignment="1">
      <alignment vertical="center" wrapText="1"/>
    </xf>
    <xf numFmtId="0" fontId="1" fillId="0" borderId="2" xfId="0" applyFont="1" applyFill="1" applyBorder="1" applyAlignment="1">
      <alignment vertical="center" wrapText="1"/>
    </xf>
    <xf numFmtId="0" fontId="1" fillId="3" borderId="4" xfId="0" applyFont="1" applyFill="1" applyBorder="1" applyAlignment="1">
      <alignment vertical="center" wrapText="1"/>
    </xf>
    <xf numFmtId="0" fontId="1" fillId="0" borderId="0" xfId="0" applyFont="1" applyFill="1" applyBorder="1" applyAlignment="1">
      <alignment vertical="center" wrapText="1"/>
    </xf>
    <xf numFmtId="0" fontId="1" fillId="3" borderId="0" xfId="0" applyFont="1" applyFill="1" applyAlignment="1">
      <alignment vertical="center" wrapText="1"/>
    </xf>
    <xf numFmtId="0" fontId="1" fillId="0" borderId="0" xfId="0" applyFont="1" applyFill="1" applyAlignment="1">
      <alignment vertical="center" wrapText="1"/>
    </xf>
    <xf numFmtId="0" fontId="1" fillId="3" borderId="3" xfId="0" applyFont="1" applyFill="1" applyBorder="1" applyAlignment="1">
      <alignment vertical="center" wrapText="1"/>
    </xf>
    <xf numFmtId="0" fontId="1" fillId="0" borderId="3" xfId="0" applyFont="1" applyFill="1" applyBorder="1" applyAlignment="1">
      <alignment vertical="center" wrapText="1"/>
    </xf>
    <xf numFmtId="0" fontId="6" fillId="0" borderId="4" xfId="0" applyFont="1" applyFill="1" applyBorder="1" applyAlignment="1">
      <alignment vertical="center" wrapText="1"/>
    </xf>
    <xf numFmtId="0" fontId="0" fillId="0" borderId="0" xfId="0" applyAlignment="1"/>
    <xf numFmtId="0" fontId="0" fillId="0" borderId="0" xfId="0" applyBorder="1"/>
    <xf numFmtId="0" fontId="11" fillId="6" borderId="2" xfId="0" applyFont="1" applyFill="1" applyBorder="1" applyAlignment="1">
      <alignment vertical="center" wrapText="1"/>
    </xf>
    <xf numFmtId="0" fontId="11" fillId="6" borderId="2" xfId="0" applyFont="1" applyFill="1" applyBorder="1" applyAlignment="1">
      <alignment horizontal="right" vertical="center" wrapText="1"/>
    </xf>
    <xf numFmtId="0" fontId="0" fillId="0" borderId="0" xfId="0" applyAlignment="1">
      <alignment horizontal="left"/>
    </xf>
    <xf numFmtId="0" fontId="12" fillId="0" borderId="0" xfId="0" applyFont="1" applyAlignment="1">
      <alignment horizontal="left"/>
    </xf>
    <xf numFmtId="0" fontId="0" fillId="0" borderId="0" xfId="0" applyFill="1" applyAlignment="1">
      <alignment horizontal="left"/>
    </xf>
    <xf numFmtId="0" fontId="10" fillId="0" borderId="0" xfId="0" applyFont="1" applyFill="1" applyAlignment="1">
      <alignment horizontal="left"/>
    </xf>
    <xf numFmtId="0" fontId="3" fillId="4" borderId="3" xfId="0" applyFont="1" applyFill="1" applyBorder="1" applyAlignment="1">
      <alignment horizontal="left" vertical="center" wrapText="1"/>
    </xf>
    <xf numFmtId="0" fontId="3" fillId="4" borderId="3"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0" fillId="0" borderId="0" xfId="0" applyFont="1"/>
    <xf numFmtId="0" fontId="0" fillId="0" borderId="0" xfId="0" applyFont="1" applyFill="1" applyBorder="1" applyAlignment="1">
      <alignment horizontal="left"/>
    </xf>
    <xf numFmtId="0" fontId="0" fillId="0" borderId="0" xfId="0" applyFont="1" applyFill="1" applyBorder="1" applyAlignment="1">
      <alignment horizontal="left" wrapText="1"/>
    </xf>
    <xf numFmtId="1" fontId="0" fillId="0" borderId="0" xfId="0" applyNumberFormat="1" applyFont="1" applyFill="1" applyBorder="1" applyAlignment="1">
      <alignment horizontal="left"/>
    </xf>
    <xf numFmtId="1" fontId="0" fillId="0" borderId="0" xfId="0" applyNumberFormat="1" applyFont="1" applyFill="1" applyBorder="1"/>
    <xf numFmtId="0" fontId="5" fillId="0" borderId="0" xfId="0" applyFont="1" applyAlignment="1">
      <alignment vertical="center" wrapText="1"/>
    </xf>
    <xf numFmtId="0" fontId="1" fillId="0" borderId="0" xfId="0" applyFont="1" applyAlignment="1">
      <alignment horizontal="right" vertical="center" wrapText="1"/>
    </xf>
    <xf numFmtId="0" fontId="5" fillId="3" borderId="0" xfId="0" applyFont="1" applyFill="1" applyBorder="1" applyAlignment="1">
      <alignment vertical="center" wrapText="1"/>
    </xf>
    <xf numFmtId="0" fontId="5" fillId="3" borderId="2" xfId="0" applyFont="1" applyFill="1" applyBorder="1" applyAlignment="1">
      <alignment vertical="center" wrapText="1"/>
    </xf>
    <xf numFmtId="0" fontId="1" fillId="3" borderId="0" xfId="0" applyFont="1" applyFill="1" applyBorder="1" applyAlignment="1">
      <alignment horizontal="right" vertical="center" wrapText="1"/>
    </xf>
    <xf numFmtId="0" fontId="1" fillId="3" borderId="2" xfId="0" applyFont="1" applyFill="1" applyBorder="1" applyAlignment="1">
      <alignment horizontal="righ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1" fillId="0" borderId="4" xfId="0" applyFont="1" applyBorder="1" applyAlignment="1">
      <alignment horizontal="right" vertical="center" wrapText="1"/>
    </xf>
    <xf numFmtId="0" fontId="1" fillId="0" borderId="0" xfId="0" applyFont="1" applyBorder="1" applyAlignment="1">
      <alignment horizontal="right" vertical="center" wrapText="1"/>
    </xf>
    <xf numFmtId="0" fontId="1" fillId="0" borderId="2" xfId="0" applyFont="1" applyBorder="1" applyAlignment="1">
      <alignment horizontal="right" vertical="center" wrapText="1"/>
    </xf>
    <xf numFmtId="0" fontId="5" fillId="3" borderId="4" xfId="0" applyFont="1" applyFill="1" applyBorder="1" applyAlignment="1">
      <alignment vertical="center" wrapText="1"/>
    </xf>
    <xf numFmtId="0" fontId="1" fillId="3" borderId="4" xfId="0" applyFont="1" applyFill="1" applyBorder="1" applyAlignment="1">
      <alignment horizontal="right" vertical="center" wrapText="1"/>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3"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right" vertical="center" wrapText="1"/>
    </xf>
    <xf numFmtId="0" fontId="9" fillId="3" borderId="0" xfId="0" applyFont="1" applyFill="1" applyAlignment="1">
      <alignment horizontal="right" vertical="center" wrapText="1"/>
    </xf>
    <xf numFmtId="0" fontId="1" fillId="3" borderId="0" xfId="0" applyFont="1" applyFill="1" applyAlignment="1">
      <alignment horizontal="right" vertical="center" wrapText="1"/>
    </xf>
    <xf numFmtId="0" fontId="1" fillId="0" borderId="0"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2" xfId="0" applyFont="1" applyFill="1" applyBorder="1" applyAlignment="1">
      <alignment horizontal="right" vertical="center" wrapText="1"/>
    </xf>
    <xf numFmtId="0" fontId="9" fillId="3" borderId="0"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1" fillId="0" borderId="4"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9" fillId="0" borderId="0" xfId="0" applyFont="1" applyFill="1" applyAlignment="1">
      <alignment horizontal="right" vertical="center" wrapText="1"/>
    </xf>
    <xf numFmtId="0" fontId="1" fillId="0" borderId="0" xfId="0" applyFont="1" applyFill="1" applyAlignment="1">
      <alignment horizontal="righ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755555555555561E-2"/>
          <c:y val="2.4639236111111112E-2"/>
          <c:w val="0.89065851851851852"/>
          <c:h val="0.78711174317348964"/>
        </c:manualLayout>
      </c:layout>
      <c:barChart>
        <c:barDir val="col"/>
        <c:grouping val="clustered"/>
        <c:varyColors val="0"/>
        <c:ser>
          <c:idx val="0"/>
          <c:order val="0"/>
          <c:tx>
            <c:strRef>
              <c:f>'By year'!$B$37</c:f>
              <c:strCache>
                <c:ptCount val="1"/>
                <c:pt idx="0">
                  <c:v>Weekly pay rates for lowest classification ($/week)</c:v>
                </c:pt>
              </c:strCache>
            </c:strRef>
          </c:tx>
          <c:spPr>
            <a:solidFill>
              <a:srgbClr val="78A22F"/>
            </a:solidFill>
            <a:ln w="9525">
              <a:noFill/>
            </a:ln>
          </c:spPr>
          <c:invertIfNegative val="0"/>
          <c:cat>
            <c:numRef>
              <c:f>'By year'!$A$38:$A$68</c:f>
              <c:numCache>
                <c:formatCode>General</c:formatCode>
                <c:ptCount val="31"/>
                <c:pt idx="0">
                  <c:v>1999</c:v>
                </c:pt>
                <c:pt idx="1">
                  <c:v>2002</c:v>
                </c:pt>
                <c:pt idx="2">
                  <c:v>2003</c:v>
                </c:pt>
                <c:pt idx="3">
                  <c:v>2005</c:v>
                </c:pt>
                <c:pt idx="4">
                  <c:v>2005</c:v>
                </c:pt>
                <c:pt idx="5">
                  <c:v>2005</c:v>
                </c:pt>
                <c:pt idx="6">
                  <c:v>2006</c:v>
                </c:pt>
                <c:pt idx="7">
                  <c:v>2006</c:v>
                </c:pt>
                <c:pt idx="8">
                  <c:v>2008</c:v>
                </c:pt>
                <c:pt idx="9">
                  <c:v>2008</c:v>
                </c:pt>
                <c:pt idx="10">
                  <c:v>2008</c:v>
                </c:pt>
                <c:pt idx="11">
                  <c:v>2009</c:v>
                </c:pt>
                <c:pt idx="12">
                  <c:v>2009</c:v>
                </c:pt>
                <c:pt idx="13">
                  <c:v>2010</c:v>
                </c:pt>
                <c:pt idx="14">
                  <c:v>2010</c:v>
                </c:pt>
                <c:pt idx="15">
                  <c:v>2010</c:v>
                </c:pt>
                <c:pt idx="16">
                  <c:v>2010</c:v>
                </c:pt>
                <c:pt idx="17">
                  <c:v>2011</c:v>
                </c:pt>
                <c:pt idx="18">
                  <c:v>2011</c:v>
                </c:pt>
                <c:pt idx="19">
                  <c:v>2011</c:v>
                </c:pt>
                <c:pt idx="20">
                  <c:v>2011</c:v>
                </c:pt>
                <c:pt idx="21">
                  <c:v>2011</c:v>
                </c:pt>
                <c:pt idx="22">
                  <c:v>2011</c:v>
                </c:pt>
                <c:pt idx="23">
                  <c:v>2011</c:v>
                </c:pt>
                <c:pt idx="24">
                  <c:v>2011</c:v>
                </c:pt>
                <c:pt idx="25">
                  <c:v>2012</c:v>
                </c:pt>
                <c:pt idx="26">
                  <c:v>2012</c:v>
                </c:pt>
                <c:pt idx="27">
                  <c:v>2012</c:v>
                </c:pt>
                <c:pt idx="28">
                  <c:v>2012</c:v>
                </c:pt>
                <c:pt idx="29">
                  <c:v>2012</c:v>
                </c:pt>
                <c:pt idx="30">
                  <c:v>2013</c:v>
                </c:pt>
              </c:numCache>
            </c:numRef>
          </c:cat>
          <c:val>
            <c:numRef>
              <c:f>'By year'!$B$38:$B$68</c:f>
              <c:numCache>
                <c:formatCode>General</c:formatCode>
                <c:ptCount val="31"/>
                <c:pt idx="0">
                  <c:v>583.79999999999995</c:v>
                </c:pt>
                <c:pt idx="1">
                  <c:v>715.92</c:v>
                </c:pt>
                <c:pt idx="2">
                  <c:v>634.67999999999995</c:v>
                </c:pt>
                <c:pt idx="3">
                  <c:v>659.3</c:v>
                </c:pt>
                <c:pt idx="4">
                  <c:v>687.24</c:v>
                </c:pt>
                <c:pt idx="5">
                  <c:v>806.76</c:v>
                </c:pt>
                <c:pt idx="6">
                  <c:v>994.5</c:v>
                </c:pt>
                <c:pt idx="7">
                  <c:v>1070.95</c:v>
                </c:pt>
                <c:pt idx="8">
                  <c:v>735.3</c:v>
                </c:pt>
                <c:pt idx="9">
                  <c:v>860.21</c:v>
                </c:pt>
                <c:pt idx="10">
                  <c:v>976.13</c:v>
                </c:pt>
                <c:pt idx="11">
                  <c:v>773.28</c:v>
                </c:pt>
                <c:pt idx="12">
                  <c:v>1045</c:v>
                </c:pt>
                <c:pt idx="13">
                  <c:v>1149.48</c:v>
                </c:pt>
                <c:pt idx="14">
                  <c:v>788.4</c:v>
                </c:pt>
                <c:pt idx="15">
                  <c:v>1277.75</c:v>
                </c:pt>
                <c:pt idx="16">
                  <c:v>1277.75</c:v>
                </c:pt>
                <c:pt idx="17">
                  <c:v>1060.92</c:v>
                </c:pt>
                <c:pt idx="18">
                  <c:v>1277.75</c:v>
                </c:pt>
                <c:pt idx="19">
                  <c:v>1060.92</c:v>
                </c:pt>
                <c:pt idx="20">
                  <c:v>1055.75</c:v>
                </c:pt>
                <c:pt idx="21">
                  <c:v>1060.92</c:v>
                </c:pt>
                <c:pt idx="22">
                  <c:v>864.72</c:v>
                </c:pt>
                <c:pt idx="23">
                  <c:v>849.24</c:v>
                </c:pt>
                <c:pt idx="24">
                  <c:v>1042.55</c:v>
                </c:pt>
                <c:pt idx="25">
                  <c:v>1060.92</c:v>
                </c:pt>
                <c:pt idx="26">
                  <c:v>867.6</c:v>
                </c:pt>
                <c:pt idx="27">
                  <c:v>1079.6400000000001</c:v>
                </c:pt>
                <c:pt idx="28">
                  <c:v>1042.55</c:v>
                </c:pt>
                <c:pt idx="29">
                  <c:v>1113.8399999999999</c:v>
                </c:pt>
                <c:pt idx="30">
                  <c:v>914.4</c:v>
                </c:pt>
              </c:numCache>
            </c:numRef>
          </c:val>
        </c:ser>
        <c:dLbls>
          <c:showLegendKey val="0"/>
          <c:showVal val="0"/>
          <c:showCatName val="0"/>
          <c:showSerName val="0"/>
          <c:showPercent val="0"/>
          <c:showBubbleSize val="0"/>
        </c:dLbls>
        <c:gapWidth val="10"/>
        <c:overlap val="-9"/>
        <c:axId val="152033920"/>
        <c:axId val="152062976"/>
      </c:barChart>
      <c:catAx>
        <c:axId val="152033920"/>
        <c:scaling>
          <c:orientation val="minMax"/>
        </c:scaling>
        <c:delete val="0"/>
        <c:axPos val="b"/>
        <c:numFmt formatCode="General" sourceLinked="1"/>
        <c:majorTickMark val="out"/>
        <c:minorTickMark val="none"/>
        <c:tickLblPos val="nextTo"/>
        <c:txPr>
          <a:bodyPr rot="0" vert="horz"/>
          <a:lstStyle/>
          <a:p>
            <a:pPr>
              <a:defRPr/>
            </a:pPr>
            <a:endParaRPr lang="en-US"/>
          </a:p>
        </c:txPr>
        <c:crossAx val="152062976"/>
        <c:crosses val="autoZero"/>
        <c:auto val="1"/>
        <c:lblAlgn val="ctr"/>
        <c:lblOffset val="100"/>
        <c:tickLblSkip val="5"/>
        <c:noMultiLvlLbl val="0"/>
      </c:catAx>
      <c:valAx>
        <c:axId val="152062976"/>
        <c:scaling>
          <c:orientation val="minMax"/>
        </c:scaling>
        <c:delete val="0"/>
        <c:axPos val="l"/>
        <c:numFmt formatCode="General" sourceLinked="1"/>
        <c:majorTickMark val="out"/>
        <c:minorTickMark val="none"/>
        <c:tickLblPos val="nextTo"/>
        <c:crossAx val="152033920"/>
        <c:crosses val="autoZero"/>
        <c:crossBetween val="between"/>
      </c:valAx>
      <c:spPr>
        <a:ln>
          <a:solidFill>
            <a:srgbClr val="787878"/>
          </a:solidFill>
        </a:ln>
      </c:spPr>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755555555555561E-2"/>
          <c:y val="2.4639236111111112E-2"/>
          <c:w val="0.89065851851851852"/>
          <c:h val="0.86870069444444442"/>
        </c:manualLayout>
      </c:layout>
      <c:barChart>
        <c:barDir val="col"/>
        <c:grouping val="clustered"/>
        <c:varyColors val="0"/>
        <c:ser>
          <c:idx val="0"/>
          <c:order val="0"/>
          <c:tx>
            <c:strRef>
              <c:f>'By project'!$B$3</c:f>
              <c:strCache>
                <c:ptCount val="1"/>
                <c:pt idx="0">
                  <c:v>Average wage rate</c:v>
                </c:pt>
              </c:strCache>
            </c:strRef>
          </c:tx>
          <c:spPr>
            <a:solidFill>
              <a:srgbClr val="78A22F"/>
            </a:solidFill>
            <a:ln w="9525">
              <a:noFill/>
            </a:ln>
          </c:spPr>
          <c:invertIfNegative val="0"/>
          <c:cat>
            <c:strRef>
              <c:f>'By project'!$A$4:$A$8</c:f>
              <c:strCache>
                <c:ptCount val="5"/>
                <c:pt idx="0">
                  <c:v>Desalination</c:v>
                </c:pt>
                <c:pt idx="1">
                  <c:v>Ports</c:v>
                </c:pt>
                <c:pt idx="2">
                  <c:v>Rail</c:v>
                </c:pt>
                <c:pt idx="3">
                  <c:v>Road</c:v>
                </c:pt>
                <c:pt idx="4">
                  <c:v>Various</c:v>
                </c:pt>
              </c:strCache>
            </c:strRef>
          </c:cat>
          <c:val>
            <c:numRef>
              <c:f>'By project'!$B$4:$B$8</c:f>
              <c:numCache>
                <c:formatCode>0</c:formatCode>
                <c:ptCount val="5"/>
                <c:pt idx="0">
                  <c:v>1226.05</c:v>
                </c:pt>
                <c:pt idx="1">
                  <c:v>994.5</c:v>
                </c:pt>
                <c:pt idx="2">
                  <c:v>994.6975000000001</c:v>
                </c:pt>
                <c:pt idx="3">
                  <c:v>979.88750000000005</c:v>
                </c:pt>
                <c:pt idx="4">
                  <c:v>829.45285714285717</c:v>
                </c:pt>
              </c:numCache>
            </c:numRef>
          </c:val>
        </c:ser>
        <c:dLbls>
          <c:showLegendKey val="0"/>
          <c:showVal val="0"/>
          <c:showCatName val="0"/>
          <c:showSerName val="0"/>
          <c:showPercent val="0"/>
          <c:showBubbleSize val="0"/>
        </c:dLbls>
        <c:gapWidth val="25"/>
        <c:axId val="149028224"/>
        <c:axId val="149251200"/>
      </c:barChart>
      <c:catAx>
        <c:axId val="149028224"/>
        <c:scaling>
          <c:orientation val="minMax"/>
        </c:scaling>
        <c:delete val="0"/>
        <c:axPos val="b"/>
        <c:numFmt formatCode="General" sourceLinked="1"/>
        <c:majorTickMark val="out"/>
        <c:minorTickMark val="none"/>
        <c:tickLblPos val="nextTo"/>
        <c:crossAx val="149251200"/>
        <c:crosses val="autoZero"/>
        <c:auto val="1"/>
        <c:lblAlgn val="ctr"/>
        <c:lblOffset val="100"/>
        <c:tickLblSkip val="1"/>
        <c:noMultiLvlLbl val="0"/>
      </c:catAx>
      <c:valAx>
        <c:axId val="149251200"/>
        <c:scaling>
          <c:orientation val="minMax"/>
        </c:scaling>
        <c:delete val="0"/>
        <c:axPos val="l"/>
        <c:numFmt formatCode="0" sourceLinked="1"/>
        <c:majorTickMark val="out"/>
        <c:minorTickMark val="none"/>
        <c:tickLblPos val="nextTo"/>
        <c:crossAx val="149028224"/>
        <c:crosses val="autoZero"/>
        <c:crossBetween val="between"/>
      </c:valAx>
      <c:spPr>
        <a:ln>
          <a:solidFill>
            <a:srgbClr val="787878"/>
          </a:solidFill>
        </a:ln>
      </c:spPr>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755555555555561E-2"/>
          <c:y val="2.4639236111111112E-2"/>
          <c:w val="0.89065851851851852"/>
          <c:h val="0.86870069444444442"/>
        </c:manualLayout>
      </c:layout>
      <c:barChart>
        <c:barDir val="bar"/>
        <c:grouping val="clustered"/>
        <c:varyColors val="0"/>
        <c:ser>
          <c:idx val="0"/>
          <c:order val="0"/>
          <c:tx>
            <c:strRef>
              <c:f>'Wage by company'!$B$3</c:f>
              <c:strCache>
                <c:ptCount val="1"/>
                <c:pt idx="0">
                  <c:v>Average pay rate by company</c:v>
                </c:pt>
              </c:strCache>
            </c:strRef>
          </c:tx>
          <c:spPr>
            <a:solidFill>
              <a:srgbClr val="78A22F"/>
            </a:solidFill>
            <a:ln w="9525">
              <a:solidFill>
                <a:sysClr val="windowText" lastClr="000000"/>
              </a:solidFill>
            </a:ln>
          </c:spPr>
          <c:invertIfNegative val="0"/>
          <c:cat>
            <c:strRef>
              <c:f>'Wage by company'!$A$4:$A$22</c:f>
              <c:strCache>
                <c:ptCount val="19"/>
                <c:pt idx="0">
                  <c:v>Abigroup </c:v>
                </c:pt>
                <c:pt idx="1">
                  <c:v>Abseal </c:v>
                </c:pt>
                <c:pt idx="2">
                  <c:v>Acciona </c:v>
                </c:pt>
                <c:pt idx="3">
                  <c:v>Australian Concrete </c:v>
                </c:pt>
                <c:pt idx="4">
                  <c:v>Bauer </c:v>
                </c:pt>
                <c:pt idx="5">
                  <c:v>Bouygues/Laing </c:v>
                </c:pt>
                <c:pt idx="6">
                  <c:v>CC Personnel</c:v>
                </c:pt>
                <c:pt idx="7">
                  <c:v>Citilink</c:v>
                </c:pt>
                <c:pt idx="8">
                  <c:v>Dowell's </c:v>
                </c:pt>
                <c:pt idx="9">
                  <c:v>Grocon </c:v>
                </c:pt>
                <c:pt idx="10">
                  <c:v>John Holland </c:v>
                </c:pt>
                <c:pt idx="11">
                  <c:v>John Holland/Abigroup</c:v>
                </c:pt>
                <c:pt idx="12">
                  <c:v>John Holland/Fulton</c:v>
                </c:pt>
                <c:pt idx="13">
                  <c:v>Leighton</c:v>
                </c:pt>
                <c:pt idx="14">
                  <c:v>Leighton/Abigroup </c:v>
                </c:pt>
                <c:pt idx="15">
                  <c:v>Leighton/Baulderstone </c:v>
                </c:pt>
                <c:pt idx="16">
                  <c:v>Michael Wilson/Tranfield</c:v>
                </c:pt>
                <c:pt idx="17">
                  <c:v>Thiess/Balfour </c:v>
                </c:pt>
                <c:pt idx="18">
                  <c:v>Thiess/Degremont </c:v>
                </c:pt>
              </c:strCache>
            </c:strRef>
          </c:cat>
          <c:val>
            <c:numRef>
              <c:f>'Wage by company'!$B$4:$B$22</c:f>
              <c:numCache>
                <c:formatCode>0</c:formatCode>
                <c:ptCount val="19"/>
                <c:pt idx="0">
                  <c:v>773.28</c:v>
                </c:pt>
                <c:pt idx="1">
                  <c:v>1277.75</c:v>
                </c:pt>
                <c:pt idx="2">
                  <c:v>867.6</c:v>
                </c:pt>
                <c:pt idx="3">
                  <c:v>1079.6400000000001</c:v>
                </c:pt>
                <c:pt idx="4">
                  <c:v>1045</c:v>
                </c:pt>
                <c:pt idx="5">
                  <c:v>1149.48</c:v>
                </c:pt>
                <c:pt idx="6">
                  <c:v>1042.55</c:v>
                </c:pt>
                <c:pt idx="7">
                  <c:v>736.64</c:v>
                </c:pt>
                <c:pt idx="8">
                  <c:v>1055.75</c:v>
                </c:pt>
                <c:pt idx="9">
                  <c:v>862.46500000000003</c:v>
                </c:pt>
                <c:pt idx="10">
                  <c:v>865.01250000000005</c:v>
                </c:pt>
                <c:pt idx="11">
                  <c:v>1060.92</c:v>
                </c:pt>
                <c:pt idx="12">
                  <c:v>1060.92</c:v>
                </c:pt>
                <c:pt idx="13">
                  <c:v>928.40199999999982</c:v>
                </c:pt>
                <c:pt idx="14">
                  <c:v>634.67999999999995</c:v>
                </c:pt>
                <c:pt idx="15">
                  <c:v>1060.92</c:v>
                </c:pt>
                <c:pt idx="16">
                  <c:v>583.79999999999995</c:v>
                </c:pt>
                <c:pt idx="17">
                  <c:v>1042.55</c:v>
                </c:pt>
                <c:pt idx="18">
                  <c:v>1277.75</c:v>
                </c:pt>
              </c:numCache>
            </c:numRef>
          </c:val>
        </c:ser>
        <c:dLbls>
          <c:showLegendKey val="0"/>
          <c:showVal val="0"/>
          <c:showCatName val="0"/>
          <c:showSerName val="0"/>
          <c:showPercent val="0"/>
          <c:showBubbleSize val="0"/>
        </c:dLbls>
        <c:gapWidth val="5"/>
        <c:axId val="149912960"/>
        <c:axId val="149931136"/>
      </c:barChart>
      <c:catAx>
        <c:axId val="149912960"/>
        <c:scaling>
          <c:orientation val="minMax"/>
        </c:scaling>
        <c:delete val="0"/>
        <c:axPos val="l"/>
        <c:numFmt formatCode="General" sourceLinked="1"/>
        <c:majorTickMark val="out"/>
        <c:minorTickMark val="none"/>
        <c:tickLblPos val="nextTo"/>
        <c:crossAx val="149931136"/>
        <c:crosses val="autoZero"/>
        <c:auto val="1"/>
        <c:lblAlgn val="ctr"/>
        <c:lblOffset val="100"/>
        <c:noMultiLvlLbl val="0"/>
      </c:catAx>
      <c:valAx>
        <c:axId val="149931136"/>
        <c:scaling>
          <c:orientation val="minMax"/>
        </c:scaling>
        <c:delete val="0"/>
        <c:axPos val="b"/>
        <c:numFmt formatCode="0" sourceLinked="1"/>
        <c:majorTickMark val="out"/>
        <c:minorTickMark val="none"/>
        <c:tickLblPos val="nextTo"/>
        <c:crossAx val="149912960"/>
        <c:crosses val="autoZero"/>
        <c:crossBetween val="between"/>
      </c:valAx>
      <c:spPr>
        <a:ln>
          <a:solidFill>
            <a:srgbClr val="787878"/>
          </a:solidFill>
        </a:ln>
      </c:spPr>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85726</xdr:rowOff>
    </xdr:from>
    <xdr:to>
      <xdr:col>5</xdr:col>
      <xdr:colOff>142876</xdr:colOff>
      <xdr:row>9</xdr:row>
      <xdr:rowOff>19050</xdr:rowOff>
    </xdr:to>
    <xdr:sp macro="" textlink="">
      <xdr:nvSpPr>
        <xdr:cNvPr id="2" name="TextBox 1"/>
        <xdr:cNvSpPr txBox="1"/>
      </xdr:nvSpPr>
      <xdr:spPr>
        <a:xfrm>
          <a:off x="28576" y="85726"/>
          <a:ext cx="3162300" cy="1647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50" b="1">
              <a:latin typeface="Arial" panose="020B0604020202020204" pitchFamily="34" charset="0"/>
              <a:cs typeface="Arial" panose="020B0604020202020204" pitchFamily="34" charset="0"/>
            </a:rPr>
            <a:t>A  sample of EBAs</a:t>
          </a:r>
        </a:p>
        <a:p>
          <a:endParaRPr lang="en-AU" sz="105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50">
              <a:solidFill>
                <a:schemeClr val="dk1"/>
              </a:solidFill>
              <a:effectLst/>
              <a:latin typeface="Arial" panose="020B0604020202020204" pitchFamily="34" charset="0"/>
              <a:ea typeface="+mn-ea"/>
              <a:cs typeface="Arial" panose="020B0604020202020204" pitchFamily="34" charset="0"/>
            </a:rPr>
            <a:t>To understand the variations in pay and conditions negotiated in individual EBAs, the Commission examined 31 EBAs. The EBAs included in the sample are listed  in the 'Sources' tab along with the parties to the agreements and the abbreviated title of the agreement that is used in this spreadsheet.</a:t>
          </a:r>
          <a:r>
            <a:rPr lang="en-AU" sz="1050" baseline="0">
              <a:solidFill>
                <a:schemeClr val="dk1"/>
              </a:solidFill>
              <a:effectLst/>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71</xdr:row>
      <xdr:rowOff>133351</xdr:rowOff>
    </xdr:from>
    <xdr:to>
      <xdr:col>6</xdr:col>
      <xdr:colOff>295275</xdr:colOff>
      <xdr:row>76</xdr:row>
      <xdr:rowOff>66676</xdr:rowOff>
    </xdr:to>
    <xdr:sp macro="" textlink="">
      <xdr:nvSpPr>
        <xdr:cNvPr id="2" name="TextBox 1"/>
        <xdr:cNvSpPr txBox="1"/>
      </xdr:nvSpPr>
      <xdr:spPr>
        <a:xfrm>
          <a:off x="247650" y="16335376"/>
          <a:ext cx="61245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 </a:t>
          </a:r>
          <a:r>
            <a:rPr lang="en-AU" sz="1100">
              <a:solidFill>
                <a:schemeClr val="dk1"/>
              </a:solidFill>
              <a:effectLst/>
              <a:latin typeface="+mn-lt"/>
              <a:ea typeface="+mn-ea"/>
              <a:cs typeface="+mn-cs"/>
            </a:rPr>
            <a:t>It should not be assumed that all the amounts listed represent direct benefits to employees. For some, the payments will also include commissions paid to service providers, for example, as is likely to occur for income protection (AiG sub. 47).</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361950</xdr:colOff>
      <xdr:row>33</xdr:row>
      <xdr:rowOff>9525</xdr:rowOff>
    </xdr:from>
    <xdr:ext cx="184731" cy="264560"/>
    <xdr:sp macro="" textlink="">
      <xdr:nvSpPr>
        <xdr:cNvPr id="2" name="TextBox 1"/>
        <xdr:cNvSpPr txBox="1"/>
      </xdr:nvSpPr>
      <xdr:spPr>
        <a:xfrm>
          <a:off x="609600" y="61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0</xdr:col>
      <xdr:colOff>28574</xdr:colOff>
      <xdr:row>69</xdr:row>
      <xdr:rowOff>4761</xdr:rowOff>
    </xdr:from>
    <xdr:to>
      <xdr:col>1</xdr:col>
      <xdr:colOff>4818974</xdr:colOff>
      <xdr:row>86</xdr:row>
      <xdr:rowOff>132036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9</xdr:row>
      <xdr:rowOff>52387</xdr:rowOff>
    </xdr:from>
    <xdr:to>
      <xdr:col>6</xdr:col>
      <xdr:colOff>513675</xdr:colOff>
      <xdr:row>27</xdr:row>
      <xdr:rowOff>17737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29</xdr:row>
      <xdr:rowOff>133350</xdr:rowOff>
    </xdr:from>
    <xdr:to>
      <xdr:col>10</xdr:col>
      <xdr:colOff>219075</xdr:colOff>
      <xdr:row>32</xdr:row>
      <xdr:rowOff>152400</xdr:rowOff>
    </xdr:to>
    <xdr:sp macro="" textlink="">
      <xdr:nvSpPr>
        <xdr:cNvPr id="3" name="TextBox 2"/>
        <xdr:cNvSpPr txBox="1"/>
      </xdr:nvSpPr>
      <xdr:spPr>
        <a:xfrm>
          <a:off x="95250" y="5124450"/>
          <a:ext cx="76200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dk1"/>
              </a:solidFill>
              <a:effectLst/>
              <a:latin typeface="Arial" panose="020B0604020202020204" pitchFamily="34" charset="0"/>
              <a:ea typeface="+mn-ea"/>
              <a:cs typeface="Arial" panose="020B0604020202020204" pitchFamily="34" charset="0"/>
            </a:rPr>
            <a:t>(a) </a:t>
          </a:r>
          <a:r>
            <a:rPr lang="en-AU" sz="1000">
              <a:solidFill>
                <a:schemeClr val="dk1"/>
              </a:solidFill>
              <a:effectLst/>
              <a:latin typeface="Arial" panose="020B0604020202020204" pitchFamily="34" charset="0"/>
              <a:ea typeface="+mn-ea"/>
              <a:cs typeface="Arial" panose="020B0604020202020204" pitchFamily="34" charset="0"/>
            </a:rPr>
            <a:t>Various refers to EBAs that were generally for employees of a particular employer across any sites in a particular jurisdiction.</a:t>
          </a:r>
        </a:p>
        <a:p>
          <a:r>
            <a:rPr lang="en-AU" sz="1000">
              <a:latin typeface="Arial" panose="020B0604020202020204" pitchFamily="34" charset="0"/>
              <a:cs typeface="Arial" panose="020B0604020202020204" pitchFamily="34" charset="0"/>
            </a:rPr>
            <a:t>Years marked are average year of commencement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0.1416</cdr:x>
      <cdr:y>0.25999</cdr:y>
    </cdr:from>
    <cdr:to>
      <cdr:x>0.22959</cdr:x>
      <cdr:y>0.3399</cdr:y>
    </cdr:to>
    <cdr:sp macro="" textlink="">
      <cdr:nvSpPr>
        <cdr:cNvPr id="2" name="TextBox 1"/>
        <cdr:cNvSpPr txBox="1"/>
      </cdr:nvSpPr>
      <cdr:spPr>
        <a:xfrm xmlns:a="http://schemas.openxmlformats.org/drawingml/2006/main">
          <a:off x="764632" y="748765"/>
          <a:ext cx="475165" cy="2301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00" b="1">
              <a:solidFill>
                <a:schemeClr val="bg1"/>
              </a:solidFill>
              <a:latin typeface="Arial" pitchFamily="34" charset="0"/>
              <a:cs typeface="Arial" pitchFamily="34" charset="0"/>
            </a:rPr>
            <a:t>2009</a:t>
          </a:r>
        </a:p>
      </cdr:txBody>
    </cdr:sp>
  </cdr:relSizeAnchor>
  <cdr:relSizeAnchor xmlns:cdr="http://schemas.openxmlformats.org/drawingml/2006/chartDrawing">
    <cdr:from>
      <cdr:x>0.30425</cdr:x>
      <cdr:y>0.38548</cdr:y>
    </cdr:from>
    <cdr:to>
      <cdr:x>0.39224</cdr:x>
      <cdr:y>0.46539</cdr:y>
    </cdr:to>
    <cdr:sp macro="" textlink="">
      <cdr:nvSpPr>
        <cdr:cNvPr id="3" name="TextBox 1"/>
        <cdr:cNvSpPr txBox="1"/>
      </cdr:nvSpPr>
      <cdr:spPr>
        <a:xfrm xmlns:a="http://schemas.openxmlformats.org/drawingml/2006/main">
          <a:off x="1642926" y="1110176"/>
          <a:ext cx="475165" cy="2301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00" b="1">
              <a:solidFill>
                <a:schemeClr val="bg1"/>
              </a:solidFill>
              <a:latin typeface="Arial" pitchFamily="34" charset="0"/>
              <a:cs typeface="Arial" pitchFamily="34" charset="0"/>
            </a:rPr>
            <a:t>2006</a:t>
          </a:r>
        </a:p>
      </cdr:txBody>
    </cdr:sp>
  </cdr:relSizeAnchor>
  <cdr:relSizeAnchor xmlns:cdr="http://schemas.openxmlformats.org/drawingml/2006/chartDrawing">
    <cdr:from>
      <cdr:x>0.47369</cdr:x>
      <cdr:y>0.39742</cdr:y>
    </cdr:from>
    <cdr:to>
      <cdr:x>0.56169</cdr:x>
      <cdr:y>0.49065</cdr:y>
    </cdr:to>
    <cdr:sp macro="" textlink="">
      <cdr:nvSpPr>
        <cdr:cNvPr id="4" name="TextBox 1"/>
        <cdr:cNvSpPr txBox="1"/>
      </cdr:nvSpPr>
      <cdr:spPr>
        <a:xfrm xmlns:a="http://schemas.openxmlformats.org/drawingml/2006/main">
          <a:off x="2557933" y="1144566"/>
          <a:ext cx="475219" cy="26850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00" b="1">
              <a:solidFill>
                <a:schemeClr val="bg1"/>
              </a:solidFill>
              <a:latin typeface="Arial" pitchFamily="34" charset="0"/>
              <a:cs typeface="Arial" pitchFamily="34" charset="0"/>
            </a:rPr>
            <a:t>2010</a:t>
          </a:r>
        </a:p>
      </cdr:txBody>
    </cdr:sp>
  </cdr:relSizeAnchor>
  <cdr:relSizeAnchor xmlns:cdr="http://schemas.openxmlformats.org/drawingml/2006/chartDrawing">
    <cdr:from>
      <cdr:x>0.64247</cdr:x>
      <cdr:y>0.40587</cdr:y>
    </cdr:from>
    <cdr:to>
      <cdr:x>0.73048</cdr:x>
      <cdr:y>0.48579</cdr:y>
    </cdr:to>
    <cdr:sp macro="" textlink="">
      <cdr:nvSpPr>
        <cdr:cNvPr id="5" name="TextBox 1"/>
        <cdr:cNvSpPr txBox="1"/>
      </cdr:nvSpPr>
      <cdr:spPr>
        <a:xfrm xmlns:a="http://schemas.openxmlformats.org/drawingml/2006/main">
          <a:off x="3469353" y="1168919"/>
          <a:ext cx="475219" cy="2301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00" b="1">
              <a:solidFill>
                <a:schemeClr val="bg1"/>
              </a:solidFill>
              <a:latin typeface="Arial" pitchFamily="34" charset="0"/>
              <a:cs typeface="Arial" pitchFamily="34" charset="0"/>
            </a:rPr>
            <a:t>2008</a:t>
          </a:r>
        </a:p>
      </cdr:txBody>
    </cdr:sp>
  </cdr:relSizeAnchor>
  <cdr:relSizeAnchor xmlns:cdr="http://schemas.openxmlformats.org/drawingml/2006/chartDrawing">
    <cdr:from>
      <cdr:x>0.82481</cdr:x>
      <cdr:y>0.47991</cdr:y>
    </cdr:from>
    <cdr:to>
      <cdr:x>0.91281</cdr:x>
      <cdr:y>0.55983</cdr:y>
    </cdr:to>
    <cdr:sp macro="" textlink="">
      <cdr:nvSpPr>
        <cdr:cNvPr id="6" name="TextBox 1"/>
        <cdr:cNvSpPr txBox="1"/>
      </cdr:nvSpPr>
      <cdr:spPr>
        <a:xfrm xmlns:a="http://schemas.openxmlformats.org/drawingml/2006/main">
          <a:off x="4453968" y="1382155"/>
          <a:ext cx="475219" cy="2301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AU" sz="1000" b="1">
              <a:solidFill>
                <a:schemeClr val="bg1"/>
              </a:solidFill>
              <a:latin typeface="Arial" pitchFamily="34" charset="0"/>
              <a:cs typeface="Arial" pitchFamily="34" charset="0"/>
            </a:rPr>
            <a:t>2009</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171450</xdr:colOff>
      <xdr:row>2</xdr:row>
      <xdr:rowOff>33336</xdr:rowOff>
    </xdr:from>
    <xdr:to>
      <xdr:col>12</xdr:col>
      <xdr:colOff>85050</xdr:colOff>
      <xdr:row>22</xdr:row>
      <xdr:rowOff>70986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295275</xdr:colOff>
      <xdr:row>100</xdr:row>
      <xdr:rowOff>0</xdr:rowOff>
    </xdr:from>
    <xdr:to>
      <xdr:col>4</xdr:col>
      <xdr:colOff>1181100</xdr:colOff>
      <xdr:row>116</xdr:row>
      <xdr:rowOff>47625</xdr:rowOff>
    </xdr:to>
    <xdr:sp macro="" textlink="">
      <xdr:nvSpPr>
        <xdr:cNvPr id="2" name="TextBox 1"/>
        <xdr:cNvSpPr txBox="1"/>
      </xdr:nvSpPr>
      <xdr:spPr>
        <a:xfrm>
          <a:off x="295275" y="16783050"/>
          <a:ext cx="7667625"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Arial" panose="020B0604020202020204" pitchFamily="34" charset="0"/>
              <a:ea typeface="+mn-ea"/>
              <a:cs typeface="Arial" panose="020B0604020202020204" pitchFamily="34" charset="0"/>
            </a:rPr>
            <a:t>Notes:</a:t>
          </a:r>
        </a:p>
        <a:p>
          <a:endParaRPr lang="en-AU" sz="1100">
            <a:solidFill>
              <a:schemeClr val="dk1"/>
            </a:solidFill>
            <a:effectLst/>
            <a:latin typeface="Arial" panose="020B0604020202020204" pitchFamily="34" charset="0"/>
            <a:ea typeface="+mn-ea"/>
            <a:cs typeface="Arial" panose="020B0604020202020204" pitchFamily="34" charset="0"/>
          </a:endParaRPr>
        </a:p>
        <a:p>
          <a:r>
            <a:rPr lang="en-AU" sz="1100">
              <a:solidFill>
                <a:schemeClr val="dk1"/>
              </a:solidFill>
              <a:effectLst/>
              <a:latin typeface="Arial" panose="020B0604020202020204" pitchFamily="34" charset="0"/>
              <a:ea typeface="+mn-ea"/>
              <a:cs typeface="Arial" panose="020B0604020202020204" pitchFamily="34" charset="0"/>
            </a:rPr>
            <a:t>The table</a:t>
          </a:r>
          <a:r>
            <a:rPr lang="en-AU" sz="1100" baseline="0">
              <a:solidFill>
                <a:schemeClr val="dk1"/>
              </a:solidFill>
              <a:effectLst/>
              <a:latin typeface="Arial" panose="020B0604020202020204" pitchFamily="34" charset="0"/>
              <a:ea typeface="+mn-ea"/>
              <a:cs typeface="Arial" panose="020B0604020202020204" pitchFamily="34" charset="0"/>
            </a:rPr>
            <a:t> </a:t>
          </a:r>
          <a:r>
            <a:rPr lang="en-AU" sz="1100">
              <a:solidFill>
                <a:schemeClr val="dk1"/>
              </a:solidFill>
              <a:effectLst/>
              <a:latin typeface="Arial" panose="020B0604020202020204" pitchFamily="34" charset="0"/>
              <a:ea typeface="+mn-ea"/>
              <a:cs typeface="Arial" panose="020B0604020202020204" pitchFamily="34" charset="0"/>
            </a:rPr>
            <a:t>sets out more results for a construction worker on the lowest base wage given the specific provisions included in each individual EBAs. Two alternative scenarios are presented. </a:t>
          </a:r>
        </a:p>
        <a:p>
          <a:endParaRPr lang="en-AU" sz="1100">
            <a:solidFill>
              <a:schemeClr val="dk1"/>
            </a:solidFill>
            <a:effectLst/>
            <a:latin typeface="Arial" panose="020B0604020202020204" pitchFamily="34" charset="0"/>
            <a:ea typeface="+mn-ea"/>
            <a:cs typeface="Arial" panose="020B0604020202020204" pitchFamily="34" charset="0"/>
          </a:endParaRPr>
        </a:p>
        <a:p>
          <a:pPr lvl="0"/>
          <a:r>
            <a:rPr lang="en-AU" sz="1100">
              <a:solidFill>
                <a:schemeClr val="dk1"/>
              </a:solidFill>
              <a:effectLst/>
              <a:latin typeface="Arial" panose="020B0604020202020204" pitchFamily="34" charset="0"/>
              <a:ea typeface="+mn-ea"/>
              <a:cs typeface="Arial" panose="020B0604020202020204" pitchFamily="34" charset="0"/>
            </a:rPr>
            <a:t>In the first scenario, the worker also receives LAFHA. </a:t>
          </a:r>
        </a:p>
        <a:p>
          <a:pPr lvl="0"/>
          <a:r>
            <a:rPr lang="en-AU" sz="1100">
              <a:solidFill>
                <a:schemeClr val="dk1"/>
              </a:solidFill>
              <a:effectLst/>
              <a:latin typeface="Arial" panose="020B0604020202020204" pitchFamily="34" charset="0"/>
              <a:ea typeface="+mn-ea"/>
              <a:cs typeface="Arial" panose="020B0604020202020204" pitchFamily="34" charset="0"/>
            </a:rPr>
            <a:t>In the second scenario, the worker alternatively receives travel allowance. </a:t>
          </a:r>
        </a:p>
        <a:p>
          <a:pPr lvl="0"/>
          <a:endParaRPr lang="en-AU" sz="1100">
            <a:solidFill>
              <a:schemeClr val="dk1"/>
            </a:solidFill>
            <a:effectLst/>
            <a:latin typeface="Arial" panose="020B0604020202020204" pitchFamily="34" charset="0"/>
            <a:ea typeface="+mn-ea"/>
            <a:cs typeface="Arial" panose="020B0604020202020204" pitchFamily="34" charset="0"/>
          </a:endParaRPr>
        </a:p>
        <a:p>
          <a:r>
            <a:rPr lang="en-AU" sz="1100">
              <a:solidFill>
                <a:schemeClr val="dk1"/>
              </a:solidFill>
              <a:effectLst/>
              <a:latin typeface="Arial" panose="020B0604020202020204" pitchFamily="34" charset="0"/>
              <a:ea typeface="+mn-ea"/>
              <a:cs typeface="Arial" panose="020B0604020202020204" pitchFamily="34" charset="0"/>
            </a:rPr>
            <a:t>Both include superannuation, redundancy and site allowances. </a:t>
          </a:r>
        </a:p>
        <a:p>
          <a:endParaRPr lang="en-AU" sz="1100">
            <a:solidFill>
              <a:schemeClr val="dk1"/>
            </a:solidFill>
            <a:effectLst/>
            <a:latin typeface="Arial" panose="020B0604020202020204" pitchFamily="34" charset="0"/>
            <a:ea typeface="+mn-ea"/>
            <a:cs typeface="Arial" panose="020B0604020202020204" pitchFamily="34" charset="0"/>
          </a:endParaRPr>
        </a:p>
        <a:p>
          <a:r>
            <a:rPr lang="en-AU" sz="1100">
              <a:solidFill>
                <a:schemeClr val="dk1"/>
              </a:solidFill>
              <a:effectLst/>
              <a:latin typeface="Arial" panose="020B0604020202020204" pitchFamily="34" charset="0"/>
              <a:ea typeface="+mn-ea"/>
              <a:cs typeface="Arial" panose="020B0604020202020204" pitchFamily="34" charset="0"/>
            </a:rPr>
            <a:t>The lowest base wage was chosen as the point of comparison as this was consistently specified in all of the agreements. Other allowances apart from those specified above were not included either because there was not enough data contained in the EBAs themselves; or, in the case of meal allowances, were subject to additional requirements such as the worker doing overtime. Further for others, the amounts contained within the agreements also include commissions paid to service providers (for example, income protection (AiG sub. 47)).</a:t>
          </a:r>
          <a:endParaRPr lang="en-AU"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20Infrastructure/Personal/Kirsten/Enterprise%20Bargaining%20Agreements%20Summary%20Statistics_21%20Febru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FWA"/>
      <sheetName val="Wage by Year of Agreement"/>
      <sheetName val="Wage by Jurisdiction"/>
      <sheetName val="Wage by Project Type"/>
      <sheetName val="Wage by Union Involvement"/>
      <sheetName val="Wage by Company"/>
      <sheetName val="For Table"/>
      <sheetName val="Representative Worker"/>
      <sheetName val="LAFHA"/>
    </sheetNames>
    <sheetDataSet>
      <sheetData sheetId="0">
        <row r="3">
          <cell r="P3">
            <v>2009</v>
          </cell>
          <cell r="AK3">
            <v>773.28</v>
          </cell>
        </row>
        <row r="4">
          <cell r="A4">
            <v>2</v>
          </cell>
          <cell r="B4" t="str">
            <v>Abigroup, John Holland and the Australian Workers Union – Regional Rail Link Footscray to Sunshine Project Agreement 2011-2015</v>
          </cell>
          <cell r="P4">
            <v>2011</v>
          </cell>
          <cell r="AK4">
            <v>1060.92</v>
          </cell>
        </row>
        <row r="5">
          <cell r="A5">
            <v>3</v>
          </cell>
          <cell r="B5" t="str">
            <v>Abigroup, John Holland and the Australian Workers’ Union – Regional Rail Link Southern Cross Station to Footscray Juncition Project 2012-2015</v>
          </cell>
          <cell r="P5">
            <v>2012</v>
          </cell>
          <cell r="AK5">
            <v>1060.92</v>
          </cell>
        </row>
        <row r="6">
          <cell r="A6">
            <v>4</v>
          </cell>
          <cell r="B6" t="str">
            <v>Abigroup Leighton Joint Venture Certified Agreement 2003-2006</v>
          </cell>
          <cell r="P6">
            <v>2003</v>
          </cell>
          <cell r="AK6">
            <v>634.67999999999995</v>
          </cell>
        </row>
        <row r="7">
          <cell r="A7">
            <v>5</v>
          </cell>
          <cell r="B7" t="str">
            <v>Abseal Pty Ltd and CFMEU Victorial Desalination Project Agreement 2010</v>
          </cell>
          <cell r="P7">
            <v>2011</v>
          </cell>
          <cell r="AK7">
            <v>1277.75</v>
          </cell>
        </row>
        <row r="8">
          <cell r="A8">
            <v>6</v>
          </cell>
          <cell r="B8" t="str">
            <v>Acciona Infrastructure Australia Pty Ltd Enterprise Agreement 2012</v>
          </cell>
          <cell r="P8">
            <v>2012</v>
          </cell>
          <cell r="AK8">
            <v>867.6</v>
          </cell>
        </row>
        <row r="9">
          <cell r="A9">
            <v>7</v>
          </cell>
          <cell r="B9" t="str">
            <v>Australian Concrete Pumping Logistics WA Pty Ltd Perth City Link Project Enterprise Agreement 2011-2014</v>
          </cell>
          <cell r="P9">
            <v>2012</v>
          </cell>
          <cell r="AK9">
            <v>1079.6400000000001</v>
          </cell>
        </row>
        <row r="10">
          <cell r="A10">
            <v>8</v>
          </cell>
          <cell r="B10" t="str">
            <v>Bauer Foundations Australia Pty Ltd - Airport Link Project Agreement</v>
          </cell>
          <cell r="P10">
            <v>2009</v>
          </cell>
          <cell r="AK10">
            <v>1045</v>
          </cell>
        </row>
        <row r="11">
          <cell r="A11">
            <v>9</v>
          </cell>
          <cell r="B11" t="str">
            <v>Baulderstone and Leighton (Regional Rail Link Package E Werribee to Deer Park) Enterprise Agreement 2011-2015</v>
          </cell>
          <cell r="P11">
            <v>2011</v>
          </cell>
          <cell r="AK11">
            <v>1060.92</v>
          </cell>
        </row>
        <row r="12">
          <cell r="A12">
            <v>10</v>
          </cell>
          <cell r="B12" t="str">
            <v>Bouygues Laing O'Rourke Joint Venture Northern Link Tunnel Greenfields Agreement 2010</v>
          </cell>
          <cell r="P12">
            <v>2010</v>
          </cell>
          <cell r="AK12">
            <v>1149.48</v>
          </cell>
        </row>
        <row r="13">
          <cell r="A13">
            <v>11</v>
          </cell>
          <cell r="B13" t="str">
            <v>Brisbane Airport Rail Link No 2 (Civil Works) The Michael Wilson Group Pty Ltd Certified Agreement 1999</v>
          </cell>
          <cell r="P13">
            <v>1999</v>
          </cell>
          <cell r="AK13">
            <v>583.79999999999995</v>
          </cell>
        </row>
        <row r="14">
          <cell r="A14">
            <v>12</v>
          </cell>
          <cell r="B14" t="str">
            <v>CC Personnel and the Australian Workers Union Regional Rail Link Work Package C Alliance</v>
          </cell>
          <cell r="P14">
            <v>2012</v>
          </cell>
          <cell r="AK14">
            <v>1042.55</v>
          </cell>
        </row>
        <row r="15">
          <cell r="A15">
            <v>13</v>
          </cell>
          <cell r="B15" t="str">
            <v>CFMEU and John Holland Pty Ltd Enterprise Agreement 2005-2008</v>
          </cell>
          <cell r="P15">
            <v>2005</v>
          </cell>
          <cell r="AK15">
            <v>659.3</v>
          </cell>
        </row>
        <row r="16">
          <cell r="A16">
            <v>14</v>
          </cell>
          <cell r="B16" t="str">
            <v>CFMEU and John Holland Pty Ltd Collective Agreement 2007</v>
          </cell>
          <cell r="P16">
            <v>2008</v>
          </cell>
          <cell r="AK16">
            <v>735.3</v>
          </cell>
        </row>
        <row r="17">
          <cell r="A17">
            <v>15</v>
          </cell>
          <cell r="B17" t="str">
            <v>Citilink Construction Group Pty Ltd/CFMEU Enterprise Agreement Expiring 31 March 2008</v>
          </cell>
          <cell r="P17">
            <v>2005</v>
          </cell>
          <cell r="AK17">
            <v>687.24</v>
          </cell>
        </row>
        <row r="18">
          <cell r="A18">
            <v>16</v>
          </cell>
          <cell r="B18" t="str">
            <v>Citlink Construction Pty Ltd and the CFMEU Building and Construction Industry Enterprise Agreement 2005-2008</v>
          </cell>
          <cell r="P18">
            <v>2005</v>
          </cell>
          <cell r="AK18">
            <v>806.76</v>
          </cell>
        </row>
        <row r="19">
          <cell r="A19">
            <v>17</v>
          </cell>
          <cell r="B19" t="str">
            <v>Citilink Construction and CFMEU Building and Construction Collective Bargaining Agreement 2002-2005</v>
          </cell>
          <cell r="P19">
            <v>2002</v>
          </cell>
          <cell r="AK19">
            <v>715.92</v>
          </cell>
        </row>
        <row r="20">
          <cell r="A20">
            <v>18</v>
          </cell>
          <cell r="B20" t="str">
            <v>Dalrymple Bay Coal Terminal Expansion Project Partnership Agreement 2006 - John Holland Engineering Pty Ltd</v>
          </cell>
          <cell r="P20">
            <v>2006</v>
          </cell>
          <cell r="AK20">
            <v>994.5</v>
          </cell>
        </row>
        <row r="21">
          <cell r="A21">
            <v>19</v>
          </cell>
          <cell r="B21" t="str">
            <v>Dowell's Building Services Pty Ltd Legacy Way Enterprise Agreement</v>
          </cell>
          <cell r="P21">
            <v>2011</v>
          </cell>
          <cell r="AK21">
            <v>1055.75</v>
          </cell>
        </row>
        <row r="22">
          <cell r="A22">
            <v>20</v>
          </cell>
          <cell r="B22" t="str">
            <v>Fulton Hogan and John Holland and the Australian Worker's Union - Regional Rail Link Deer Park to West Werribee Junction Project Agreement 2011-2015</v>
          </cell>
          <cell r="P22">
            <v>2011</v>
          </cell>
          <cell r="AK22">
            <v>1060.92</v>
          </cell>
        </row>
        <row r="23">
          <cell r="A23">
            <v>21</v>
          </cell>
          <cell r="B23" t="str">
            <v>Gold Coast Desalination Plant Agreement</v>
          </cell>
          <cell r="P23">
            <v>2006</v>
          </cell>
          <cell r="AK23">
            <v>1070.95</v>
          </cell>
        </row>
        <row r="24">
          <cell r="A24">
            <v>22</v>
          </cell>
          <cell r="B24" t="str">
            <v>Grocon Constructors Pty Ltd CFMEU Collective Agreement 2011-2014</v>
          </cell>
          <cell r="P24">
            <v>2011</v>
          </cell>
          <cell r="AK24">
            <v>864.72</v>
          </cell>
        </row>
        <row r="25">
          <cell r="A25">
            <v>23</v>
          </cell>
          <cell r="B25" t="str">
            <v>Grocon Constructors QLD Pty Ltd CFMEU Collective Agreement 2008-2011</v>
          </cell>
          <cell r="P25">
            <v>2008</v>
          </cell>
          <cell r="AK25">
            <v>860.21</v>
          </cell>
        </row>
        <row r="26">
          <cell r="A26">
            <v>24</v>
          </cell>
          <cell r="B26" t="str">
            <v>Leighton Contractors and the CFMEU Building and Industry Enterprise Agreement 2012-2015</v>
          </cell>
          <cell r="P26">
            <v>2012</v>
          </cell>
          <cell r="AK26">
            <v>1113.8399999999999</v>
          </cell>
        </row>
        <row r="27">
          <cell r="A27">
            <v>25</v>
          </cell>
          <cell r="B27" t="str">
            <v>Leighton Contractors (NSW/ACT) Civil Projects CFMEU, AWU and AMWU Enterprise Agreement 2012-2016</v>
          </cell>
          <cell r="P27">
            <v>2013</v>
          </cell>
          <cell r="AK27">
            <v>914.4</v>
          </cell>
        </row>
        <row r="28">
          <cell r="A28">
            <v>26</v>
          </cell>
          <cell r="B28" t="str">
            <v>Leighton Contractors NSW/ACT Civil Projects CFMEU, AWU and AMWU Enterprise Agreement 2009-2012</v>
          </cell>
          <cell r="P28">
            <v>2010</v>
          </cell>
          <cell r="AK28">
            <v>788.4</v>
          </cell>
        </row>
        <row r="29">
          <cell r="A29">
            <v>27</v>
          </cell>
          <cell r="B29" t="str">
            <v>Leighton Contractors Pty Limited and CFMEU Building and Construction (Victoria) Agreement 2008-2011</v>
          </cell>
          <cell r="P29">
            <v>2008</v>
          </cell>
          <cell r="AK29">
            <v>976.13</v>
          </cell>
        </row>
        <row r="30">
          <cell r="A30">
            <v>28</v>
          </cell>
          <cell r="B30" t="str">
            <v>Leighton Contractors Pty Limited and CFMEU South Australia Enterprise Agreement 2011-2015</v>
          </cell>
          <cell r="P30">
            <v>2011</v>
          </cell>
          <cell r="AK30">
            <v>849.24</v>
          </cell>
        </row>
        <row r="31">
          <cell r="A31">
            <v>29</v>
          </cell>
          <cell r="B31" t="str">
            <v>Thiess Degremont ("TD") and AMWU, AWU, CEPU and CFMEU Victorian Desalination Project Greenfields Agreement 2009</v>
          </cell>
          <cell r="P31">
            <v>2010</v>
          </cell>
          <cell r="AK31">
            <v>1277.75</v>
          </cell>
        </row>
        <row r="32">
          <cell r="A32">
            <v>30</v>
          </cell>
          <cell r="B32" t="str">
            <v>Thiess Degremont ("TD") and AMWU, AWU, CEPU and CFMEU Victorian Desalination Project Greenfields Agreement 2009</v>
          </cell>
          <cell r="P32">
            <v>2010</v>
          </cell>
          <cell r="AK32">
            <v>1277.75</v>
          </cell>
        </row>
        <row r="33">
          <cell r="A33">
            <v>31</v>
          </cell>
          <cell r="B33" t="str">
            <v>Thiess Balfour Beatty Regional Rail Link Work Package C</v>
          </cell>
          <cell r="P33">
            <v>2011</v>
          </cell>
          <cell r="AK33">
            <v>1042.55</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Hudan Palette">
      <a:dk1>
        <a:sysClr val="windowText" lastClr="000000"/>
      </a:dk1>
      <a:lt1>
        <a:sysClr val="window" lastClr="FFFFFF"/>
      </a:lt1>
      <a:dk2>
        <a:srgbClr val="953735"/>
      </a:dk2>
      <a:lt2>
        <a:srgbClr val="FFFFFF"/>
      </a:lt2>
      <a:accent1>
        <a:srgbClr val="39580D"/>
      </a:accent1>
      <a:accent2>
        <a:srgbClr val="78A22F"/>
      </a:accent2>
      <a:accent3>
        <a:srgbClr val="B4C98B"/>
      </a:accent3>
      <a:accent4>
        <a:srgbClr val="344893"/>
      </a:accent4>
      <a:accent5>
        <a:srgbClr val="787878"/>
      </a:accent5>
      <a:accent6>
        <a:srgbClr val="CDCDCD"/>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C Colours">
    <a:dk1>
      <a:sysClr val="windowText" lastClr="000000"/>
    </a:dk1>
    <a:lt1>
      <a:sysClr val="window" lastClr="FFFFFF"/>
    </a:lt1>
    <a:dk2>
      <a:srgbClr val="1F497D"/>
    </a:dk2>
    <a:lt2>
      <a:srgbClr val="953735"/>
    </a:lt2>
    <a:accent1>
      <a:srgbClr val="78A22F"/>
    </a:accent1>
    <a:accent2>
      <a:srgbClr val="344893"/>
    </a:accent2>
    <a:accent3>
      <a:srgbClr val="B4C98B"/>
    </a:accent3>
    <a:accent4>
      <a:srgbClr val="787878"/>
    </a:accent4>
    <a:accent5>
      <a:srgbClr val="39580D"/>
    </a:accent5>
    <a:accent6>
      <a:srgbClr val="CDCDCD"/>
    </a:accent6>
    <a:hlink>
      <a:srgbClr val="953735"/>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PC Colours">
    <a:dk1>
      <a:sysClr val="windowText" lastClr="000000"/>
    </a:dk1>
    <a:lt1>
      <a:sysClr val="window" lastClr="FFFFFF"/>
    </a:lt1>
    <a:dk2>
      <a:srgbClr val="1F497D"/>
    </a:dk2>
    <a:lt2>
      <a:srgbClr val="953735"/>
    </a:lt2>
    <a:accent1>
      <a:srgbClr val="78A22F"/>
    </a:accent1>
    <a:accent2>
      <a:srgbClr val="344893"/>
    </a:accent2>
    <a:accent3>
      <a:srgbClr val="B4C98B"/>
    </a:accent3>
    <a:accent4>
      <a:srgbClr val="787878"/>
    </a:accent4>
    <a:accent5>
      <a:srgbClr val="39580D"/>
    </a:accent5>
    <a:accent6>
      <a:srgbClr val="CDCDCD"/>
    </a:accent6>
    <a:hlink>
      <a:srgbClr val="953735"/>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PC Colours">
    <a:dk1>
      <a:sysClr val="windowText" lastClr="000000"/>
    </a:dk1>
    <a:lt1>
      <a:sysClr val="window" lastClr="FFFFFF"/>
    </a:lt1>
    <a:dk2>
      <a:srgbClr val="1F497D"/>
    </a:dk2>
    <a:lt2>
      <a:srgbClr val="953735"/>
    </a:lt2>
    <a:accent1>
      <a:srgbClr val="78A22F"/>
    </a:accent1>
    <a:accent2>
      <a:srgbClr val="344893"/>
    </a:accent2>
    <a:accent3>
      <a:srgbClr val="B4C98B"/>
    </a:accent3>
    <a:accent4>
      <a:srgbClr val="787878"/>
    </a:accent4>
    <a:accent5>
      <a:srgbClr val="39580D"/>
    </a:accent5>
    <a:accent6>
      <a:srgbClr val="CDCDCD"/>
    </a:accent6>
    <a:hlink>
      <a:srgbClr val="953735"/>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abSelected="1" workbookViewId="0"/>
  </sheetViews>
  <sheetFormatPr defaultRowHeight="12.75" x14ac:dyDescent="0.2"/>
  <sheetData>
    <row r="1" spans="1:2" ht="15" x14ac:dyDescent="0.25">
      <c r="A1" s="1"/>
      <c r="B1" s="2"/>
    </row>
    <row r="2" spans="1:2" ht="15" x14ac:dyDescent="0.25">
      <c r="A2" s="1"/>
      <c r="B2" s="2"/>
    </row>
    <row r="3" spans="1:2" ht="15" x14ac:dyDescent="0.25">
      <c r="A3" s="1"/>
      <c r="B3" s="2"/>
    </row>
    <row r="4" spans="1:2" ht="15" x14ac:dyDescent="0.25">
      <c r="A4" s="1"/>
      <c r="B4" s="2"/>
    </row>
    <row r="5" spans="1:2" ht="15" x14ac:dyDescent="0.25">
      <c r="A5" s="1"/>
      <c r="B5" s="2"/>
    </row>
    <row r="6" spans="1:2" ht="15" x14ac:dyDescent="0.25">
      <c r="A6" s="1"/>
      <c r="B6" s="2"/>
    </row>
    <row r="7" spans="1:2" ht="15" x14ac:dyDescent="0.25">
      <c r="A7" s="1"/>
      <c r="B7" s="2"/>
    </row>
    <row r="8" spans="1:2" ht="15" x14ac:dyDescent="0.25">
      <c r="A8" s="1"/>
      <c r="B8" s="2"/>
    </row>
    <row r="9" spans="1:2" ht="15" x14ac:dyDescent="0.25">
      <c r="A9" s="1"/>
      <c r="B9" s="2"/>
    </row>
    <row r="10" spans="1:2" ht="15" x14ac:dyDescent="0.25">
      <c r="A10" s="1"/>
      <c r="B10" s="2"/>
    </row>
    <row r="11" spans="1:2" ht="15" x14ac:dyDescent="0.25">
      <c r="A11" s="1"/>
      <c r="B11" s="2"/>
    </row>
    <row r="12" spans="1:2" ht="15" x14ac:dyDescent="0.25">
      <c r="A12" s="1"/>
      <c r="B12" s="2"/>
    </row>
    <row r="13" spans="1:2" ht="15" x14ac:dyDescent="0.25">
      <c r="A13" s="1"/>
      <c r="B13" s="2"/>
    </row>
    <row r="14" spans="1:2" ht="15" x14ac:dyDescent="0.25">
      <c r="A14" s="1"/>
      <c r="B14" s="2"/>
    </row>
    <row r="15" spans="1:2" ht="15" x14ac:dyDescent="0.25">
      <c r="A15" s="1"/>
      <c r="B15" s="2"/>
    </row>
    <row r="16" spans="1:2" ht="15" x14ac:dyDescent="0.25">
      <c r="A16" s="1"/>
      <c r="B16" s="2"/>
    </row>
    <row r="17" spans="1:2" ht="15" x14ac:dyDescent="0.25">
      <c r="A17" s="1"/>
      <c r="B17" s="2"/>
    </row>
    <row r="18" spans="1:2" ht="15" x14ac:dyDescent="0.25">
      <c r="A18" s="1"/>
      <c r="B18" s="2"/>
    </row>
    <row r="19" spans="1:2" ht="15" x14ac:dyDescent="0.25">
      <c r="A19" s="1"/>
      <c r="B19" s="2"/>
    </row>
    <row r="20" spans="1:2" ht="15" x14ac:dyDescent="0.25">
      <c r="A20" s="1"/>
      <c r="B20" s="2"/>
    </row>
    <row r="21" spans="1:2" ht="15" x14ac:dyDescent="0.25">
      <c r="A21" s="1"/>
      <c r="B21" s="2"/>
    </row>
    <row r="22" spans="1:2" ht="15" x14ac:dyDescent="0.25">
      <c r="A22" s="1"/>
      <c r="B22" s="2"/>
    </row>
    <row r="23" spans="1:2" ht="15" x14ac:dyDescent="0.25">
      <c r="A23" s="1"/>
      <c r="B23" s="2"/>
    </row>
    <row r="24" spans="1:2" ht="15" x14ac:dyDescent="0.25">
      <c r="A24" s="1"/>
      <c r="B24" s="2"/>
    </row>
    <row r="25" spans="1:2" ht="15" x14ac:dyDescent="0.25">
      <c r="A25" s="1"/>
      <c r="B25" s="2"/>
    </row>
    <row r="26" spans="1:2" ht="15" x14ac:dyDescent="0.25">
      <c r="A26" s="1"/>
      <c r="B26" s="2"/>
    </row>
    <row r="27" spans="1:2" ht="15" x14ac:dyDescent="0.25">
      <c r="A27" s="1"/>
      <c r="B27" s="2"/>
    </row>
    <row r="28" spans="1:2" ht="15" x14ac:dyDescent="0.25">
      <c r="A28" s="1"/>
      <c r="B28" s="2"/>
    </row>
    <row r="29" spans="1:2" ht="15" x14ac:dyDescent="0.25">
      <c r="A29" s="1"/>
      <c r="B29" s="2"/>
    </row>
    <row r="30" spans="1:2" ht="15" x14ac:dyDescent="0.25">
      <c r="A30" s="1"/>
      <c r="B30" s="2"/>
    </row>
    <row r="31" spans="1:2" ht="15" x14ac:dyDescent="0.25">
      <c r="A31" s="1"/>
      <c r="B31" s="2"/>
    </row>
    <row r="32" spans="1:2" ht="15" x14ac:dyDescent="0.25">
      <c r="A32" s="1"/>
      <c r="B32" s="2"/>
    </row>
    <row r="33" spans="1:2" ht="15" x14ac:dyDescent="0.25">
      <c r="A33" s="1"/>
      <c r="B33" s="2"/>
    </row>
    <row r="34" spans="1:2" ht="15" x14ac:dyDescent="0.25">
      <c r="A34" s="1"/>
      <c r="B34" s="2"/>
    </row>
    <row r="35" spans="1:2" ht="15" x14ac:dyDescent="0.25">
      <c r="A35" s="1"/>
      <c r="B35" s="2"/>
    </row>
    <row r="36" spans="1:2" ht="15" x14ac:dyDescent="0.25">
      <c r="A36" s="1"/>
      <c r="B36" s="2"/>
    </row>
    <row r="37" spans="1:2" ht="15" x14ac:dyDescent="0.25">
      <c r="A37" s="1"/>
      <c r="B37" s="2"/>
    </row>
    <row r="38" spans="1:2" ht="15" x14ac:dyDescent="0.25">
      <c r="A38" s="1"/>
      <c r="B38" s="2"/>
    </row>
    <row r="39" spans="1:2" ht="15" x14ac:dyDescent="0.25">
      <c r="A39" s="1"/>
      <c r="B39" s="2"/>
    </row>
    <row r="40" spans="1:2" ht="15" x14ac:dyDescent="0.25">
      <c r="A40" s="1"/>
      <c r="B40" s="2"/>
    </row>
    <row r="41" spans="1:2" ht="15" x14ac:dyDescent="0.25">
      <c r="A41" s="1"/>
      <c r="B41" s="2"/>
    </row>
    <row r="42" spans="1:2" ht="15" x14ac:dyDescent="0.25">
      <c r="A42" s="1"/>
      <c r="B42" s="2"/>
    </row>
    <row r="43" spans="1:2" ht="15" x14ac:dyDescent="0.25">
      <c r="A43" s="1"/>
      <c r="B43" s="2"/>
    </row>
    <row r="44" spans="1:2" ht="15" x14ac:dyDescent="0.25">
      <c r="A44" s="1"/>
      <c r="B44" s="2"/>
    </row>
    <row r="45" spans="1:2" ht="15" x14ac:dyDescent="0.25">
      <c r="A45" s="1"/>
      <c r="B45" s="2"/>
    </row>
    <row r="46" spans="1:2" ht="15" x14ac:dyDescent="0.25">
      <c r="A46" s="1"/>
      <c r="B46" s="2"/>
    </row>
    <row r="47" spans="1:2" ht="15" x14ac:dyDescent="0.25">
      <c r="A47" s="1"/>
      <c r="B47" s="2"/>
    </row>
    <row r="48" spans="1:2" ht="15" x14ac:dyDescent="0.25">
      <c r="A48" s="1"/>
      <c r="B48" s="2"/>
    </row>
    <row r="49" spans="1:2" ht="15" x14ac:dyDescent="0.25">
      <c r="A49" s="1"/>
      <c r="B49" s="2"/>
    </row>
    <row r="50" spans="1:2" ht="15" x14ac:dyDescent="0.25">
      <c r="A50" s="1"/>
      <c r="B50" s="2"/>
    </row>
    <row r="51" spans="1:2" ht="15" x14ac:dyDescent="0.25">
      <c r="A51" s="1"/>
      <c r="B51" s="2"/>
    </row>
    <row r="52" spans="1:2" ht="15" x14ac:dyDescent="0.25">
      <c r="A52" s="1"/>
      <c r="B52" s="2"/>
    </row>
    <row r="53" spans="1:2" ht="15" x14ac:dyDescent="0.25">
      <c r="A53" s="1"/>
      <c r="B53" s="2"/>
    </row>
    <row r="54" spans="1:2" ht="15" x14ac:dyDescent="0.25">
      <c r="A54" s="1"/>
      <c r="B54" s="2"/>
    </row>
    <row r="55" spans="1:2" ht="15" x14ac:dyDescent="0.25">
      <c r="A55" s="1"/>
      <c r="B55" s="2"/>
    </row>
    <row r="56" spans="1:2" ht="15" x14ac:dyDescent="0.25">
      <c r="A56" s="1"/>
      <c r="B56" s="2"/>
    </row>
    <row r="57" spans="1:2" ht="15" x14ac:dyDescent="0.25">
      <c r="A57" s="1"/>
      <c r="B57"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9"/>
  <sheetViews>
    <sheetView workbookViewId="0"/>
  </sheetViews>
  <sheetFormatPr defaultRowHeight="12.95" customHeight="1" x14ac:dyDescent="0.2"/>
  <cols>
    <col min="1" max="3" width="47.5703125" customWidth="1"/>
    <col min="41" max="43" width="35.85546875" customWidth="1"/>
  </cols>
  <sheetData>
    <row r="1" spans="1:58" ht="27.75" customHeight="1" thickBot="1" x14ac:dyDescent="0.25">
      <c r="A1" s="19" t="s">
        <v>0</v>
      </c>
      <c r="B1" s="20" t="s">
        <v>1</v>
      </c>
      <c r="C1" s="20" t="s">
        <v>2</v>
      </c>
    </row>
    <row r="2" spans="1:58" ht="12.95" customHeight="1" thickBot="1" x14ac:dyDescent="0.25">
      <c r="A2" s="18" t="s">
        <v>3</v>
      </c>
      <c r="B2" s="12" t="s">
        <v>4</v>
      </c>
      <c r="C2" s="12" t="s">
        <v>5</v>
      </c>
    </row>
    <row r="3" spans="1:58" ht="12.75" customHeight="1" thickBot="1" x14ac:dyDescent="0.25">
      <c r="A3" s="90" t="s">
        <v>6</v>
      </c>
      <c r="B3" s="21" t="s">
        <v>7</v>
      </c>
      <c r="C3" s="82" t="s">
        <v>10</v>
      </c>
      <c r="AO3" s="3"/>
      <c r="AP3" s="4"/>
      <c r="AQ3" s="4"/>
    </row>
    <row r="4" spans="1:58" ht="12.95" customHeight="1" x14ac:dyDescent="0.2">
      <c r="A4" s="93"/>
      <c r="B4" s="13" t="s">
        <v>8</v>
      </c>
      <c r="C4" s="83"/>
      <c r="AO4" s="5"/>
      <c r="AP4" s="6"/>
      <c r="AQ4" s="7"/>
    </row>
    <row r="5" spans="1:58" ht="12.95" customHeight="1" x14ac:dyDescent="0.2">
      <c r="A5" s="91"/>
      <c r="B5" s="22" t="s">
        <v>9</v>
      </c>
      <c r="C5" s="84"/>
      <c r="AO5" s="87"/>
      <c r="AP5" s="8"/>
      <c r="AQ5" s="74"/>
    </row>
    <row r="6" spans="1:58" ht="12.75" customHeight="1" x14ac:dyDescent="0.2">
      <c r="A6" s="88" t="s">
        <v>11</v>
      </c>
      <c r="B6" s="15" t="s">
        <v>7</v>
      </c>
      <c r="C6" s="86" t="s">
        <v>12</v>
      </c>
      <c r="AO6" s="87"/>
      <c r="AP6" s="8"/>
      <c r="AQ6" s="74"/>
    </row>
    <row r="7" spans="1:58" ht="12.95" customHeight="1" x14ac:dyDescent="0.2">
      <c r="A7" s="92"/>
      <c r="B7" s="17" t="s">
        <v>8</v>
      </c>
      <c r="C7" s="77"/>
      <c r="AO7" s="87"/>
      <c r="AP7" s="8"/>
      <c r="AQ7" s="74"/>
    </row>
    <row r="8" spans="1:58" ht="12.95" customHeight="1" x14ac:dyDescent="0.25">
      <c r="A8" s="89"/>
      <c r="B8" s="12" t="s">
        <v>9</v>
      </c>
      <c r="C8" s="78"/>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94"/>
      <c r="AP8" s="6"/>
      <c r="AQ8" s="95"/>
      <c r="AR8" s="1"/>
      <c r="AS8" s="1"/>
      <c r="AT8" s="1"/>
      <c r="AU8" s="1"/>
      <c r="AV8" s="1"/>
      <c r="AW8" s="1"/>
      <c r="AX8" s="1"/>
      <c r="AY8" s="1"/>
      <c r="AZ8" s="1"/>
      <c r="BA8" s="1"/>
      <c r="BB8" s="1"/>
      <c r="BC8" s="1"/>
      <c r="BD8" s="1"/>
      <c r="BE8" s="1"/>
      <c r="BF8" s="1"/>
    </row>
    <row r="9" spans="1:58" ht="12.95" customHeight="1" x14ac:dyDescent="0.25">
      <c r="A9" s="90" t="s">
        <v>13</v>
      </c>
      <c r="B9" s="21" t="s">
        <v>7</v>
      </c>
      <c r="C9" s="82" t="s">
        <v>17</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94"/>
      <c r="AP9" s="6"/>
      <c r="AQ9" s="95"/>
      <c r="AR9" s="2"/>
      <c r="AS9" s="2"/>
      <c r="AT9" s="2"/>
      <c r="AU9" s="2"/>
      <c r="AV9" s="2"/>
      <c r="AW9" s="2"/>
      <c r="AX9" s="2"/>
      <c r="AY9" s="2"/>
      <c r="AZ9" s="2"/>
      <c r="BA9" s="2"/>
      <c r="BB9" s="2"/>
      <c r="BC9" s="2"/>
      <c r="BD9" s="2"/>
      <c r="BE9" s="2"/>
      <c r="BF9" s="2"/>
    </row>
    <row r="10" spans="1:58" ht="12.95" customHeight="1" x14ac:dyDescent="0.2">
      <c r="A10" s="93"/>
      <c r="B10" s="13" t="s">
        <v>14</v>
      </c>
      <c r="C10" s="83"/>
      <c r="AO10" s="94"/>
      <c r="AP10" s="6"/>
      <c r="AQ10" s="95"/>
    </row>
    <row r="11" spans="1:58" ht="12.95" customHeight="1" x14ac:dyDescent="0.2">
      <c r="A11" s="93"/>
      <c r="B11" s="13" t="s">
        <v>9</v>
      </c>
      <c r="C11" s="83"/>
      <c r="AO11" s="87"/>
      <c r="AP11" s="8"/>
      <c r="AQ11" s="74"/>
    </row>
    <row r="12" spans="1:58" ht="12.95" customHeight="1" x14ac:dyDescent="0.2">
      <c r="A12" s="93"/>
      <c r="B12" s="13" t="s">
        <v>15</v>
      </c>
      <c r="C12" s="83"/>
      <c r="AO12" s="87"/>
      <c r="AP12" s="8"/>
      <c r="AQ12" s="74"/>
    </row>
    <row r="13" spans="1:58" ht="12.95" customHeight="1" x14ac:dyDescent="0.2">
      <c r="A13" s="91"/>
      <c r="B13" s="22" t="s">
        <v>16</v>
      </c>
      <c r="C13" s="84"/>
      <c r="AO13" s="87"/>
      <c r="AP13" s="8"/>
      <c r="AQ13" s="74"/>
    </row>
    <row r="14" spans="1:58" ht="12.75" customHeight="1" x14ac:dyDescent="0.2">
      <c r="A14" s="88" t="s">
        <v>18</v>
      </c>
      <c r="B14" s="15" t="s">
        <v>19</v>
      </c>
      <c r="C14" s="86" t="s">
        <v>20</v>
      </c>
      <c r="AO14" s="87"/>
      <c r="AP14" s="8"/>
      <c r="AQ14" s="74"/>
    </row>
    <row r="15" spans="1:58" ht="12.95" customHeight="1" x14ac:dyDescent="0.2">
      <c r="A15" s="89"/>
      <c r="B15" s="12" t="s">
        <v>15</v>
      </c>
      <c r="C15" s="78"/>
      <c r="AO15" s="87"/>
      <c r="AP15" s="8"/>
      <c r="AQ15" s="74"/>
    </row>
    <row r="16" spans="1:58" ht="12.75" customHeight="1" x14ac:dyDescent="0.2">
      <c r="A16" s="90" t="s">
        <v>21</v>
      </c>
      <c r="B16" s="21" t="s">
        <v>22</v>
      </c>
      <c r="C16" s="82" t="s">
        <v>23</v>
      </c>
      <c r="AO16" s="94"/>
      <c r="AP16" s="6"/>
      <c r="AQ16" s="95"/>
    </row>
    <row r="17" spans="1:43" ht="12.95" customHeight="1" x14ac:dyDescent="0.2">
      <c r="A17" s="91"/>
      <c r="B17" s="22" t="s">
        <v>9</v>
      </c>
      <c r="C17" s="84"/>
      <c r="AO17" s="94"/>
      <c r="AP17" s="6"/>
      <c r="AQ17" s="95"/>
    </row>
    <row r="18" spans="1:43" ht="25.5" customHeight="1" x14ac:dyDescent="0.2">
      <c r="A18" s="88" t="s">
        <v>24</v>
      </c>
      <c r="B18" s="15" t="s">
        <v>25</v>
      </c>
      <c r="C18" s="86" t="s">
        <v>27</v>
      </c>
      <c r="AO18" s="87"/>
      <c r="AP18" s="8"/>
      <c r="AQ18" s="74"/>
    </row>
    <row r="19" spans="1:43" ht="12.95" customHeight="1" x14ac:dyDescent="0.2">
      <c r="A19" s="89"/>
      <c r="B19" s="12" t="s">
        <v>26</v>
      </c>
      <c r="C19" s="78"/>
      <c r="AO19" s="87"/>
      <c r="AP19" s="8"/>
      <c r="AQ19" s="74"/>
    </row>
    <row r="20" spans="1:43" ht="12.75" customHeight="1" x14ac:dyDescent="0.2">
      <c r="A20" s="90" t="s">
        <v>28</v>
      </c>
      <c r="B20" s="21" t="s">
        <v>29</v>
      </c>
      <c r="C20" s="82" t="s">
        <v>30</v>
      </c>
      <c r="AO20" s="94"/>
      <c r="AP20" s="6"/>
      <c r="AQ20" s="95"/>
    </row>
    <row r="21" spans="1:43" ht="12.95" customHeight="1" x14ac:dyDescent="0.2">
      <c r="A21" s="91"/>
      <c r="B21" s="22" t="s">
        <v>9</v>
      </c>
      <c r="C21" s="84"/>
      <c r="AO21" s="94"/>
      <c r="AP21" s="6"/>
      <c r="AQ21" s="95"/>
    </row>
    <row r="22" spans="1:43" ht="12.95" customHeight="1" x14ac:dyDescent="0.2">
      <c r="A22" s="88" t="s">
        <v>31</v>
      </c>
      <c r="B22" s="15" t="s">
        <v>32</v>
      </c>
      <c r="C22" s="86" t="s">
        <v>34</v>
      </c>
    </row>
    <row r="23" spans="1:43" ht="12.95" customHeight="1" x14ac:dyDescent="0.2">
      <c r="A23" s="92"/>
      <c r="B23" s="17" t="s">
        <v>14</v>
      </c>
      <c r="C23" s="77"/>
    </row>
    <row r="24" spans="1:43" ht="12.95" customHeight="1" x14ac:dyDescent="0.2">
      <c r="A24" s="92"/>
      <c r="B24" s="17" t="s">
        <v>15</v>
      </c>
      <c r="C24" s="77"/>
    </row>
    <row r="25" spans="1:43" ht="12.95" customHeight="1" x14ac:dyDescent="0.2">
      <c r="A25" s="89"/>
      <c r="B25" s="12" t="s">
        <v>33</v>
      </c>
      <c r="C25" s="78"/>
    </row>
    <row r="26" spans="1:43" ht="12.95" customHeight="1" x14ac:dyDescent="0.2">
      <c r="A26" s="90" t="s">
        <v>35</v>
      </c>
      <c r="B26" s="21" t="s">
        <v>36</v>
      </c>
      <c r="C26" s="82" t="s">
        <v>38</v>
      </c>
    </row>
    <row r="27" spans="1:43" ht="12.95" customHeight="1" x14ac:dyDescent="0.2">
      <c r="A27" s="93"/>
      <c r="B27" s="13" t="s">
        <v>37</v>
      </c>
      <c r="C27" s="83"/>
    </row>
    <row r="28" spans="1:43" ht="12.95" customHeight="1" x14ac:dyDescent="0.2">
      <c r="A28" s="91"/>
      <c r="B28" s="22" t="s">
        <v>9</v>
      </c>
      <c r="C28" s="84"/>
    </row>
    <row r="29" spans="1:43" ht="12.95" customHeight="1" x14ac:dyDescent="0.2">
      <c r="A29" s="88" t="s">
        <v>39</v>
      </c>
      <c r="B29" s="15" t="s">
        <v>40</v>
      </c>
      <c r="C29" s="86" t="s">
        <v>43</v>
      </c>
    </row>
    <row r="30" spans="1:43" ht="12.95" customHeight="1" x14ac:dyDescent="0.2">
      <c r="A30" s="92"/>
      <c r="B30" s="17" t="s">
        <v>41</v>
      </c>
      <c r="C30" s="77"/>
    </row>
    <row r="31" spans="1:43" ht="12.95" customHeight="1" x14ac:dyDescent="0.2">
      <c r="A31" s="92"/>
      <c r="B31" s="17" t="s">
        <v>9</v>
      </c>
      <c r="C31" s="77"/>
    </row>
    <row r="32" spans="1:43" ht="12.95" customHeight="1" x14ac:dyDescent="0.2">
      <c r="A32" s="92"/>
      <c r="B32" s="17" t="s">
        <v>15</v>
      </c>
      <c r="C32" s="77"/>
    </row>
    <row r="33" spans="1:3" ht="12.95" customHeight="1" x14ac:dyDescent="0.2">
      <c r="A33" s="89"/>
      <c r="B33" s="12" t="s">
        <v>42</v>
      </c>
      <c r="C33" s="78"/>
    </row>
    <row r="34" spans="1:3" ht="12.95" customHeight="1" x14ac:dyDescent="0.2">
      <c r="A34" s="90" t="s">
        <v>44</v>
      </c>
      <c r="B34" s="23" t="s">
        <v>45</v>
      </c>
      <c r="C34" s="82" t="s">
        <v>46</v>
      </c>
    </row>
    <row r="35" spans="1:3" ht="12.95" customHeight="1" x14ac:dyDescent="0.2">
      <c r="A35" s="93"/>
      <c r="B35" s="13" t="s">
        <v>9</v>
      </c>
      <c r="C35" s="83"/>
    </row>
    <row r="36" spans="1:3" ht="12.95" customHeight="1" x14ac:dyDescent="0.2">
      <c r="A36" s="91"/>
      <c r="B36" s="22"/>
      <c r="C36" s="84"/>
    </row>
    <row r="37" spans="1:3" ht="12.75" customHeight="1" x14ac:dyDescent="0.2">
      <c r="A37" s="75" t="s">
        <v>47</v>
      </c>
      <c r="B37" s="16" t="s">
        <v>8</v>
      </c>
      <c r="C37" s="77" t="s">
        <v>48</v>
      </c>
    </row>
    <row r="38" spans="1:3" ht="12.95" customHeight="1" x14ac:dyDescent="0.2">
      <c r="A38" s="76"/>
      <c r="B38" s="12" t="s">
        <v>15</v>
      </c>
      <c r="C38" s="78"/>
    </row>
    <row r="39" spans="1:3" ht="12.75" customHeight="1" x14ac:dyDescent="0.2">
      <c r="A39" s="87" t="s">
        <v>49</v>
      </c>
      <c r="B39" s="9" t="s">
        <v>50</v>
      </c>
      <c r="C39" s="74" t="s">
        <v>51</v>
      </c>
    </row>
    <row r="40" spans="1:3" ht="12.95" customHeight="1" x14ac:dyDescent="0.2">
      <c r="A40" s="87"/>
      <c r="B40" s="8" t="s">
        <v>15</v>
      </c>
      <c r="C40" s="74"/>
    </row>
    <row r="41" spans="1:3" ht="25.5" customHeight="1" x14ac:dyDescent="0.2">
      <c r="A41" s="85" t="s">
        <v>52</v>
      </c>
      <c r="B41" s="14" t="s">
        <v>53</v>
      </c>
      <c r="C41" s="86" t="s">
        <v>54</v>
      </c>
    </row>
    <row r="42" spans="1:3" ht="12.95" customHeight="1" x14ac:dyDescent="0.2">
      <c r="A42" s="76"/>
      <c r="B42" s="12" t="s">
        <v>15</v>
      </c>
      <c r="C42" s="78"/>
    </row>
    <row r="43" spans="1:3" ht="12.75" customHeight="1" x14ac:dyDescent="0.2">
      <c r="A43" s="73" t="s">
        <v>55</v>
      </c>
      <c r="B43" s="8" t="s">
        <v>53</v>
      </c>
      <c r="C43" s="74" t="s">
        <v>56</v>
      </c>
    </row>
    <row r="44" spans="1:3" ht="12.95" customHeight="1" x14ac:dyDescent="0.2">
      <c r="A44" s="73"/>
      <c r="B44" s="8" t="s">
        <v>15</v>
      </c>
      <c r="C44" s="74"/>
    </row>
    <row r="45" spans="1:3" ht="25.5" customHeight="1" x14ac:dyDescent="0.2">
      <c r="A45" s="85" t="s">
        <v>57</v>
      </c>
      <c r="B45" s="14" t="s">
        <v>53</v>
      </c>
      <c r="C45" s="86" t="s">
        <v>58</v>
      </c>
    </row>
    <row r="46" spans="1:3" ht="12.95" customHeight="1" x14ac:dyDescent="0.2">
      <c r="A46" s="76"/>
      <c r="B46" s="12" t="s">
        <v>15</v>
      </c>
      <c r="C46" s="78"/>
    </row>
    <row r="47" spans="1:3" ht="12.95" customHeight="1" x14ac:dyDescent="0.2">
      <c r="A47" s="73" t="s">
        <v>59</v>
      </c>
      <c r="B47" s="9" t="s">
        <v>50</v>
      </c>
      <c r="C47" s="74" t="s">
        <v>61</v>
      </c>
    </row>
    <row r="48" spans="1:3" ht="12.95" customHeight="1" x14ac:dyDescent="0.2">
      <c r="A48" s="73"/>
      <c r="B48" s="8" t="s">
        <v>9</v>
      </c>
      <c r="C48" s="74"/>
    </row>
    <row r="49" spans="1:3" ht="12.95" customHeight="1" x14ac:dyDescent="0.2">
      <c r="A49" s="73"/>
      <c r="B49" s="8" t="s">
        <v>16</v>
      </c>
      <c r="C49" s="74"/>
    </row>
    <row r="50" spans="1:3" ht="12.95" customHeight="1" x14ac:dyDescent="0.2">
      <c r="A50" s="73"/>
      <c r="B50" s="8" t="s">
        <v>60</v>
      </c>
      <c r="C50" s="74"/>
    </row>
    <row r="51" spans="1:3" ht="12.75" customHeight="1" x14ac:dyDescent="0.2">
      <c r="A51" s="85" t="s">
        <v>62</v>
      </c>
      <c r="B51" s="14" t="s">
        <v>63</v>
      </c>
      <c r="C51" s="86" t="s">
        <v>64</v>
      </c>
    </row>
    <row r="52" spans="1:3" ht="12.95" customHeight="1" x14ac:dyDescent="0.2">
      <c r="A52" s="76"/>
      <c r="B52" s="12" t="s">
        <v>9</v>
      </c>
      <c r="C52" s="78"/>
    </row>
    <row r="53" spans="1:3" ht="12.75" customHeight="1" x14ac:dyDescent="0.2">
      <c r="A53" s="73" t="s">
        <v>65</v>
      </c>
      <c r="B53" s="8" t="s">
        <v>66</v>
      </c>
      <c r="C53" s="74" t="s">
        <v>67</v>
      </c>
    </row>
    <row r="54" spans="1:3" ht="12.95" customHeight="1" x14ac:dyDescent="0.2">
      <c r="A54" s="73"/>
      <c r="B54" s="9" t="s">
        <v>50</v>
      </c>
      <c r="C54" s="74"/>
    </row>
    <row r="55" spans="1:3" ht="12.95" customHeight="1" x14ac:dyDescent="0.2">
      <c r="A55" s="80"/>
      <c r="B55" s="13" t="s">
        <v>9</v>
      </c>
      <c r="C55" s="83"/>
    </row>
    <row r="56" spans="1:3" ht="12.75" customHeight="1" x14ac:dyDescent="0.2">
      <c r="A56" s="85" t="s">
        <v>68</v>
      </c>
      <c r="B56" s="14" t="s">
        <v>69</v>
      </c>
      <c r="C56" s="86" t="s">
        <v>70</v>
      </c>
    </row>
    <row r="57" spans="1:3" ht="12.95" customHeight="1" x14ac:dyDescent="0.2">
      <c r="A57" s="76"/>
      <c r="B57" s="12" t="s">
        <v>15</v>
      </c>
      <c r="C57" s="78"/>
    </row>
    <row r="58" spans="1:3" ht="12.75" customHeight="1" x14ac:dyDescent="0.2">
      <c r="A58" s="73" t="s">
        <v>71</v>
      </c>
      <c r="B58" s="8" t="s">
        <v>69</v>
      </c>
      <c r="C58" s="74" t="s">
        <v>72</v>
      </c>
    </row>
    <row r="59" spans="1:3" ht="12.95" customHeight="1" x14ac:dyDescent="0.2">
      <c r="A59" s="73"/>
      <c r="B59" s="8" t="s">
        <v>15</v>
      </c>
      <c r="C59" s="74"/>
    </row>
    <row r="60" spans="1:3" ht="12.75" customHeight="1" x14ac:dyDescent="0.2">
      <c r="A60" s="85" t="s">
        <v>73</v>
      </c>
      <c r="B60" s="14" t="s">
        <v>14</v>
      </c>
      <c r="C60" s="86" t="s">
        <v>74</v>
      </c>
    </row>
    <row r="61" spans="1:3" ht="12.95" customHeight="1" x14ac:dyDescent="0.2">
      <c r="A61" s="76"/>
      <c r="B61" s="12" t="s">
        <v>15</v>
      </c>
      <c r="C61" s="78"/>
    </row>
    <row r="62" spans="1:3" ht="12.75" customHeight="1" x14ac:dyDescent="0.2">
      <c r="A62" s="73" t="s">
        <v>75</v>
      </c>
      <c r="B62" s="9" t="s">
        <v>14</v>
      </c>
      <c r="C62" s="74" t="s">
        <v>76</v>
      </c>
    </row>
    <row r="63" spans="1:3" ht="12.95" customHeight="1" x14ac:dyDescent="0.2">
      <c r="A63" s="73"/>
      <c r="B63" s="8" t="s">
        <v>15</v>
      </c>
      <c r="C63" s="74"/>
    </row>
    <row r="64" spans="1:3" ht="12.95" customHeight="1" x14ac:dyDescent="0.2">
      <c r="A64" s="75" t="s">
        <v>77</v>
      </c>
      <c r="B64" s="16" t="s">
        <v>14</v>
      </c>
      <c r="C64" s="77" t="s">
        <v>78</v>
      </c>
    </row>
    <row r="65" spans="1:3" ht="12.95" customHeight="1" x14ac:dyDescent="0.2">
      <c r="A65" s="75"/>
      <c r="B65" s="17" t="s">
        <v>9</v>
      </c>
      <c r="C65" s="77"/>
    </row>
    <row r="66" spans="1:3" ht="12.95" customHeight="1" x14ac:dyDescent="0.2">
      <c r="A66" s="75"/>
      <c r="B66" s="17" t="s">
        <v>15</v>
      </c>
      <c r="C66" s="77"/>
    </row>
    <row r="67" spans="1:3" ht="12.95" customHeight="1" x14ac:dyDescent="0.2">
      <c r="A67" s="76"/>
      <c r="B67" s="12" t="s">
        <v>16</v>
      </c>
      <c r="C67" s="78"/>
    </row>
    <row r="68" spans="1:3" ht="12.95" customHeight="1" x14ac:dyDescent="0.2">
      <c r="A68" s="79" t="s">
        <v>79</v>
      </c>
      <c r="B68" s="23" t="s">
        <v>14</v>
      </c>
      <c r="C68" s="82" t="s">
        <v>80</v>
      </c>
    </row>
    <row r="69" spans="1:3" ht="12.95" customHeight="1" x14ac:dyDescent="0.2">
      <c r="A69" s="80"/>
      <c r="B69" s="13" t="s">
        <v>9</v>
      </c>
      <c r="C69" s="83"/>
    </row>
    <row r="70" spans="1:3" ht="12.95" customHeight="1" x14ac:dyDescent="0.2">
      <c r="A70" s="80"/>
      <c r="B70" s="13" t="s">
        <v>15</v>
      </c>
      <c r="C70" s="83"/>
    </row>
    <row r="71" spans="1:3" ht="12.95" customHeight="1" x14ac:dyDescent="0.2">
      <c r="A71" s="81"/>
      <c r="B71" s="22" t="s">
        <v>16</v>
      </c>
      <c r="C71" s="84"/>
    </row>
    <row r="72" spans="1:3" ht="12.75" customHeight="1" x14ac:dyDescent="0.2">
      <c r="A72" s="75" t="s">
        <v>81</v>
      </c>
      <c r="B72" s="16" t="s">
        <v>14</v>
      </c>
      <c r="C72" s="77" t="s">
        <v>82</v>
      </c>
    </row>
    <row r="73" spans="1:3" ht="12.95" customHeight="1" x14ac:dyDescent="0.2">
      <c r="A73" s="76"/>
      <c r="B73" s="12" t="s">
        <v>15</v>
      </c>
      <c r="C73" s="78"/>
    </row>
    <row r="74" spans="1:3" ht="12.95" customHeight="1" x14ac:dyDescent="0.2">
      <c r="A74" s="73" t="s">
        <v>83</v>
      </c>
      <c r="B74" s="9" t="s">
        <v>84</v>
      </c>
      <c r="C74" s="74" t="s">
        <v>86</v>
      </c>
    </row>
    <row r="75" spans="1:3" ht="12.95" customHeight="1" x14ac:dyDescent="0.2">
      <c r="A75" s="73"/>
      <c r="B75" s="9" t="s">
        <v>85</v>
      </c>
      <c r="C75" s="74"/>
    </row>
    <row r="76" spans="1:3" ht="12.95" customHeight="1" x14ac:dyDescent="0.2">
      <c r="A76" s="73"/>
      <c r="B76" s="8" t="s">
        <v>9</v>
      </c>
      <c r="C76" s="74"/>
    </row>
    <row r="77" spans="1:3" ht="12.95" customHeight="1" x14ac:dyDescent="0.2">
      <c r="A77" s="73"/>
      <c r="B77" s="8" t="s">
        <v>15</v>
      </c>
      <c r="C77" s="74"/>
    </row>
    <row r="78" spans="1:3" ht="12.95" customHeight="1" x14ac:dyDescent="0.2">
      <c r="A78" s="73"/>
      <c r="B78" s="8" t="s">
        <v>16</v>
      </c>
      <c r="C78" s="74"/>
    </row>
    <row r="79" spans="1:3" ht="12.95" customHeight="1" x14ac:dyDescent="0.2">
      <c r="A79" s="73"/>
      <c r="B79" s="8" t="s">
        <v>60</v>
      </c>
      <c r="C79" s="74"/>
    </row>
    <row r="80" spans="1:3" ht="12.95" customHeight="1" x14ac:dyDescent="0.2">
      <c r="A80" s="75" t="s">
        <v>83</v>
      </c>
      <c r="B80" s="16" t="s">
        <v>84</v>
      </c>
      <c r="C80" s="77" t="s">
        <v>87</v>
      </c>
    </row>
    <row r="81" spans="1:3" ht="12.95" customHeight="1" x14ac:dyDescent="0.2">
      <c r="A81" s="75"/>
      <c r="B81" s="16" t="s">
        <v>85</v>
      </c>
      <c r="C81" s="77"/>
    </row>
    <row r="82" spans="1:3" ht="12.95" customHeight="1" x14ac:dyDescent="0.2">
      <c r="A82" s="75"/>
      <c r="B82" s="17" t="s">
        <v>9</v>
      </c>
      <c r="C82" s="77"/>
    </row>
    <row r="83" spans="1:3" ht="12.95" customHeight="1" x14ac:dyDescent="0.2">
      <c r="A83" s="75"/>
      <c r="B83" s="17" t="s">
        <v>15</v>
      </c>
      <c r="C83" s="77"/>
    </row>
    <row r="84" spans="1:3" ht="12.95" customHeight="1" x14ac:dyDescent="0.2">
      <c r="A84" s="75"/>
      <c r="B84" s="17" t="s">
        <v>16</v>
      </c>
      <c r="C84" s="77"/>
    </row>
    <row r="85" spans="1:3" ht="12.95" customHeight="1" x14ac:dyDescent="0.2">
      <c r="A85" s="76"/>
      <c r="B85" s="12" t="s">
        <v>60</v>
      </c>
      <c r="C85" s="78"/>
    </row>
    <row r="86" spans="1:3" ht="12.95" customHeight="1" x14ac:dyDescent="0.2">
      <c r="A86" s="24" t="s">
        <v>88</v>
      </c>
      <c r="B86" s="25" t="s">
        <v>9</v>
      </c>
      <c r="C86" s="25" t="s">
        <v>89</v>
      </c>
    </row>
    <row r="89" spans="1:3" ht="12.95" customHeight="1" x14ac:dyDescent="0.2">
      <c r="A89" t="s">
        <v>90</v>
      </c>
    </row>
  </sheetData>
  <mergeCells count="68">
    <mergeCell ref="AO5:AO7"/>
    <mergeCell ref="AQ5:AQ7"/>
    <mergeCell ref="AO8:AO10"/>
    <mergeCell ref="AQ8:AQ10"/>
    <mergeCell ref="AO11:AO15"/>
    <mergeCell ref="AQ11:AQ15"/>
    <mergeCell ref="AQ16:AQ17"/>
    <mergeCell ref="AO18:AO19"/>
    <mergeCell ref="AQ18:AQ19"/>
    <mergeCell ref="AO20:AO21"/>
    <mergeCell ref="AQ20:AQ21"/>
    <mergeCell ref="A14:A15"/>
    <mergeCell ref="C14:C15"/>
    <mergeCell ref="A16:A17"/>
    <mergeCell ref="C16:C17"/>
    <mergeCell ref="AO16:AO17"/>
    <mergeCell ref="A29:A33"/>
    <mergeCell ref="C29:C33"/>
    <mergeCell ref="A34:A36"/>
    <mergeCell ref="C34:C36"/>
    <mergeCell ref="A26:A28"/>
    <mergeCell ref="C26:C28"/>
    <mergeCell ref="A45:A46"/>
    <mergeCell ref="C45:C46"/>
    <mergeCell ref="A47:A50"/>
    <mergeCell ref="C47:C50"/>
    <mergeCell ref="A43:A44"/>
    <mergeCell ref="C43:C44"/>
    <mergeCell ref="A3:A5"/>
    <mergeCell ref="C3:C5"/>
    <mergeCell ref="A6:A8"/>
    <mergeCell ref="C6:C8"/>
    <mergeCell ref="A9:A13"/>
    <mergeCell ref="C9:C13"/>
    <mergeCell ref="A18:A19"/>
    <mergeCell ref="C18:C19"/>
    <mergeCell ref="A20:A21"/>
    <mergeCell ref="C20:C21"/>
    <mergeCell ref="A22:A25"/>
    <mergeCell ref="C22:C25"/>
    <mergeCell ref="A37:A38"/>
    <mergeCell ref="C37:C38"/>
    <mergeCell ref="A39:A40"/>
    <mergeCell ref="C39:C40"/>
    <mergeCell ref="A41:A42"/>
    <mergeCell ref="C41:C42"/>
    <mergeCell ref="A51:A52"/>
    <mergeCell ref="C51:C52"/>
    <mergeCell ref="A53:A55"/>
    <mergeCell ref="C53:C55"/>
    <mergeCell ref="A56:A57"/>
    <mergeCell ref="C56:C57"/>
    <mergeCell ref="A58:A59"/>
    <mergeCell ref="C58:C59"/>
    <mergeCell ref="A60:A61"/>
    <mergeCell ref="C60:C61"/>
    <mergeCell ref="A62:A63"/>
    <mergeCell ref="C62:C63"/>
    <mergeCell ref="A74:A79"/>
    <mergeCell ref="C74:C79"/>
    <mergeCell ref="A80:A85"/>
    <mergeCell ref="C80:C85"/>
    <mergeCell ref="A64:A67"/>
    <mergeCell ref="C64:C67"/>
    <mergeCell ref="A68:A71"/>
    <mergeCell ref="C68:C71"/>
    <mergeCell ref="A72:A73"/>
    <mergeCell ref="C72:C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8"/>
  <sheetViews>
    <sheetView workbookViewId="0"/>
  </sheetViews>
  <sheetFormatPr defaultRowHeight="12.75" x14ac:dyDescent="0.2"/>
  <cols>
    <col min="1" max="1" width="33.140625" style="56" customWidth="1"/>
    <col min="2" max="4" width="10.5703125" customWidth="1"/>
    <col min="5" max="5" width="14.28515625" customWidth="1"/>
    <col min="6" max="6" width="12" customWidth="1"/>
    <col min="7" max="14" width="10.5703125" customWidth="1"/>
  </cols>
  <sheetData>
    <row r="1" spans="1:36" ht="20.25" x14ac:dyDescent="0.3">
      <c r="A1" s="42" t="s">
        <v>162</v>
      </c>
    </row>
    <row r="2" spans="1:36" s="26" customFormat="1" x14ac:dyDescent="0.2">
      <c r="A2" s="43"/>
      <c r="O2"/>
      <c r="P2"/>
      <c r="Q2"/>
      <c r="R2"/>
      <c r="S2"/>
      <c r="T2"/>
      <c r="U2"/>
      <c r="V2"/>
      <c r="W2"/>
      <c r="X2"/>
      <c r="Y2"/>
      <c r="Z2"/>
      <c r="AA2"/>
      <c r="AB2"/>
      <c r="AC2"/>
      <c r="AD2"/>
      <c r="AE2"/>
      <c r="AF2"/>
      <c r="AG2"/>
      <c r="AH2"/>
      <c r="AI2"/>
      <c r="AJ2"/>
    </row>
    <row r="3" spans="1:36" s="26" customFormat="1" ht="36" x14ac:dyDescent="0.2">
      <c r="A3" s="58" t="s">
        <v>106</v>
      </c>
      <c r="B3" s="59" t="s">
        <v>107</v>
      </c>
      <c r="C3" s="59" t="s">
        <v>103</v>
      </c>
      <c r="D3" s="59" t="s">
        <v>108</v>
      </c>
      <c r="E3" s="59" t="s">
        <v>109</v>
      </c>
      <c r="F3" s="59" t="s">
        <v>110</v>
      </c>
      <c r="G3" s="59" t="s">
        <v>111</v>
      </c>
      <c r="H3" s="59" t="s">
        <v>112</v>
      </c>
      <c r="I3" s="59" t="s">
        <v>113</v>
      </c>
      <c r="J3" s="59" t="s">
        <v>114</v>
      </c>
      <c r="K3" s="59" t="s">
        <v>115</v>
      </c>
      <c r="L3" s="59" t="s">
        <v>104</v>
      </c>
      <c r="M3" s="59" t="s">
        <v>105</v>
      </c>
      <c r="N3" s="59" t="s">
        <v>116</v>
      </c>
      <c r="O3"/>
      <c r="P3"/>
      <c r="Q3"/>
      <c r="R3"/>
      <c r="S3"/>
      <c r="T3"/>
      <c r="U3"/>
      <c r="V3"/>
      <c r="W3"/>
      <c r="X3"/>
      <c r="Y3"/>
      <c r="Z3"/>
      <c r="AA3"/>
      <c r="AB3"/>
      <c r="AC3"/>
      <c r="AD3"/>
      <c r="AE3"/>
      <c r="AF3"/>
      <c r="AG3"/>
      <c r="AH3"/>
      <c r="AI3"/>
      <c r="AJ3"/>
    </row>
    <row r="4" spans="1:36" ht="15.75" x14ac:dyDescent="0.2">
      <c r="A4" s="44" t="s">
        <v>102</v>
      </c>
      <c r="B4" s="30"/>
      <c r="C4" s="30"/>
      <c r="D4" s="30"/>
      <c r="E4" s="30"/>
      <c r="F4" s="30"/>
      <c r="G4" s="30"/>
      <c r="H4" s="30"/>
      <c r="I4" s="30"/>
      <c r="J4" s="30"/>
      <c r="K4" s="30"/>
      <c r="L4" s="30"/>
      <c r="M4" s="30"/>
      <c r="N4" s="30"/>
    </row>
    <row r="5" spans="1:36" ht="25.5" x14ac:dyDescent="0.2">
      <c r="A5" s="45" t="s">
        <v>91</v>
      </c>
      <c r="B5" s="77">
        <v>634.67999999999995</v>
      </c>
      <c r="C5" s="77">
        <v>1.5</v>
      </c>
      <c r="D5" s="77" t="s">
        <v>93</v>
      </c>
      <c r="E5" s="77">
        <v>90</v>
      </c>
      <c r="F5" s="77">
        <v>85</v>
      </c>
      <c r="G5" s="77">
        <v>338.6</v>
      </c>
      <c r="H5" s="77">
        <v>20</v>
      </c>
      <c r="I5" s="77">
        <v>19</v>
      </c>
      <c r="J5" s="77">
        <v>4</v>
      </c>
      <c r="K5" s="77">
        <v>1.56</v>
      </c>
      <c r="L5" s="77">
        <v>4</v>
      </c>
      <c r="M5" s="102" t="s">
        <v>94</v>
      </c>
      <c r="N5" s="102" t="s">
        <v>94</v>
      </c>
    </row>
    <row r="6" spans="1:36" s="26" customFormat="1" x14ac:dyDescent="0.2">
      <c r="A6" s="46" t="s">
        <v>92</v>
      </c>
      <c r="B6" s="78"/>
      <c r="C6" s="78"/>
      <c r="D6" s="78"/>
      <c r="E6" s="78"/>
      <c r="F6" s="78"/>
      <c r="G6" s="78"/>
      <c r="H6" s="78"/>
      <c r="I6" s="78"/>
      <c r="J6" s="78"/>
      <c r="K6" s="78"/>
      <c r="L6" s="78"/>
      <c r="M6" s="103"/>
      <c r="N6" s="103"/>
      <c r="O6"/>
      <c r="P6"/>
      <c r="Q6"/>
      <c r="R6"/>
      <c r="S6"/>
      <c r="T6"/>
      <c r="U6"/>
      <c r="V6"/>
      <c r="W6"/>
      <c r="X6"/>
      <c r="Y6"/>
      <c r="Z6"/>
      <c r="AA6"/>
      <c r="AB6"/>
      <c r="AC6"/>
      <c r="AD6"/>
      <c r="AE6"/>
      <c r="AF6"/>
      <c r="AG6"/>
      <c r="AH6"/>
      <c r="AI6"/>
      <c r="AJ6"/>
    </row>
    <row r="7" spans="1:36" x14ac:dyDescent="0.2">
      <c r="A7" s="47" t="s">
        <v>95</v>
      </c>
      <c r="B7" s="105">
        <v>687.24</v>
      </c>
      <c r="C7" s="105" t="s">
        <v>93</v>
      </c>
      <c r="D7" s="105" t="s">
        <v>93</v>
      </c>
      <c r="E7" s="105">
        <v>90</v>
      </c>
      <c r="F7" s="105">
        <v>60</v>
      </c>
      <c r="G7" s="105" t="s">
        <v>93</v>
      </c>
      <c r="H7" s="105">
        <v>17.45</v>
      </c>
      <c r="I7" s="105">
        <v>15</v>
      </c>
      <c r="J7" s="105">
        <v>1.5</v>
      </c>
      <c r="K7" s="105" t="s">
        <v>93</v>
      </c>
      <c r="L7" s="105">
        <v>2</v>
      </c>
      <c r="M7" s="106" t="s">
        <v>94</v>
      </c>
      <c r="N7" s="106" t="s">
        <v>97</v>
      </c>
    </row>
    <row r="8" spans="1:36" s="26" customFormat="1" x14ac:dyDescent="0.2">
      <c r="A8" s="48" t="s">
        <v>96</v>
      </c>
      <c r="B8" s="99"/>
      <c r="C8" s="99"/>
      <c r="D8" s="99"/>
      <c r="E8" s="99"/>
      <c r="F8" s="99"/>
      <c r="G8" s="99"/>
      <c r="H8" s="99"/>
      <c r="I8" s="99"/>
      <c r="J8" s="99"/>
      <c r="K8" s="99"/>
      <c r="L8" s="99"/>
      <c r="M8" s="101"/>
      <c r="N8" s="101"/>
      <c r="O8"/>
      <c r="P8"/>
      <c r="Q8"/>
      <c r="R8"/>
      <c r="S8"/>
      <c r="T8"/>
      <c r="U8"/>
      <c r="V8"/>
      <c r="W8"/>
      <c r="X8"/>
      <c r="Y8"/>
      <c r="Z8"/>
      <c r="AA8"/>
      <c r="AB8"/>
      <c r="AC8"/>
      <c r="AD8"/>
      <c r="AE8"/>
      <c r="AF8"/>
      <c r="AG8"/>
      <c r="AH8"/>
      <c r="AI8"/>
      <c r="AJ8"/>
    </row>
    <row r="9" spans="1:36" x14ac:dyDescent="0.2">
      <c r="A9" s="45" t="s">
        <v>98</v>
      </c>
      <c r="B9" s="77">
        <v>864.72</v>
      </c>
      <c r="C9" s="77" t="s">
        <v>93</v>
      </c>
      <c r="D9" s="77">
        <v>22.5</v>
      </c>
      <c r="E9" s="77">
        <v>77.819999999999993</v>
      </c>
      <c r="F9" s="77">
        <v>77</v>
      </c>
      <c r="G9" s="77" t="s">
        <v>93</v>
      </c>
      <c r="H9" s="77">
        <v>30</v>
      </c>
      <c r="I9" s="77">
        <v>22</v>
      </c>
      <c r="J9" s="77">
        <v>7.75</v>
      </c>
      <c r="K9" s="77" t="s">
        <v>93</v>
      </c>
      <c r="L9" s="77">
        <v>4.3</v>
      </c>
      <c r="M9" s="102" t="s">
        <v>94</v>
      </c>
      <c r="N9" s="102" t="s">
        <v>94</v>
      </c>
    </row>
    <row r="10" spans="1:36" x14ac:dyDescent="0.2">
      <c r="A10" s="46" t="s">
        <v>99</v>
      </c>
      <c r="B10" s="78"/>
      <c r="C10" s="78"/>
      <c r="D10" s="78"/>
      <c r="E10" s="78"/>
      <c r="F10" s="78"/>
      <c r="G10" s="78"/>
      <c r="H10" s="78"/>
      <c r="I10" s="78"/>
      <c r="J10" s="78"/>
      <c r="K10" s="78"/>
      <c r="L10" s="78"/>
      <c r="M10" s="103"/>
      <c r="N10" s="103"/>
    </row>
    <row r="11" spans="1:36" x14ac:dyDescent="0.2">
      <c r="A11" s="47" t="s">
        <v>100</v>
      </c>
      <c r="B11" s="105">
        <v>914.4</v>
      </c>
      <c r="C11" s="105">
        <v>1.5</v>
      </c>
      <c r="D11" s="105">
        <v>25</v>
      </c>
      <c r="E11" s="105">
        <v>135</v>
      </c>
      <c r="F11" s="105">
        <v>120</v>
      </c>
      <c r="G11" s="105">
        <v>450</v>
      </c>
      <c r="H11" s="105">
        <v>35</v>
      </c>
      <c r="I11" s="105">
        <v>22</v>
      </c>
      <c r="J11" s="105">
        <v>4.5</v>
      </c>
      <c r="K11" s="105">
        <v>3</v>
      </c>
      <c r="L11" s="105">
        <v>5</v>
      </c>
      <c r="M11" s="106" t="s">
        <v>94</v>
      </c>
      <c r="N11" s="106" t="s">
        <v>97</v>
      </c>
    </row>
    <row r="12" spans="1:36" s="26" customFormat="1" x14ac:dyDescent="0.2">
      <c r="A12" s="48" t="s">
        <v>101</v>
      </c>
      <c r="B12" s="99"/>
      <c r="C12" s="99"/>
      <c r="D12" s="99"/>
      <c r="E12" s="99"/>
      <c r="F12" s="99"/>
      <c r="G12" s="99"/>
      <c r="H12" s="99"/>
      <c r="I12" s="99"/>
      <c r="J12" s="99"/>
      <c r="K12" s="99"/>
      <c r="L12" s="99"/>
      <c r="M12" s="101"/>
      <c r="N12" s="101"/>
      <c r="O12"/>
      <c r="P12"/>
      <c r="Q12"/>
      <c r="R12"/>
      <c r="S12"/>
      <c r="T12"/>
      <c r="U12"/>
      <c r="V12"/>
      <c r="W12"/>
      <c r="X12"/>
      <c r="Y12"/>
      <c r="Z12"/>
      <c r="AA12"/>
      <c r="AB12"/>
      <c r="AC12"/>
      <c r="AD12"/>
      <c r="AE12"/>
      <c r="AF12"/>
      <c r="AG12"/>
      <c r="AH12"/>
      <c r="AI12"/>
      <c r="AJ12"/>
    </row>
    <row r="13" spans="1:36" x14ac:dyDescent="0.2">
      <c r="A13" s="49" t="s">
        <v>100</v>
      </c>
      <c r="B13" s="86">
        <v>784.4</v>
      </c>
      <c r="C13" s="86">
        <v>1.5</v>
      </c>
      <c r="D13" s="86">
        <v>20</v>
      </c>
      <c r="E13" s="86">
        <v>125</v>
      </c>
      <c r="F13" s="86">
        <v>100</v>
      </c>
      <c r="G13" s="86" t="s">
        <v>93</v>
      </c>
      <c r="H13" s="86">
        <v>30</v>
      </c>
      <c r="I13" s="86">
        <v>22</v>
      </c>
      <c r="J13" s="86">
        <v>4.5</v>
      </c>
      <c r="K13" s="86">
        <v>2.5</v>
      </c>
      <c r="L13" s="86">
        <v>5</v>
      </c>
      <c r="M13" s="104" t="s">
        <v>97</v>
      </c>
      <c r="N13" s="104" t="s">
        <v>97</v>
      </c>
    </row>
    <row r="14" spans="1:36" x14ac:dyDescent="0.2">
      <c r="A14" s="45" t="s">
        <v>117</v>
      </c>
      <c r="B14" s="77"/>
      <c r="C14" s="77"/>
      <c r="D14" s="77"/>
      <c r="E14" s="77"/>
      <c r="F14" s="77"/>
      <c r="G14" s="77"/>
      <c r="H14" s="77"/>
      <c r="I14" s="77"/>
      <c r="J14" s="77"/>
      <c r="K14" s="77"/>
      <c r="L14" s="77"/>
      <c r="M14" s="102"/>
      <c r="N14" s="102"/>
    </row>
    <row r="15" spans="1:36" x14ac:dyDescent="0.2">
      <c r="A15" s="46" t="s">
        <v>118</v>
      </c>
      <c r="B15" s="78"/>
      <c r="C15" s="78"/>
      <c r="D15" s="78"/>
      <c r="E15" s="78"/>
      <c r="F15" s="78"/>
      <c r="G15" s="78"/>
      <c r="H15" s="78"/>
      <c r="I15" s="78"/>
      <c r="J15" s="78"/>
      <c r="K15" s="78"/>
      <c r="L15" s="78"/>
      <c r="M15" s="103"/>
      <c r="N15" s="103"/>
    </row>
    <row r="16" spans="1:36" ht="15.75" x14ac:dyDescent="0.2">
      <c r="A16" s="44" t="s">
        <v>119</v>
      </c>
      <c r="B16" s="39"/>
      <c r="C16" s="39"/>
      <c r="D16" s="39"/>
      <c r="E16" s="39"/>
      <c r="F16" s="39"/>
      <c r="G16" s="39"/>
      <c r="H16" s="39"/>
      <c r="I16" s="39"/>
      <c r="J16" s="39"/>
      <c r="K16" s="39"/>
      <c r="L16" s="39"/>
      <c r="M16" s="39"/>
      <c r="N16" s="39"/>
    </row>
    <row r="17" spans="1:14" x14ac:dyDescent="0.2">
      <c r="A17" s="50" t="s">
        <v>120</v>
      </c>
      <c r="B17" s="98">
        <v>1060.92</v>
      </c>
      <c r="C17" s="98">
        <v>1.5</v>
      </c>
      <c r="D17" s="98" t="s">
        <v>93</v>
      </c>
      <c r="E17" s="98">
        <v>170</v>
      </c>
      <c r="F17" s="98">
        <v>81.040000000000006</v>
      </c>
      <c r="G17" s="98">
        <v>450</v>
      </c>
      <c r="H17" s="98">
        <v>32.340000000000003</v>
      </c>
      <c r="I17" s="98">
        <v>13.65</v>
      </c>
      <c r="J17" s="98">
        <v>6.25</v>
      </c>
      <c r="K17" s="98">
        <v>2.6</v>
      </c>
      <c r="L17" s="98">
        <v>5</v>
      </c>
      <c r="M17" s="100" t="s">
        <v>94</v>
      </c>
      <c r="N17" s="100" t="s">
        <v>97</v>
      </c>
    </row>
    <row r="18" spans="1:14" x14ac:dyDescent="0.2">
      <c r="A18" s="48" t="s">
        <v>121</v>
      </c>
      <c r="B18" s="99"/>
      <c r="C18" s="99"/>
      <c r="D18" s="99"/>
      <c r="E18" s="99"/>
      <c r="F18" s="99"/>
      <c r="G18" s="99"/>
      <c r="H18" s="99"/>
      <c r="I18" s="99"/>
      <c r="J18" s="99"/>
      <c r="K18" s="99"/>
      <c r="L18" s="99"/>
      <c r="M18" s="101"/>
      <c r="N18" s="101"/>
    </row>
    <row r="19" spans="1:14" x14ac:dyDescent="0.2">
      <c r="A19" s="49" t="s">
        <v>120</v>
      </c>
      <c r="B19" s="86">
        <v>1060.92</v>
      </c>
      <c r="C19" s="86">
        <v>1.5</v>
      </c>
      <c r="D19" s="86">
        <v>20</v>
      </c>
      <c r="E19" s="86">
        <v>144.6</v>
      </c>
      <c r="F19" s="86">
        <v>80</v>
      </c>
      <c r="G19" s="86">
        <v>510</v>
      </c>
      <c r="H19" s="86">
        <v>31.1</v>
      </c>
      <c r="I19" s="86">
        <v>13.65</v>
      </c>
      <c r="J19" s="86">
        <v>4.5</v>
      </c>
      <c r="K19" s="86">
        <v>2.35</v>
      </c>
      <c r="L19" s="86">
        <v>5</v>
      </c>
      <c r="M19" s="104" t="s">
        <v>94</v>
      </c>
      <c r="N19" s="104" t="s">
        <v>97</v>
      </c>
    </row>
    <row r="20" spans="1:14" x14ac:dyDescent="0.2">
      <c r="A20" s="46" t="s">
        <v>122</v>
      </c>
      <c r="B20" s="78"/>
      <c r="C20" s="78"/>
      <c r="D20" s="78"/>
      <c r="E20" s="78"/>
      <c r="F20" s="78"/>
      <c r="G20" s="78"/>
      <c r="H20" s="78"/>
      <c r="I20" s="78"/>
      <c r="J20" s="78"/>
      <c r="K20" s="78"/>
      <c r="L20" s="78"/>
      <c r="M20" s="103"/>
      <c r="N20" s="103"/>
    </row>
    <row r="21" spans="1:14" x14ac:dyDescent="0.2">
      <c r="A21" s="47" t="s">
        <v>123</v>
      </c>
      <c r="B21" s="105">
        <v>1277.75</v>
      </c>
      <c r="C21" s="105">
        <v>2</v>
      </c>
      <c r="D21" s="105">
        <v>33</v>
      </c>
      <c r="E21" s="105">
        <v>149.86000000000001</v>
      </c>
      <c r="F21" s="105">
        <v>64.400000000000006</v>
      </c>
      <c r="G21" s="105">
        <v>700</v>
      </c>
      <c r="H21" s="105">
        <v>40</v>
      </c>
      <c r="I21" s="105">
        <v>11.77</v>
      </c>
      <c r="J21" s="105">
        <v>5</v>
      </c>
      <c r="K21" s="105">
        <v>3.97</v>
      </c>
      <c r="L21" s="105">
        <v>2.5</v>
      </c>
      <c r="M21" s="106" t="s">
        <v>94</v>
      </c>
      <c r="N21" s="106" t="s">
        <v>94</v>
      </c>
    </row>
    <row r="22" spans="1:14" x14ac:dyDescent="0.2">
      <c r="A22" s="48" t="s">
        <v>124</v>
      </c>
      <c r="B22" s="99"/>
      <c r="C22" s="99"/>
      <c r="D22" s="99"/>
      <c r="E22" s="99"/>
      <c r="F22" s="99"/>
      <c r="G22" s="99"/>
      <c r="H22" s="99"/>
      <c r="I22" s="99"/>
      <c r="J22" s="99"/>
      <c r="K22" s="99"/>
      <c r="L22" s="99"/>
      <c r="M22" s="101"/>
      <c r="N22" s="101"/>
    </row>
    <row r="23" spans="1:14" ht="25.5" x14ac:dyDescent="0.2">
      <c r="A23" s="51" t="s">
        <v>125</v>
      </c>
      <c r="B23" s="77">
        <v>1060.92</v>
      </c>
      <c r="C23" s="77">
        <v>1.5</v>
      </c>
      <c r="D23" s="77">
        <v>19.399999999999999</v>
      </c>
      <c r="E23" s="77">
        <v>144.6</v>
      </c>
      <c r="F23" s="77">
        <v>77.599999999999994</v>
      </c>
      <c r="G23" s="77">
        <v>750</v>
      </c>
      <c r="H23" s="77">
        <v>33.950000000000003</v>
      </c>
      <c r="I23" s="77">
        <v>13.65</v>
      </c>
      <c r="J23" s="77">
        <v>4.5</v>
      </c>
      <c r="K23" s="77">
        <v>2.6</v>
      </c>
      <c r="L23" s="77">
        <v>5.5</v>
      </c>
      <c r="M23" s="102" t="s">
        <v>97</v>
      </c>
      <c r="N23" s="102" t="s">
        <v>97</v>
      </c>
    </row>
    <row r="24" spans="1:14" x14ac:dyDescent="0.2">
      <c r="A24" s="51" t="s">
        <v>121</v>
      </c>
      <c r="B24" s="97"/>
      <c r="C24" s="97"/>
      <c r="D24" s="97"/>
      <c r="E24" s="97"/>
      <c r="F24" s="97"/>
      <c r="G24" s="97"/>
      <c r="H24" s="97"/>
      <c r="I24" s="97"/>
      <c r="J24" s="97"/>
      <c r="K24" s="97"/>
      <c r="L24" s="97"/>
      <c r="M24" s="96"/>
      <c r="N24" s="96"/>
    </row>
    <row r="25" spans="1:14" x14ac:dyDescent="0.2">
      <c r="A25" s="47" t="s">
        <v>126</v>
      </c>
      <c r="B25" s="105">
        <v>1042.55</v>
      </c>
      <c r="C25" s="105">
        <v>2</v>
      </c>
      <c r="D25" s="105">
        <v>20</v>
      </c>
      <c r="E25" s="105">
        <v>164</v>
      </c>
      <c r="F25" s="105">
        <v>76.900000000000006</v>
      </c>
      <c r="G25" s="105">
        <v>500</v>
      </c>
      <c r="H25" s="105">
        <v>31.1</v>
      </c>
      <c r="I25" s="105">
        <v>12.5</v>
      </c>
      <c r="J25" s="105">
        <v>5.9</v>
      </c>
      <c r="K25" s="105">
        <v>2.35</v>
      </c>
      <c r="L25" s="105">
        <v>5</v>
      </c>
      <c r="M25" s="106" t="s">
        <v>97</v>
      </c>
      <c r="N25" s="106" t="s">
        <v>97</v>
      </c>
    </row>
    <row r="26" spans="1:14" x14ac:dyDescent="0.2">
      <c r="A26" s="48" t="s">
        <v>122</v>
      </c>
      <c r="B26" s="99"/>
      <c r="C26" s="99"/>
      <c r="D26" s="99"/>
      <c r="E26" s="99"/>
      <c r="F26" s="99"/>
      <c r="G26" s="99"/>
      <c r="H26" s="99"/>
      <c r="I26" s="99"/>
      <c r="J26" s="99"/>
      <c r="K26" s="99"/>
      <c r="L26" s="99"/>
      <c r="M26" s="101"/>
      <c r="N26" s="101"/>
    </row>
    <row r="27" spans="1:14" x14ac:dyDescent="0.2">
      <c r="A27" s="51" t="s">
        <v>95</v>
      </c>
      <c r="B27" s="97">
        <v>715.92</v>
      </c>
      <c r="C27" s="97" t="s">
        <v>93</v>
      </c>
      <c r="D27" s="97">
        <v>4.9000000000000004</v>
      </c>
      <c r="E27" s="97">
        <v>95</v>
      </c>
      <c r="F27" s="97" t="s">
        <v>93</v>
      </c>
      <c r="G27" s="97" t="s">
        <v>93</v>
      </c>
      <c r="H27" s="97">
        <v>22.5</v>
      </c>
      <c r="I27" s="97" t="s">
        <v>93</v>
      </c>
      <c r="J27" s="97">
        <v>3.15</v>
      </c>
      <c r="K27" s="97" t="s">
        <v>93</v>
      </c>
      <c r="L27" s="97">
        <v>4</v>
      </c>
      <c r="M27" s="96" t="s">
        <v>94</v>
      </c>
      <c r="N27" s="96" t="s">
        <v>94</v>
      </c>
    </row>
    <row r="28" spans="1:14" x14ac:dyDescent="0.2">
      <c r="A28" s="51" t="s">
        <v>127</v>
      </c>
      <c r="B28" s="97"/>
      <c r="C28" s="97"/>
      <c r="D28" s="97"/>
      <c r="E28" s="97"/>
      <c r="F28" s="97"/>
      <c r="G28" s="97"/>
      <c r="H28" s="97"/>
      <c r="I28" s="97"/>
      <c r="J28" s="97"/>
      <c r="K28" s="97"/>
      <c r="L28" s="97"/>
      <c r="M28" s="96"/>
      <c r="N28" s="96"/>
    </row>
    <row r="29" spans="1:14" x14ac:dyDescent="0.2">
      <c r="A29" s="47" t="s">
        <v>95</v>
      </c>
      <c r="B29" s="105">
        <v>806.76</v>
      </c>
      <c r="C29" s="105">
        <v>2</v>
      </c>
      <c r="D29" s="105">
        <v>7</v>
      </c>
      <c r="E29" s="105">
        <v>110</v>
      </c>
      <c r="F29" s="105" t="s">
        <v>93</v>
      </c>
      <c r="G29" s="105" t="s">
        <v>93</v>
      </c>
      <c r="H29" s="105">
        <v>24.55</v>
      </c>
      <c r="I29" s="105" t="s">
        <v>93</v>
      </c>
      <c r="J29" s="105">
        <v>3.3</v>
      </c>
      <c r="K29" s="105" t="s">
        <v>93</v>
      </c>
      <c r="L29" s="105">
        <v>4.25</v>
      </c>
      <c r="M29" s="106" t="s">
        <v>97</v>
      </c>
      <c r="N29" s="106" t="s">
        <v>97</v>
      </c>
    </row>
    <row r="30" spans="1:14" x14ac:dyDescent="0.2">
      <c r="A30" s="48" t="s">
        <v>128</v>
      </c>
      <c r="B30" s="99"/>
      <c r="C30" s="99"/>
      <c r="D30" s="99"/>
      <c r="E30" s="99"/>
      <c r="F30" s="99"/>
      <c r="G30" s="99"/>
      <c r="H30" s="99"/>
      <c r="I30" s="99"/>
      <c r="J30" s="99"/>
      <c r="K30" s="99"/>
      <c r="L30" s="99"/>
      <c r="M30" s="101"/>
      <c r="N30" s="101"/>
    </row>
    <row r="31" spans="1:14" x14ac:dyDescent="0.2">
      <c r="A31" s="49" t="s">
        <v>129</v>
      </c>
      <c r="B31" s="86">
        <v>1060.92</v>
      </c>
      <c r="C31" s="86">
        <v>1.5</v>
      </c>
      <c r="D31" s="86" t="s">
        <v>93</v>
      </c>
      <c r="E31" s="86">
        <v>170</v>
      </c>
      <c r="F31" s="86">
        <v>81.040000000000006</v>
      </c>
      <c r="G31" s="86">
        <v>450</v>
      </c>
      <c r="H31" s="86">
        <v>32.340000000000003</v>
      </c>
      <c r="I31" s="86">
        <v>13.65</v>
      </c>
      <c r="J31" s="86">
        <v>5</v>
      </c>
      <c r="K31" s="86">
        <v>2.6</v>
      </c>
      <c r="L31" s="86">
        <v>5</v>
      </c>
      <c r="M31" s="104" t="s">
        <v>94</v>
      </c>
      <c r="N31" s="104" t="s">
        <v>97</v>
      </c>
    </row>
    <row r="32" spans="1:14" x14ac:dyDescent="0.2">
      <c r="A32" s="46" t="s">
        <v>121</v>
      </c>
      <c r="B32" s="78"/>
      <c r="C32" s="78"/>
      <c r="D32" s="78"/>
      <c r="E32" s="78"/>
      <c r="F32" s="78"/>
      <c r="G32" s="78"/>
      <c r="H32" s="78"/>
      <c r="I32" s="78"/>
      <c r="J32" s="78"/>
      <c r="K32" s="78"/>
      <c r="L32" s="78"/>
      <c r="M32" s="103"/>
      <c r="N32" s="103"/>
    </row>
    <row r="33" spans="1:14" x14ac:dyDescent="0.2">
      <c r="A33" s="52" t="s">
        <v>130</v>
      </c>
      <c r="B33" s="98">
        <v>976.13</v>
      </c>
      <c r="C33" s="98">
        <v>2</v>
      </c>
      <c r="D33" s="98">
        <v>8.5</v>
      </c>
      <c r="E33" s="98">
        <v>145</v>
      </c>
      <c r="F33" s="98" t="s">
        <v>93</v>
      </c>
      <c r="G33" s="98" t="s">
        <v>93</v>
      </c>
      <c r="H33" s="98">
        <v>29.6</v>
      </c>
      <c r="I33" s="98" t="s">
        <v>93</v>
      </c>
      <c r="J33" s="98">
        <v>3.65</v>
      </c>
      <c r="K33" s="98" t="s">
        <v>93</v>
      </c>
      <c r="L33" s="98">
        <v>5</v>
      </c>
      <c r="M33" s="100" t="s">
        <v>94</v>
      </c>
      <c r="N33" s="100" t="s">
        <v>97</v>
      </c>
    </row>
    <row r="34" spans="1:14" x14ac:dyDescent="0.2">
      <c r="A34" s="52" t="s">
        <v>131</v>
      </c>
      <c r="B34" s="108"/>
      <c r="C34" s="108"/>
      <c r="D34" s="108"/>
      <c r="E34" s="108"/>
      <c r="F34" s="108"/>
      <c r="G34" s="108"/>
      <c r="H34" s="108"/>
      <c r="I34" s="108"/>
      <c r="J34" s="108"/>
      <c r="K34" s="108"/>
      <c r="L34" s="108"/>
      <c r="M34" s="107"/>
      <c r="N34" s="107"/>
    </row>
    <row r="35" spans="1:14" x14ac:dyDescent="0.2">
      <c r="A35" s="49" t="s">
        <v>130</v>
      </c>
      <c r="B35" s="86">
        <v>1113.8399999999999</v>
      </c>
      <c r="C35" s="86">
        <v>2</v>
      </c>
      <c r="D35" s="86" t="s">
        <v>93</v>
      </c>
      <c r="E35" s="86">
        <v>155</v>
      </c>
      <c r="F35" s="86" t="s">
        <v>93</v>
      </c>
      <c r="G35" s="86">
        <v>750</v>
      </c>
      <c r="H35" s="86">
        <v>33.950000000000003</v>
      </c>
      <c r="I35" s="86">
        <v>15</v>
      </c>
      <c r="J35" s="86">
        <v>3.3</v>
      </c>
      <c r="K35" s="86" t="s">
        <v>93</v>
      </c>
      <c r="L35" s="86">
        <v>5</v>
      </c>
      <c r="M35" s="104" t="s">
        <v>94</v>
      </c>
      <c r="N35" s="104" t="s">
        <v>94</v>
      </c>
    </row>
    <row r="36" spans="1:14" x14ac:dyDescent="0.2">
      <c r="A36" s="46" t="s">
        <v>132</v>
      </c>
      <c r="B36" s="78"/>
      <c r="C36" s="78"/>
      <c r="D36" s="78"/>
      <c r="E36" s="78"/>
      <c r="F36" s="78"/>
      <c r="G36" s="78"/>
      <c r="H36" s="78"/>
      <c r="I36" s="78"/>
      <c r="J36" s="78"/>
      <c r="K36" s="78"/>
      <c r="L36" s="78"/>
      <c r="M36" s="103"/>
      <c r="N36" s="103"/>
    </row>
    <row r="37" spans="1:14" ht="25.5" x14ac:dyDescent="0.2">
      <c r="A37" s="52" t="s">
        <v>133</v>
      </c>
      <c r="B37" s="10">
        <v>1277.75</v>
      </c>
      <c r="C37" s="10">
        <v>2</v>
      </c>
      <c r="D37" s="10">
        <v>8.25</v>
      </c>
      <c r="E37" s="10">
        <v>149.86000000000001</v>
      </c>
      <c r="F37" s="10">
        <v>64.400000000000006</v>
      </c>
      <c r="G37" s="10" t="s">
        <v>93</v>
      </c>
      <c r="H37" s="10">
        <v>40</v>
      </c>
      <c r="I37" s="10">
        <v>11.77</v>
      </c>
      <c r="J37" s="10">
        <v>5</v>
      </c>
      <c r="K37" s="10">
        <v>3.97</v>
      </c>
      <c r="L37" s="10">
        <v>5</v>
      </c>
      <c r="M37" s="33" t="s">
        <v>94</v>
      </c>
      <c r="N37" s="33" t="s">
        <v>94</v>
      </c>
    </row>
    <row r="38" spans="1:14" ht="25.5" x14ac:dyDescent="0.2">
      <c r="A38" s="53" t="s">
        <v>134</v>
      </c>
      <c r="B38" s="37">
        <v>1277.75</v>
      </c>
      <c r="C38" s="37">
        <v>2</v>
      </c>
      <c r="D38" s="37">
        <v>8.25</v>
      </c>
      <c r="E38" s="37">
        <v>149.86000000000001</v>
      </c>
      <c r="F38" s="37">
        <v>64.400000000000006</v>
      </c>
      <c r="G38" s="37">
        <v>700</v>
      </c>
      <c r="H38" s="37">
        <v>40</v>
      </c>
      <c r="I38" s="37">
        <v>11.77</v>
      </c>
      <c r="J38" s="37">
        <v>5</v>
      </c>
      <c r="K38" s="37">
        <v>3.97</v>
      </c>
      <c r="L38" s="37">
        <v>5</v>
      </c>
      <c r="M38" s="38" t="s">
        <v>94</v>
      </c>
      <c r="N38" s="38" t="s">
        <v>94</v>
      </c>
    </row>
    <row r="39" spans="1:14" ht="25.5" x14ac:dyDescent="0.2">
      <c r="A39" s="54" t="s">
        <v>135</v>
      </c>
      <c r="B39" s="40">
        <v>1042.55</v>
      </c>
      <c r="C39" s="40">
        <v>1.5</v>
      </c>
      <c r="D39" s="40">
        <v>5</v>
      </c>
      <c r="E39" s="40">
        <v>160</v>
      </c>
      <c r="F39" s="40">
        <v>78.8</v>
      </c>
      <c r="G39" s="40">
        <v>500</v>
      </c>
      <c r="H39" s="40">
        <v>32.65</v>
      </c>
      <c r="I39" s="40">
        <v>12.2</v>
      </c>
      <c r="J39" s="40">
        <v>5.9</v>
      </c>
      <c r="K39" s="40">
        <v>2.35</v>
      </c>
      <c r="L39" s="40">
        <v>5</v>
      </c>
      <c r="M39" s="41" t="s">
        <v>97</v>
      </c>
      <c r="N39" s="41" t="s">
        <v>97</v>
      </c>
    </row>
    <row r="40" spans="1:14" ht="15.75" x14ac:dyDescent="0.2">
      <c r="A40" s="44" t="s">
        <v>136</v>
      </c>
      <c r="B40" s="39"/>
      <c r="C40" s="39"/>
      <c r="D40" s="39"/>
      <c r="E40" s="39"/>
      <c r="F40" s="39"/>
      <c r="G40" s="39"/>
      <c r="H40" s="39"/>
      <c r="I40" s="39"/>
      <c r="J40" s="39"/>
      <c r="K40" s="39"/>
      <c r="L40" s="39"/>
      <c r="M40" s="39"/>
      <c r="N40" s="39"/>
    </row>
    <row r="41" spans="1:14" x14ac:dyDescent="0.2">
      <c r="A41" s="45" t="s">
        <v>137</v>
      </c>
      <c r="B41" s="77">
        <v>1045</v>
      </c>
      <c r="C41" s="77">
        <v>1.25</v>
      </c>
      <c r="D41" s="77">
        <v>15</v>
      </c>
      <c r="E41" s="77">
        <v>94.05</v>
      </c>
      <c r="F41" s="77" t="s">
        <v>93</v>
      </c>
      <c r="G41" s="77" t="s">
        <v>93</v>
      </c>
      <c r="H41" s="77">
        <v>37</v>
      </c>
      <c r="I41" s="77">
        <v>10.5</v>
      </c>
      <c r="J41" s="77" t="s">
        <v>93</v>
      </c>
      <c r="K41" s="77">
        <v>2.64</v>
      </c>
      <c r="L41" s="77">
        <v>5</v>
      </c>
      <c r="M41" s="102" t="s">
        <v>97</v>
      </c>
      <c r="N41" s="102" t="s">
        <v>97</v>
      </c>
    </row>
    <row r="42" spans="1:14" x14ac:dyDescent="0.2">
      <c r="A42" s="46" t="s">
        <v>138</v>
      </c>
      <c r="B42" s="78"/>
      <c r="C42" s="78"/>
      <c r="D42" s="78"/>
      <c r="E42" s="78"/>
      <c r="F42" s="78"/>
      <c r="G42" s="78"/>
      <c r="H42" s="78"/>
      <c r="I42" s="78"/>
      <c r="J42" s="78"/>
      <c r="K42" s="78"/>
      <c r="L42" s="78"/>
      <c r="M42" s="103"/>
      <c r="N42" s="103"/>
    </row>
    <row r="43" spans="1:14" x14ac:dyDescent="0.2">
      <c r="A43" s="52" t="s">
        <v>139</v>
      </c>
      <c r="B43" s="108">
        <v>1149.48</v>
      </c>
      <c r="C43" s="108">
        <v>1.3</v>
      </c>
      <c r="D43" s="108" t="s">
        <v>93</v>
      </c>
      <c r="E43" s="108">
        <v>160</v>
      </c>
      <c r="F43" s="108">
        <v>80</v>
      </c>
      <c r="G43" s="108">
        <v>450</v>
      </c>
      <c r="H43" s="108">
        <v>40</v>
      </c>
      <c r="I43" s="108">
        <v>11.25</v>
      </c>
      <c r="J43" s="108" t="s">
        <v>93</v>
      </c>
      <c r="K43" s="108">
        <v>4.5</v>
      </c>
      <c r="L43" s="108">
        <v>5</v>
      </c>
      <c r="M43" s="107" t="s">
        <v>94</v>
      </c>
      <c r="N43" s="107" t="s">
        <v>97</v>
      </c>
    </row>
    <row r="44" spans="1:14" x14ac:dyDescent="0.2">
      <c r="A44" s="52" t="s">
        <v>140</v>
      </c>
      <c r="B44" s="108"/>
      <c r="C44" s="108"/>
      <c r="D44" s="108"/>
      <c r="E44" s="108"/>
      <c r="F44" s="108"/>
      <c r="G44" s="108"/>
      <c r="H44" s="108"/>
      <c r="I44" s="108"/>
      <c r="J44" s="108"/>
      <c r="K44" s="108"/>
      <c r="L44" s="108"/>
      <c r="M44" s="107"/>
      <c r="N44" s="107"/>
    </row>
    <row r="45" spans="1:14" x14ac:dyDescent="0.2">
      <c r="A45" s="52" t="s">
        <v>141</v>
      </c>
      <c r="B45" s="108"/>
      <c r="C45" s="108"/>
      <c r="D45" s="108"/>
      <c r="E45" s="108"/>
      <c r="F45" s="108"/>
      <c r="G45" s="108"/>
      <c r="H45" s="108"/>
      <c r="I45" s="108"/>
      <c r="J45" s="108"/>
      <c r="K45" s="108"/>
      <c r="L45" s="108"/>
      <c r="M45" s="107"/>
      <c r="N45" s="107"/>
    </row>
    <row r="46" spans="1:14" ht="25.5" x14ac:dyDescent="0.2">
      <c r="A46" s="53" t="s">
        <v>142</v>
      </c>
      <c r="B46" s="37">
        <v>583.79999999999995</v>
      </c>
      <c r="C46" s="37">
        <v>1.25</v>
      </c>
      <c r="D46" s="37" t="s">
        <v>93</v>
      </c>
      <c r="E46" s="37">
        <v>58</v>
      </c>
      <c r="F46" s="37">
        <v>45</v>
      </c>
      <c r="G46" s="37">
        <v>275</v>
      </c>
      <c r="H46" s="37">
        <v>18.8</v>
      </c>
      <c r="I46" s="37">
        <v>8.5</v>
      </c>
      <c r="J46" s="37">
        <v>1.57</v>
      </c>
      <c r="K46" s="37">
        <v>2.0499999999999998</v>
      </c>
      <c r="L46" s="37">
        <v>2.5</v>
      </c>
      <c r="M46" s="38" t="s">
        <v>97</v>
      </c>
      <c r="N46" s="38" t="s">
        <v>97</v>
      </c>
    </row>
    <row r="47" spans="1:14" ht="25.5" x14ac:dyDescent="0.2">
      <c r="A47" s="52" t="s">
        <v>143</v>
      </c>
      <c r="B47" s="98">
        <v>994.5</v>
      </c>
      <c r="C47" s="98">
        <v>1.25</v>
      </c>
      <c r="D47" s="98" t="s">
        <v>93</v>
      </c>
      <c r="E47" s="98">
        <v>125</v>
      </c>
      <c r="F47" s="98">
        <v>65</v>
      </c>
      <c r="G47" s="98">
        <v>375</v>
      </c>
      <c r="H47" s="98">
        <v>30</v>
      </c>
      <c r="I47" s="98">
        <v>9.9</v>
      </c>
      <c r="J47" s="98" t="s">
        <v>93</v>
      </c>
      <c r="K47" s="98">
        <v>2.4900000000000002</v>
      </c>
      <c r="L47" s="98">
        <v>5</v>
      </c>
      <c r="M47" s="100" t="s">
        <v>97</v>
      </c>
      <c r="N47" s="100" t="s">
        <v>97</v>
      </c>
    </row>
    <row r="48" spans="1:14" x14ac:dyDescent="0.2">
      <c r="A48" s="52" t="s">
        <v>144</v>
      </c>
      <c r="B48" s="99"/>
      <c r="C48" s="99"/>
      <c r="D48" s="99"/>
      <c r="E48" s="99"/>
      <c r="F48" s="99"/>
      <c r="G48" s="99"/>
      <c r="H48" s="99"/>
      <c r="I48" s="99"/>
      <c r="J48" s="99"/>
      <c r="K48" s="99"/>
      <c r="L48" s="99"/>
      <c r="M48" s="101"/>
      <c r="N48" s="101"/>
    </row>
    <row r="49" spans="1:14" x14ac:dyDescent="0.2">
      <c r="A49" s="49" t="s">
        <v>145</v>
      </c>
      <c r="B49" s="86">
        <v>1055.75</v>
      </c>
      <c r="C49" s="86">
        <v>1.3</v>
      </c>
      <c r="D49" s="86">
        <v>20</v>
      </c>
      <c r="E49" s="86">
        <v>164</v>
      </c>
      <c r="F49" s="86">
        <v>80</v>
      </c>
      <c r="G49" s="86">
        <v>500</v>
      </c>
      <c r="H49" s="86">
        <v>40</v>
      </c>
      <c r="I49" s="86">
        <v>25</v>
      </c>
      <c r="J49" s="86" t="s">
        <v>93</v>
      </c>
      <c r="K49" s="86">
        <v>4.5</v>
      </c>
      <c r="L49" s="86">
        <v>5</v>
      </c>
      <c r="M49" s="104" t="s">
        <v>94</v>
      </c>
      <c r="N49" s="104" t="s">
        <v>94</v>
      </c>
    </row>
    <row r="50" spans="1:14" x14ac:dyDescent="0.2">
      <c r="A50" s="46" t="s">
        <v>146</v>
      </c>
      <c r="B50" s="78"/>
      <c r="C50" s="78"/>
      <c r="D50" s="78"/>
      <c r="E50" s="78"/>
      <c r="F50" s="78"/>
      <c r="G50" s="78"/>
      <c r="H50" s="78"/>
      <c r="I50" s="78"/>
      <c r="J50" s="78"/>
      <c r="K50" s="78"/>
      <c r="L50" s="78"/>
      <c r="M50" s="103"/>
      <c r="N50" s="103"/>
    </row>
    <row r="51" spans="1:14" x14ac:dyDescent="0.2">
      <c r="A51" s="52" t="s">
        <v>98</v>
      </c>
      <c r="B51" s="105">
        <v>860.21</v>
      </c>
      <c r="C51" s="105" t="s">
        <v>147</v>
      </c>
      <c r="D51" s="105">
        <v>15</v>
      </c>
      <c r="E51" s="105">
        <v>151</v>
      </c>
      <c r="F51" s="105">
        <v>69</v>
      </c>
      <c r="G51" s="105">
        <v>415.11</v>
      </c>
      <c r="H51" s="105" t="s">
        <v>93</v>
      </c>
      <c r="I51" s="105">
        <v>12.18</v>
      </c>
      <c r="J51" s="105">
        <v>4</v>
      </c>
      <c r="K51" s="105">
        <v>2.4900000000000002</v>
      </c>
      <c r="L51" s="105">
        <v>2.5</v>
      </c>
      <c r="M51" s="106" t="s">
        <v>94</v>
      </c>
      <c r="N51" s="106" t="s">
        <v>94</v>
      </c>
    </row>
    <row r="52" spans="1:14" x14ac:dyDescent="0.2">
      <c r="A52" s="52" t="s">
        <v>131</v>
      </c>
      <c r="B52" s="99"/>
      <c r="C52" s="99"/>
      <c r="D52" s="99"/>
      <c r="E52" s="99"/>
      <c r="F52" s="99"/>
      <c r="G52" s="99"/>
      <c r="H52" s="99"/>
      <c r="I52" s="99"/>
      <c r="J52" s="99"/>
      <c r="K52" s="99"/>
      <c r="L52" s="99"/>
      <c r="M52" s="101"/>
      <c r="N52" s="101"/>
    </row>
    <row r="53" spans="1:14" ht="25.5" x14ac:dyDescent="0.2">
      <c r="A53" s="49" t="s">
        <v>148</v>
      </c>
      <c r="B53" s="86">
        <v>1070.95</v>
      </c>
      <c r="C53" s="86">
        <v>1.25</v>
      </c>
      <c r="D53" s="86" t="s">
        <v>93</v>
      </c>
      <c r="E53" s="86">
        <v>125</v>
      </c>
      <c r="F53" s="86">
        <v>65</v>
      </c>
      <c r="G53" s="86">
        <v>375</v>
      </c>
      <c r="H53" s="86">
        <v>30</v>
      </c>
      <c r="I53" s="86">
        <v>10.5</v>
      </c>
      <c r="J53" s="86" t="s">
        <v>93</v>
      </c>
      <c r="K53" s="86">
        <v>2.67</v>
      </c>
      <c r="L53" s="86">
        <v>5</v>
      </c>
      <c r="M53" s="104" t="s">
        <v>97</v>
      </c>
      <c r="N53" s="104" t="s">
        <v>97</v>
      </c>
    </row>
    <row r="54" spans="1:14" x14ac:dyDescent="0.2">
      <c r="A54" s="46" t="s">
        <v>149</v>
      </c>
      <c r="B54" s="78"/>
      <c r="C54" s="78"/>
      <c r="D54" s="78"/>
      <c r="E54" s="78"/>
      <c r="F54" s="78"/>
      <c r="G54" s="78"/>
      <c r="H54" s="78"/>
      <c r="I54" s="78"/>
      <c r="J54" s="78"/>
      <c r="K54" s="78"/>
      <c r="L54" s="78"/>
      <c r="M54" s="103"/>
      <c r="N54" s="103"/>
    </row>
    <row r="55" spans="1:14" x14ac:dyDescent="0.2">
      <c r="A55" s="50" t="s">
        <v>150</v>
      </c>
      <c r="B55" s="98">
        <v>867.6</v>
      </c>
      <c r="C55" s="98">
        <v>1.5</v>
      </c>
      <c r="D55" s="98" t="s">
        <v>93</v>
      </c>
      <c r="E55" s="98">
        <v>78.08</v>
      </c>
      <c r="F55" s="98">
        <v>40</v>
      </c>
      <c r="G55" s="98">
        <v>500</v>
      </c>
      <c r="H55" s="98">
        <v>25</v>
      </c>
      <c r="I55" s="98">
        <v>20</v>
      </c>
      <c r="J55" s="98" t="s">
        <v>93</v>
      </c>
      <c r="K55" s="98">
        <v>3</v>
      </c>
      <c r="L55" s="98">
        <v>3.5</v>
      </c>
      <c r="M55" s="100" t="s">
        <v>94</v>
      </c>
      <c r="N55" s="100" t="s">
        <v>94</v>
      </c>
    </row>
    <row r="56" spans="1:14" x14ac:dyDescent="0.2">
      <c r="A56" s="48" t="s">
        <v>151</v>
      </c>
      <c r="B56" s="99"/>
      <c r="C56" s="99"/>
      <c r="D56" s="99"/>
      <c r="E56" s="99"/>
      <c r="F56" s="99"/>
      <c r="G56" s="99"/>
      <c r="H56" s="99"/>
      <c r="I56" s="99"/>
      <c r="J56" s="99"/>
      <c r="K56" s="99"/>
      <c r="L56" s="99"/>
      <c r="M56" s="101"/>
      <c r="N56" s="101"/>
    </row>
    <row r="57" spans="1:14" ht="15.75" x14ac:dyDescent="0.2">
      <c r="A57" s="44" t="s">
        <v>152</v>
      </c>
      <c r="B57" s="39"/>
      <c r="C57" s="39"/>
      <c r="D57" s="39"/>
      <c r="E57" s="39"/>
      <c r="F57" s="39"/>
      <c r="G57" s="39"/>
      <c r="H57" s="39"/>
      <c r="I57" s="39"/>
      <c r="J57" s="39"/>
      <c r="K57" s="39"/>
      <c r="L57" s="39"/>
      <c r="M57" s="39"/>
      <c r="N57" s="39"/>
    </row>
    <row r="58" spans="1:14" x14ac:dyDescent="0.2">
      <c r="A58" s="45" t="s">
        <v>153</v>
      </c>
      <c r="B58" s="77">
        <v>1079.6400000000001</v>
      </c>
      <c r="C58" s="77">
        <v>2</v>
      </c>
      <c r="D58" s="77" t="s">
        <v>93</v>
      </c>
      <c r="E58" s="77">
        <v>145</v>
      </c>
      <c r="F58" s="77">
        <v>79</v>
      </c>
      <c r="G58" s="77">
        <v>771.75</v>
      </c>
      <c r="H58" s="77">
        <v>30.38</v>
      </c>
      <c r="I58" s="77">
        <v>16.55</v>
      </c>
      <c r="J58" s="77">
        <v>4.32</v>
      </c>
      <c r="K58" s="77">
        <v>4.09</v>
      </c>
      <c r="L58" s="77" t="s">
        <v>93</v>
      </c>
      <c r="M58" s="102" t="s">
        <v>94</v>
      </c>
      <c r="N58" s="102" t="s">
        <v>94</v>
      </c>
    </row>
    <row r="59" spans="1:14" x14ac:dyDescent="0.2">
      <c r="A59" s="46" t="s">
        <v>154</v>
      </c>
      <c r="B59" s="78"/>
      <c r="C59" s="78"/>
      <c r="D59" s="78"/>
      <c r="E59" s="78"/>
      <c r="F59" s="78"/>
      <c r="G59" s="78"/>
      <c r="H59" s="78"/>
      <c r="I59" s="78"/>
      <c r="J59" s="78"/>
      <c r="K59" s="78"/>
      <c r="L59" s="78"/>
      <c r="M59" s="103"/>
      <c r="N59" s="103"/>
    </row>
    <row r="60" spans="1:14" ht="15.75" x14ac:dyDescent="0.2">
      <c r="A60" s="55" t="s">
        <v>155</v>
      </c>
      <c r="B60" s="34"/>
      <c r="C60" s="34"/>
      <c r="D60" s="34"/>
      <c r="E60" s="34"/>
      <c r="F60" s="34"/>
      <c r="G60" s="34"/>
      <c r="H60" s="34"/>
      <c r="I60" s="34"/>
      <c r="J60" s="34"/>
      <c r="K60" s="34"/>
      <c r="L60" s="34"/>
      <c r="M60" s="34"/>
      <c r="N60" s="34"/>
    </row>
    <row r="61" spans="1:14" x14ac:dyDescent="0.2">
      <c r="A61" s="50" t="s">
        <v>130</v>
      </c>
      <c r="B61" s="98">
        <v>849.24</v>
      </c>
      <c r="C61" s="98">
        <v>1.5</v>
      </c>
      <c r="D61" s="98" t="s">
        <v>93</v>
      </c>
      <c r="E61" s="98">
        <v>84.92</v>
      </c>
      <c r="F61" s="98">
        <v>50</v>
      </c>
      <c r="G61" s="98">
        <v>450</v>
      </c>
      <c r="H61" s="98">
        <v>26</v>
      </c>
      <c r="I61" s="98">
        <v>13</v>
      </c>
      <c r="J61" s="98">
        <v>2.5</v>
      </c>
      <c r="K61" s="98">
        <v>15.2</v>
      </c>
      <c r="L61" s="98">
        <v>4.25</v>
      </c>
      <c r="M61" s="100" t="s">
        <v>97</v>
      </c>
      <c r="N61" s="100" t="s">
        <v>94</v>
      </c>
    </row>
    <row r="62" spans="1:14" x14ac:dyDescent="0.2">
      <c r="A62" s="48" t="s">
        <v>156</v>
      </c>
      <c r="B62" s="99"/>
      <c r="C62" s="99"/>
      <c r="D62" s="99"/>
      <c r="E62" s="99"/>
      <c r="F62" s="99"/>
      <c r="G62" s="99"/>
      <c r="H62" s="99"/>
      <c r="I62" s="99"/>
      <c r="J62" s="99"/>
      <c r="K62" s="99"/>
      <c r="L62" s="99"/>
      <c r="M62" s="101"/>
      <c r="N62" s="101"/>
    </row>
    <row r="63" spans="1:14" ht="15.75" x14ac:dyDescent="0.2">
      <c r="A63" s="55" t="s">
        <v>159</v>
      </c>
    </row>
    <row r="64" spans="1:14" x14ac:dyDescent="0.2">
      <c r="A64" s="11" t="s">
        <v>157</v>
      </c>
      <c r="B64" s="97">
        <v>659.3</v>
      </c>
      <c r="C64" s="97" t="s">
        <v>93</v>
      </c>
      <c r="D64" s="97" t="s">
        <v>93</v>
      </c>
      <c r="E64" s="97">
        <v>59.34</v>
      </c>
      <c r="F64" s="97">
        <v>40</v>
      </c>
      <c r="G64" s="97" t="s">
        <v>93</v>
      </c>
      <c r="H64" s="97">
        <v>20</v>
      </c>
      <c r="I64" s="97">
        <v>15</v>
      </c>
      <c r="J64" s="97">
        <v>1.25</v>
      </c>
      <c r="K64" s="97" t="s">
        <v>93</v>
      </c>
      <c r="L64" s="97">
        <v>6</v>
      </c>
      <c r="M64" s="96" t="s">
        <v>97</v>
      </c>
      <c r="N64" s="96" t="s">
        <v>97</v>
      </c>
    </row>
    <row r="65" spans="1:15" x14ac:dyDescent="0.2">
      <c r="A65" s="11" t="s">
        <v>128</v>
      </c>
      <c r="B65" s="97"/>
      <c r="C65" s="97"/>
      <c r="D65" s="97"/>
      <c r="E65" s="97"/>
      <c r="F65" s="97"/>
      <c r="G65" s="97"/>
      <c r="H65" s="97"/>
      <c r="I65" s="97"/>
      <c r="J65" s="97"/>
      <c r="K65" s="97"/>
      <c r="L65" s="97"/>
      <c r="M65" s="96"/>
      <c r="N65" s="96"/>
    </row>
    <row r="66" spans="1:15" ht="25.5" x14ac:dyDescent="0.2">
      <c r="A66" s="28" t="s">
        <v>158</v>
      </c>
      <c r="B66" s="28">
        <v>735.3</v>
      </c>
      <c r="C66" s="28">
        <v>1.5</v>
      </c>
      <c r="D66" s="28" t="s">
        <v>93</v>
      </c>
      <c r="E66" s="28">
        <v>66.180000000000007</v>
      </c>
      <c r="F66" s="28">
        <v>45</v>
      </c>
      <c r="G66" s="28">
        <v>356.5</v>
      </c>
      <c r="H66" s="28">
        <v>13.6</v>
      </c>
      <c r="I66" s="28">
        <v>24</v>
      </c>
      <c r="J66" s="28">
        <v>2.2000000000000002</v>
      </c>
      <c r="K66" s="28">
        <v>2.0499999999999998</v>
      </c>
      <c r="L66" s="28">
        <v>5</v>
      </c>
      <c r="M66" s="36" t="s">
        <v>94</v>
      </c>
      <c r="N66" s="36" t="s">
        <v>97</v>
      </c>
    </row>
    <row r="67" spans="1:15" ht="15.75" x14ac:dyDescent="0.2">
      <c r="A67" s="44" t="s">
        <v>161</v>
      </c>
      <c r="B67" s="31"/>
      <c r="C67" s="31"/>
      <c r="D67" s="31"/>
      <c r="E67" s="31"/>
      <c r="F67" s="31"/>
      <c r="G67" s="31"/>
      <c r="H67" s="31"/>
      <c r="I67" s="31"/>
      <c r="J67" s="31"/>
      <c r="K67" s="31"/>
      <c r="L67" s="31"/>
      <c r="M67" s="35"/>
      <c r="N67" s="35"/>
      <c r="O67" s="57"/>
    </row>
    <row r="68" spans="1:15" ht="25.5" x14ac:dyDescent="0.2">
      <c r="A68" s="12" t="s">
        <v>160</v>
      </c>
      <c r="B68" s="12">
        <v>773.28</v>
      </c>
      <c r="C68" s="12">
        <v>1.25</v>
      </c>
      <c r="D68" s="12">
        <v>17.5</v>
      </c>
      <c r="E68" s="12">
        <v>118</v>
      </c>
      <c r="F68" s="12">
        <v>73</v>
      </c>
      <c r="G68" s="12">
        <v>240</v>
      </c>
      <c r="H68" s="12">
        <v>25</v>
      </c>
      <c r="I68" s="12">
        <v>20</v>
      </c>
      <c r="J68" s="12">
        <v>2.95</v>
      </c>
      <c r="K68" s="12">
        <v>2.5</v>
      </c>
      <c r="L68" s="12">
        <v>5</v>
      </c>
      <c r="M68" s="29" t="s">
        <v>94</v>
      </c>
      <c r="N68" s="29" t="s">
        <v>97</v>
      </c>
    </row>
  </sheetData>
  <mergeCells count="325">
    <mergeCell ref="N5:N6"/>
    <mergeCell ref="B7:B8"/>
    <mergeCell ref="C7:C8"/>
    <mergeCell ref="D7:D8"/>
    <mergeCell ref="E7:E8"/>
    <mergeCell ref="F7:F8"/>
    <mergeCell ref="G7:G8"/>
    <mergeCell ref="H7:H8"/>
    <mergeCell ref="I7:I8"/>
    <mergeCell ref="H5:H6"/>
    <mergeCell ref="I5:I6"/>
    <mergeCell ref="J5:J6"/>
    <mergeCell ref="K5:K6"/>
    <mergeCell ref="L5:L6"/>
    <mergeCell ref="M5:M6"/>
    <mergeCell ref="B5:B6"/>
    <mergeCell ref="C5:C6"/>
    <mergeCell ref="D5:D6"/>
    <mergeCell ref="E5:E6"/>
    <mergeCell ref="F5:F6"/>
    <mergeCell ref="G5:G6"/>
    <mergeCell ref="D9:D10"/>
    <mergeCell ref="E9:E10"/>
    <mergeCell ref="F9:F10"/>
    <mergeCell ref="G9:G10"/>
    <mergeCell ref="J7:J8"/>
    <mergeCell ref="K7:K8"/>
    <mergeCell ref="L7:L8"/>
    <mergeCell ref="M7:M8"/>
    <mergeCell ref="N7:N8"/>
    <mergeCell ref="F13:F15"/>
    <mergeCell ref="G13:G15"/>
    <mergeCell ref="J11:J12"/>
    <mergeCell ref="K11:K12"/>
    <mergeCell ref="L11:L12"/>
    <mergeCell ref="M11:M12"/>
    <mergeCell ref="N11:N12"/>
    <mergeCell ref="N9:N10"/>
    <mergeCell ref="B11:B12"/>
    <mergeCell ref="C11:C12"/>
    <mergeCell ref="D11:D12"/>
    <mergeCell ref="E11:E12"/>
    <mergeCell ref="F11:F12"/>
    <mergeCell ref="G11:G12"/>
    <mergeCell ref="H11:H12"/>
    <mergeCell ref="I11:I12"/>
    <mergeCell ref="H9:H10"/>
    <mergeCell ref="I9:I10"/>
    <mergeCell ref="J9:J10"/>
    <mergeCell ref="K9:K10"/>
    <mergeCell ref="L9:L10"/>
    <mergeCell ref="M9:M10"/>
    <mergeCell ref="B9:B10"/>
    <mergeCell ref="C9:C10"/>
    <mergeCell ref="J17:J18"/>
    <mergeCell ref="K17:K18"/>
    <mergeCell ref="L17:L18"/>
    <mergeCell ref="M17:M18"/>
    <mergeCell ref="N17:N18"/>
    <mergeCell ref="N13:N15"/>
    <mergeCell ref="B17:B18"/>
    <mergeCell ref="C17:C18"/>
    <mergeCell ref="D17:D18"/>
    <mergeCell ref="E17:E18"/>
    <mergeCell ref="F17:F18"/>
    <mergeCell ref="G17:G18"/>
    <mergeCell ref="H17:H18"/>
    <mergeCell ref="I17:I18"/>
    <mergeCell ref="H13:H15"/>
    <mergeCell ref="I13:I15"/>
    <mergeCell ref="J13:J15"/>
    <mergeCell ref="K13:K15"/>
    <mergeCell ref="L13:L15"/>
    <mergeCell ref="M13:M15"/>
    <mergeCell ref="B13:B15"/>
    <mergeCell ref="C13:C15"/>
    <mergeCell ref="D13:D15"/>
    <mergeCell ref="E13:E15"/>
    <mergeCell ref="N19:N20"/>
    <mergeCell ref="B21:B22"/>
    <mergeCell ref="C21:C22"/>
    <mergeCell ref="D21:D22"/>
    <mergeCell ref="E21:E22"/>
    <mergeCell ref="F21:F22"/>
    <mergeCell ref="G21:G22"/>
    <mergeCell ref="H21:H22"/>
    <mergeCell ref="I21:I22"/>
    <mergeCell ref="H19:H20"/>
    <mergeCell ref="I19:I20"/>
    <mergeCell ref="J19:J20"/>
    <mergeCell ref="K19:K20"/>
    <mergeCell ref="L19:L20"/>
    <mergeCell ref="M19:M20"/>
    <mergeCell ref="B19:B20"/>
    <mergeCell ref="C19:C20"/>
    <mergeCell ref="D19:D20"/>
    <mergeCell ref="E19:E20"/>
    <mergeCell ref="F19:F20"/>
    <mergeCell ref="G19:G20"/>
    <mergeCell ref="D23:D24"/>
    <mergeCell ref="E23:E24"/>
    <mergeCell ref="F23:F24"/>
    <mergeCell ref="G23:G24"/>
    <mergeCell ref="J21:J22"/>
    <mergeCell ref="K21:K22"/>
    <mergeCell ref="L21:L22"/>
    <mergeCell ref="M21:M22"/>
    <mergeCell ref="N21:N22"/>
    <mergeCell ref="F27:F28"/>
    <mergeCell ref="G27:G28"/>
    <mergeCell ref="J25:J26"/>
    <mergeCell ref="K25:K26"/>
    <mergeCell ref="L25:L26"/>
    <mergeCell ref="M25:M26"/>
    <mergeCell ref="N25:N26"/>
    <mergeCell ref="N23:N24"/>
    <mergeCell ref="B25:B26"/>
    <mergeCell ref="C25:C26"/>
    <mergeCell ref="D25:D26"/>
    <mergeCell ref="E25:E26"/>
    <mergeCell ref="F25:F26"/>
    <mergeCell ref="G25:G26"/>
    <mergeCell ref="H25:H26"/>
    <mergeCell ref="I25:I26"/>
    <mergeCell ref="H23:H24"/>
    <mergeCell ref="I23:I24"/>
    <mergeCell ref="J23:J24"/>
    <mergeCell ref="K23:K24"/>
    <mergeCell ref="L23:L24"/>
    <mergeCell ref="M23:M24"/>
    <mergeCell ref="B23:B24"/>
    <mergeCell ref="C23:C24"/>
    <mergeCell ref="J29:J30"/>
    <mergeCell ref="K29:K30"/>
    <mergeCell ref="L29:L30"/>
    <mergeCell ref="M29:M30"/>
    <mergeCell ref="N29:N30"/>
    <mergeCell ref="N27:N28"/>
    <mergeCell ref="B29:B30"/>
    <mergeCell ref="C29:C30"/>
    <mergeCell ref="D29:D30"/>
    <mergeCell ref="E29:E30"/>
    <mergeCell ref="F29:F30"/>
    <mergeCell ref="G29:G30"/>
    <mergeCell ref="H29:H30"/>
    <mergeCell ref="I29:I30"/>
    <mergeCell ref="H27:H28"/>
    <mergeCell ref="I27:I28"/>
    <mergeCell ref="J27:J28"/>
    <mergeCell ref="K27:K28"/>
    <mergeCell ref="L27:L28"/>
    <mergeCell ref="M27:M28"/>
    <mergeCell ref="B27:B28"/>
    <mergeCell ref="C27:C28"/>
    <mergeCell ref="D27:D28"/>
    <mergeCell ref="E27:E28"/>
    <mergeCell ref="N31:N32"/>
    <mergeCell ref="B33:B34"/>
    <mergeCell ref="C33:C34"/>
    <mergeCell ref="D33:D34"/>
    <mergeCell ref="E33:E34"/>
    <mergeCell ref="F33:F34"/>
    <mergeCell ref="G33:G34"/>
    <mergeCell ref="H33:H34"/>
    <mergeCell ref="I33:I34"/>
    <mergeCell ref="H31:H32"/>
    <mergeCell ref="I31:I32"/>
    <mergeCell ref="J31:J32"/>
    <mergeCell ref="K31:K32"/>
    <mergeCell ref="L31:L32"/>
    <mergeCell ref="M31:M32"/>
    <mergeCell ref="B31:B32"/>
    <mergeCell ref="C31:C32"/>
    <mergeCell ref="D31:D32"/>
    <mergeCell ref="E31:E32"/>
    <mergeCell ref="F31:F32"/>
    <mergeCell ref="G31:G32"/>
    <mergeCell ref="D35:D36"/>
    <mergeCell ref="E35:E36"/>
    <mergeCell ref="F35:F36"/>
    <mergeCell ref="G35:G36"/>
    <mergeCell ref="J33:J34"/>
    <mergeCell ref="K33:K34"/>
    <mergeCell ref="L33:L34"/>
    <mergeCell ref="M33:M34"/>
    <mergeCell ref="N33:N34"/>
    <mergeCell ref="F43:F45"/>
    <mergeCell ref="G43:G45"/>
    <mergeCell ref="J41:J42"/>
    <mergeCell ref="K41:K42"/>
    <mergeCell ref="L41:L42"/>
    <mergeCell ref="M41:M42"/>
    <mergeCell ref="N41:N42"/>
    <mergeCell ref="N35:N36"/>
    <mergeCell ref="B41:B42"/>
    <mergeCell ref="C41:C42"/>
    <mergeCell ref="D41:D42"/>
    <mergeCell ref="E41:E42"/>
    <mergeCell ref="F41:F42"/>
    <mergeCell ref="G41:G42"/>
    <mergeCell ref="H41:H42"/>
    <mergeCell ref="I41:I42"/>
    <mergeCell ref="H35:H36"/>
    <mergeCell ref="I35:I36"/>
    <mergeCell ref="J35:J36"/>
    <mergeCell ref="K35:K36"/>
    <mergeCell ref="L35:L36"/>
    <mergeCell ref="M35:M36"/>
    <mergeCell ref="B35:B36"/>
    <mergeCell ref="C35:C36"/>
    <mergeCell ref="J47:J48"/>
    <mergeCell ref="K47:K48"/>
    <mergeCell ref="L47:L48"/>
    <mergeCell ref="M47:M48"/>
    <mergeCell ref="N47:N48"/>
    <mergeCell ref="N43:N45"/>
    <mergeCell ref="B47:B48"/>
    <mergeCell ref="C47:C48"/>
    <mergeCell ref="D47:D48"/>
    <mergeCell ref="E47:E48"/>
    <mergeCell ref="F47:F48"/>
    <mergeCell ref="G47:G48"/>
    <mergeCell ref="H47:H48"/>
    <mergeCell ref="I47:I48"/>
    <mergeCell ref="H43:H45"/>
    <mergeCell ref="I43:I45"/>
    <mergeCell ref="J43:J45"/>
    <mergeCell ref="K43:K45"/>
    <mergeCell ref="L43:L45"/>
    <mergeCell ref="M43:M45"/>
    <mergeCell ref="B43:B45"/>
    <mergeCell ref="C43:C45"/>
    <mergeCell ref="D43:D45"/>
    <mergeCell ref="E43:E45"/>
    <mergeCell ref="N49:N50"/>
    <mergeCell ref="B51:B52"/>
    <mergeCell ref="C51:C52"/>
    <mergeCell ref="D51:D52"/>
    <mergeCell ref="E51:E52"/>
    <mergeCell ref="F51:F52"/>
    <mergeCell ref="G51:G52"/>
    <mergeCell ref="H51:H52"/>
    <mergeCell ref="I51:I52"/>
    <mergeCell ref="H49:H50"/>
    <mergeCell ref="I49:I50"/>
    <mergeCell ref="J49:J50"/>
    <mergeCell ref="K49:K50"/>
    <mergeCell ref="L49:L50"/>
    <mergeCell ref="M49:M50"/>
    <mergeCell ref="B49:B50"/>
    <mergeCell ref="C49:C50"/>
    <mergeCell ref="D49:D50"/>
    <mergeCell ref="E49:E50"/>
    <mergeCell ref="F49:F50"/>
    <mergeCell ref="G49:G50"/>
    <mergeCell ref="D53:D54"/>
    <mergeCell ref="E53:E54"/>
    <mergeCell ref="F53:F54"/>
    <mergeCell ref="G53:G54"/>
    <mergeCell ref="J51:J52"/>
    <mergeCell ref="K51:K52"/>
    <mergeCell ref="L51:L52"/>
    <mergeCell ref="M51:M52"/>
    <mergeCell ref="N51:N52"/>
    <mergeCell ref="F58:F59"/>
    <mergeCell ref="G58:G59"/>
    <mergeCell ref="J55:J56"/>
    <mergeCell ref="K55:K56"/>
    <mergeCell ref="L55:L56"/>
    <mergeCell ref="M55:M56"/>
    <mergeCell ref="N55:N56"/>
    <mergeCell ref="N53:N54"/>
    <mergeCell ref="B55:B56"/>
    <mergeCell ref="C55:C56"/>
    <mergeCell ref="D55:D56"/>
    <mergeCell ref="E55:E56"/>
    <mergeCell ref="F55:F56"/>
    <mergeCell ref="G55:G56"/>
    <mergeCell ref="H55:H56"/>
    <mergeCell ref="I55:I56"/>
    <mergeCell ref="H53:H54"/>
    <mergeCell ref="I53:I54"/>
    <mergeCell ref="J53:J54"/>
    <mergeCell ref="K53:K54"/>
    <mergeCell ref="L53:L54"/>
    <mergeCell ref="M53:M54"/>
    <mergeCell ref="B53:B54"/>
    <mergeCell ref="C53:C54"/>
    <mergeCell ref="J61:J62"/>
    <mergeCell ref="K61:K62"/>
    <mergeCell ref="L61:L62"/>
    <mergeCell ref="M61:M62"/>
    <mergeCell ref="N61:N62"/>
    <mergeCell ref="N58:N59"/>
    <mergeCell ref="B61:B62"/>
    <mergeCell ref="C61:C62"/>
    <mergeCell ref="D61:D62"/>
    <mergeCell ref="E61:E62"/>
    <mergeCell ref="F61:F62"/>
    <mergeCell ref="G61:G62"/>
    <mergeCell ref="H61:H62"/>
    <mergeCell ref="I61:I62"/>
    <mergeCell ref="H58:H59"/>
    <mergeCell ref="I58:I59"/>
    <mergeCell ref="J58:J59"/>
    <mergeCell ref="K58:K59"/>
    <mergeCell ref="L58:L59"/>
    <mergeCell ref="M58:M59"/>
    <mergeCell ref="B58:B59"/>
    <mergeCell ref="C58:C59"/>
    <mergeCell ref="D58:D59"/>
    <mergeCell ref="E58:E59"/>
    <mergeCell ref="N64:N65"/>
    <mergeCell ref="H64:H65"/>
    <mergeCell ref="I64:I65"/>
    <mergeCell ref="J64:J65"/>
    <mergeCell ref="K64:K65"/>
    <mergeCell ref="L64:L65"/>
    <mergeCell ref="M64:M65"/>
    <mergeCell ref="B64:B65"/>
    <mergeCell ref="C64:C65"/>
    <mergeCell ref="D64:D65"/>
    <mergeCell ref="E64:E65"/>
    <mergeCell ref="F64:F65"/>
    <mergeCell ref="G64:G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workbookViewId="0"/>
  </sheetViews>
  <sheetFormatPr defaultRowHeight="12.75" x14ac:dyDescent="0.2"/>
  <cols>
    <col min="2" max="2" width="119" customWidth="1"/>
  </cols>
  <sheetData>
    <row r="1" spans="1:4" ht="20.25" x14ac:dyDescent="0.3">
      <c r="A1" s="63" t="s">
        <v>168</v>
      </c>
    </row>
    <row r="2" spans="1:4" x14ac:dyDescent="0.2">
      <c r="C2" t="s">
        <v>165</v>
      </c>
      <c r="D2" s="62" t="s">
        <v>169</v>
      </c>
    </row>
    <row r="3" spans="1:4" ht="15" x14ac:dyDescent="0.25">
      <c r="A3" s="60" t="s">
        <v>163</v>
      </c>
      <c r="B3" s="61" t="s">
        <v>164</v>
      </c>
      <c r="C3" s="60">
        <f>[1]All!P3</f>
        <v>2009</v>
      </c>
      <c r="D3" s="32">
        <f>[1]All!AK3</f>
        <v>773.28</v>
      </c>
    </row>
    <row r="4" spans="1:4" ht="15" x14ac:dyDescent="0.25">
      <c r="A4" s="62">
        <f>[1]All!A4</f>
        <v>2</v>
      </c>
      <c r="B4" s="61" t="str">
        <f>[1]All!B4</f>
        <v>Abigroup, John Holland and the Australian Workers Union – Regional Rail Link Footscray to Sunshine Project Agreement 2011-2015</v>
      </c>
      <c r="C4" s="60">
        <f>[1]All!P4</f>
        <v>2011</v>
      </c>
      <c r="D4" s="32">
        <f>[1]All!AK4</f>
        <v>1060.92</v>
      </c>
    </row>
    <row r="5" spans="1:4" ht="15" x14ac:dyDescent="0.25">
      <c r="A5" s="62">
        <f>[1]All!A5</f>
        <v>3</v>
      </c>
      <c r="B5" s="61" t="str">
        <f>[1]All!B5</f>
        <v>Abigroup, John Holland and the Australian Workers’ Union – Regional Rail Link Southern Cross Station to Footscray Juncition Project 2012-2015</v>
      </c>
      <c r="C5" s="60">
        <f>[1]All!P5</f>
        <v>2012</v>
      </c>
      <c r="D5" s="32">
        <f>[1]All!AK5</f>
        <v>1060.92</v>
      </c>
    </row>
    <row r="6" spans="1:4" ht="15" x14ac:dyDescent="0.25">
      <c r="A6" s="62">
        <f>[1]All!A6</f>
        <v>4</v>
      </c>
      <c r="B6" s="61" t="str">
        <f>[1]All!B6</f>
        <v>Abigroup Leighton Joint Venture Certified Agreement 2003-2006</v>
      </c>
      <c r="C6" s="60">
        <f>[1]All!P6</f>
        <v>2003</v>
      </c>
      <c r="D6" s="32">
        <f>[1]All!AK6</f>
        <v>634.67999999999995</v>
      </c>
    </row>
    <row r="7" spans="1:4" ht="15" x14ac:dyDescent="0.25">
      <c r="A7" s="62">
        <f>[1]All!A7</f>
        <v>5</v>
      </c>
      <c r="B7" s="61" t="str">
        <f>[1]All!B7</f>
        <v>Abseal Pty Ltd and CFMEU Victorial Desalination Project Agreement 2010</v>
      </c>
      <c r="C7" s="60">
        <f>[1]All!P7</f>
        <v>2011</v>
      </c>
      <c r="D7" s="32">
        <f>[1]All!AK7</f>
        <v>1277.75</v>
      </c>
    </row>
    <row r="8" spans="1:4" ht="15" x14ac:dyDescent="0.25">
      <c r="A8" s="62">
        <f>[1]All!A8</f>
        <v>6</v>
      </c>
      <c r="B8" s="61" t="str">
        <f>[1]All!B8</f>
        <v>Acciona Infrastructure Australia Pty Ltd Enterprise Agreement 2012</v>
      </c>
      <c r="C8" s="60">
        <f>[1]All!P8</f>
        <v>2012</v>
      </c>
      <c r="D8" s="32">
        <f>[1]All!AK8</f>
        <v>867.6</v>
      </c>
    </row>
    <row r="9" spans="1:4" ht="15" x14ac:dyDescent="0.25">
      <c r="A9" s="62">
        <f>[1]All!A9</f>
        <v>7</v>
      </c>
      <c r="B9" s="61" t="str">
        <f>[1]All!B9</f>
        <v>Australian Concrete Pumping Logistics WA Pty Ltd Perth City Link Project Enterprise Agreement 2011-2014</v>
      </c>
      <c r="C9" s="60">
        <f>[1]All!P9</f>
        <v>2012</v>
      </c>
      <c r="D9" s="32">
        <f>[1]All!AK9</f>
        <v>1079.6400000000001</v>
      </c>
    </row>
    <row r="10" spans="1:4" ht="15" x14ac:dyDescent="0.25">
      <c r="A10" s="62">
        <f>[1]All!A10</f>
        <v>8</v>
      </c>
      <c r="B10" s="61" t="str">
        <f>[1]All!B10</f>
        <v>Bauer Foundations Australia Pty Ltd - Airport Link Project Agreement</v>
      </c>
      <c r="C10" s="60">
        <f>[1]All!P10</f>
        <v>2009</v>
      </c>
      <c r="D10" s="32">
        <f>[1]All!AK10</f>
        <v>1045</v>
      </c>
    </row>
    <row r="11" spans="1:4" ht="15" x14ac:dyDescent="0.25">
      <c r="A11" s="62">
        <f>[1]All!A11</f>
        <v>9</v>
      </c>
      <c r="B11" s="61" t="str">
        <f>[1]All!B11</f>
        <v>Baulderstone and Leighton (Regional Rail Link Package E Werribee to Deer Park) Enterprise Agreement 2011-2015</v>
      </c>
      <c r="C11" s="60">
        <f>[1]All!P11</f>
        <v>2011</v>
      </c>
      <c r="D11" s="32">
        <f>[1]All!AK11</f>
        <v>1060.92</v>
      </c>
    </row>
    <row r="12" spans="1:4" ht="15" x14ac:dyDescent="0.25">
      <c r="A12" s="62">
        <f>[1]All!A12</f>
        <v>10</v>
      </c>
      <c r="B12" s="61" t="str">
        <f>[1]All!B12</f>
        <v>Bouygues Laing O'Rourke Joint Venture Northern Link Tunnel Greenfields Agreement 2010</v>
      </c>
      <c r="C12" s="60">
        <f>[1]All!P12</f>
        <v>2010</v>
      </c>
      <c r="D12" s="32">
        <f>[1]All!AK12</f>
        <v>1149.48</v>
      </c>
    </row>
    <row r="13" spans="1:4" ht="15" x14ac:dyDescent="0.25">
      <c r="A13" s="62">
        <f>[1]All!A13</f>
        <v>11</v>
      </c>
      <c r="B13" s="61" t="str">
        <f>[1]All!B13</f>
        <v>Brisbane Airport Rail Link No 2 (Civil Works) The Michael Wilson Group Pty Ltd Certified Agreement 1999</v>
      </c>
      <c r="C13" s="60">
        <f>[1]All!P13</f>
        <v>1999</v>
      </c>
      <c r="D13" s="32">
        <f>[1]All!AK13</f>
        <v>583.79999999999995</v>
      </c>
    </row>
    <row r="14" spans="1:4" ht="15" x14ac:dyDescent="0.25">
      <c r="A14" s="62">
        <f>[1]All!A14</f>
        <v>12</v>
      </c>
      <c r="B14" s="61" t="str">
        <f>[1]All!B14</f>
        <v>CC Personnel and the Australian Workers Union Regional Rail Link Work Package C Alliance</v>
      </c>
      <c r="C14" s="60">
        <f>[1]All!P14</f>
        <v>2012</v>
      </c>
      <c r="D14" s="32">
        <f>[1]All!AK14</f>
        <v>1042.55</v>
      </c>
    </row>
    <row r="15" spans="1:4" ht="15" x14ac:dyDescent="0.25">
      <c r="A15" s="62">
        <f>[1]All!A15</f>
        <v>13</v>
      </c>
      <c r="B15" s="61" t="str">
        <f>[1]All!B15</f>
        <v>CFMEU and John Holland Pty Ltd Enterprise Agreement 2005-2008</v>
      </c>
      <c r="C15" s="60">
        <f>[1]All!P15</f>
        <v>2005</v>
      </c>
      <c r="D15" s="32">
        <f>[1]All!AK15</f>
        <v>659.3</v>
      </c>
    </row>
    <row r="16" spans="1:4" ht="15" x14ac:dyDescent="0.25">
      <c r="A16" s="62">
        <f>[1]All!A16</f>
        <v>14</v>
      </c>
      <c r="B16" s="61" t="str">
        <f>[1]All!B16</f>
        <v>CFMEU and John Holland Pty Ltd Collective Agreement 2007</v>
      </c>
      <c r="C16" s="60">
        <f>[1]All!P16</f>
        <v>2008</v>
      </c>
      <c r="D16" s="32">
        <f>[1]All!AK16</f>
        <v>735.3</v>
      </c>
    </row>
    <row r="17" spans="1:4" ht="15" x14ac:dyDescent="0.25">
      <c r="A17" s="62">
        <f>[1]All!A17</f>
        <v>15</v>
      </c>
      <c r="B17" s="61" t="str">
        <f>[1]All!B17</f>
        <v>Citilink Construction Group Pty Ltd/CFMEU Enterprise Agreement Expiring 31 March 2008</v>
      </c>
      <c r="C17" s="60">
        <f>[1]All!P17</f>
        <v>2005</v>
      </c>
      <c r="D17" s="32">
        <f>[1]All!AK17</f>
        <v>687.24</v>
      </c>
    </row>
    <row r="18" spans="1:4" ht="15" x14ac:dyDescent="0.25">
      <c r="A18" s="62">
        <f>[1]All!A18</f>
        <v>16</v>
      </c>
      <c r="B18" s="61" t="str">
        <f>[1]All!B18</f>
        <v>Citlink Construction Pty Ltd and the CFMEU Building and Construction Industry Enterprise Agreement 2005-2008</v>
      </c>
      <c r="C18" s="60">
        <f>[1]All!P18</f>
        <v>2005</v>
      </c>
      <c r="D18" s="32">
        <f>[1]All!AK18</f>
        <v>806.76</v>
      </c>
    </row>
    <row r="19" spans="1:4" ht="15" x14ac:dyDescent="0.25">
      <c r="A19" s="62">
        <f>[1]All!A19</f>
        <v>17</v>
      </c>
      <c r="B19" s="61" t="str">
        <f>[1]All!B19</f>
        <v>Citilink Construction and CFMEU Building and Construction Collective Bargaining Agreement 2002-2005</v>
      </c>
      <c r="C19" s="60">
        <f>[1]All!P19</f>
        <v>2002</v>
      </c>
      <c r="D19" s="32">
        <f>[1]All!AK19</f>
        <v>715.92</v>
      </c>
    </row>
    <row r="20" spans="1:4" ht="15" x14ac:dyDescent="0.25">
      <c r="A20" s="62">
        <f>[1]All!A20</f>
        <v>18</v>
      </c>
      <c r="B20" s="61" t="str">
        <f>[1]All!B20</f>
        <v>Dalrymple Bay Coal Terminal Expansion Project Partnership Agreement 2006 - John Holland Engineering Pty Ltd</v>
      </c>
      <c r="C20" s="60">
        <f>[1]All!P20</f>
        <v>2006</v>
      </c>
      <c r="D20" s="32">
        <f>[1]All!AK20</f>
        <v>994.5</v>
      </c>
    </row>
    <row r="21" spans="1:4" ht="15" x14ac:dyDescent="0.25">
      <c r="A21" s="62">
        <f>[1]All!A21</f>
        <v>19</v>
      </c>
      <c r="B21" s="61" t="str">
        <f>[1]All!B21</f>
        <v>Dowell's Building Services Pty Ltd Legacy Way Enterprise Agreement</v>
      </c>
      <c r="C21" s="60">
        <f>[1]All!P21</f>
        <v>2011</v>
      </c>
      <c r="D21" s="32">
        <f>[1]All!AK21</f>
        <v>1055.75</v>
      </c>
    </row>
    <row r="22" spans="1:4" ht="15" x14ac:dyDescent="0.25">
      <c r="A22" s="62">
        <f>[1]All!A22</f>
        <v>20</v>
      </c>
      <c r="B22" s="61" t="str">
        <f>[1]All!B22</f>
        <v>Fulton Hogan and John Holland and the Australian Worker's Union - Regional Rail Link Deer Park to West Werribee Junction Project Agreement 2011-2015</v>
      </c>
      <c r="C22" s="60">
        <f>[1]All!P22</f>
        <v>2011</v>
      </c>
      <c r="D22" s="32">
        <f>[1]All!AK22</f>
        <v>1060.92</v>
      </c>
    </row>
    <row r="23" spans="1:4" ht="15" x14ac:dyDescent="0.25">
      <c r="A23" s="62">
        <f>[1]All!A23</f>
        <v>21</v>
      </c>
      <c r="B23" s="61" t="str">
        <f>[1]All!B23</f>
        <v>Gold Coast Desalination Plant Agreement</v>
      </c>
      <c r="C23" s="60">
        <f>[1]All!P23</f>
        <v>2006</v>
      </c>
      <c r="D23" s="32">
        <f>[1]All!AK23</f>
        <v>1070.95</v>
      </c>
    </row>
    <row r="24" spans="1:4" ht="15" x14ac:dyDescent="0.25">
      <c r="A24" s="62">
        <f>[1]All!A24</f>
        <v>22</v>
      </c>
      <c r="B24" s="61" t="str">
        <f>[1]All!B24</f>
        <v>Grocon Constructors Pty Ltd CFMEU Collective Agreement 2011-2014</v>
      </c>
      <c r="C24" s="60">
        <f>[1]All!P24</f>
        <v>2011</v>
      </c>
      <c r="D24" s="32">
        <f>[1]All!AK24</f>
        <v>864.72</v>
      </c>
    </row>
    <row r="25" spans="1:4" ht="15" x14ac:dyDescent="0.25">
      <c r="A25" s="62">
        <f>[1]All!A25</f>
        <v>23</v>
      </c>
      <c r="B25" s="61" t="str">
        <f>[1]All!B25</f>
        <v>Grocon Constructors QLD Pty Ltd CFMEU Collective Agreement 2008-2011</v>
      </c>
      <c r="C25" s="60">
        <f>[1]All!P25</f>
        <v>2008</v>
      </c>
      <c r="D25" s="32">
        <f>[1]All!AK25</f>
        <v>860.21</v>
      </c>
    </row>
    <row r="26" spans="1:4" ht="15" x14ac:dyDescent="0.25">
      <c r="A26" s="62">
        <f>[1]All!A26</f>
        <v>24</v>
      </c>
      <c r="B26" s="61" t="str">
        <f>[1]All!B26</f>
        <v>Leighton Contractors and the CFMEU Building and Industry Enterprise Agreement 2012-2015</v>
      </c>
      <c r="C26" s="60">
        <f>[1]All!P26</f>
        <v>2012</v>
      </c>
      <c r="D26" s="32">
        <f>[1]All!AK26</f>
        <v>1113.8399999999999</v>
      </c>
    </row>
    <row r="27" spans="1:4" ht="15" x14ac:dyDescent="0.25">
      <c r="A27" s="62">
        <f>[1]All!A27</f>
        <v>25</v>
      </c>
      <c r="B27" s="61" t="str">
        <f>[1]All!B27</f>
        <v>Leighton Contractors (NSW/ACT) Civil Projects CFMEU, AWU and AMWU Enterprise Agreement 2012-2016</v>
      </c>
      <c r="C27" s="60">
        <f>[1]All!P27</f>
        <v>2013</v>
      </c>
      <c r="D27" s="32">
        <f>[1]All!AK27</f>
        <v>914.4</v>
      </c>
    </row>
    <row r="28" spans="1:4" ht="15" x14ac:dyDescent="0.25">
      <c r="A28" s="62">
        <f>[1]All!A28</f>
        <v>26</v>
      </c>
      <c r="B28" s="61" t="str">
        <f>[1]All!B28</f>
        <v>Leighton Contractors NSW/ACT Civil Projects CFMEU, AWU and AMWU Enterprise Agreement 2009-2012</v>
      </c>
      <c r="C28" s="60">
        <f>[1]All!P28</f>
        <v>2010</v>
      </c>
      <c r="D28" s="32">
        <f>[1]All!AK28</f>
        <v>788.4</v>
      </c>
    </row>
    <row r="29" spans="1:4" ht="15" x14ac:dyDescent="0.25">
      <c r="A29" s="62">
        <f>[1]All!A29</f>
        <v>27</v>
      </c>
      <c r="B29" s="61" t="str">
        <f>[1]All!B29</f>
        <v>Leighton Contractors Pty Limited and CFMEU Building and Construction (Victoria) Agreement 2008-2011</v>
      </c>
      <c r="C29" s="60">
        <f>[1]All!P29</f>
        <v>2008</v>
      </c>
      <c r="D29" s="32">
        <f>[1]All!AK29</f>
        <v>976.13</v>
      </c>
    </row>
    <row r="30" spans="1:4" ht="15" x14ac:dyDescent="0.25">
      <c r="A30" s="62">
        <f>[1]All!A30</f>
        <v>28</v>
      </c>
      <c r="B30" s="61" t="str">
        <f>[1]All!B30</f>
        <v>Leighton Contractors Pty Limited and CFMEU South Australia Enterprise Agreement 2011-2015</v>
      </c>
      <c r="C30" s="60">
        <f>[1]All!P30</f>
        <v>2011</v>
      </c>
      <c r="D30" s="32">
        <f>[1]All!AK30</f>
        <v>849.24</v>
      </c>
    </row>
    <row r="31" spans="1:4" ht="15" x14ac:dyDescent="0.25">
      <c r="A31" s="62">
        <f>[1]All!A31</f>
        <v>29</v>
      </c>
      <c r="B31" s="61" t="str">
        <f>[1]All!B31</f>
        <v>Thiess Degremont ("TD") and AMWU, AWU, CEPU and CFMEU Victorian Desalination Project Greenfields Agreement 2009</v>
      </c>
      <c r="C31" s="60">
        <f>[1]All!P31</f>
        <v>2010</v>
      </c>
      <c r="D31" s="32">
        <f>[1]All!AK31</f>
        <v>1277.75</v>
      </c>
    </row>
    <row r="32" spans="1:4" ht="15" x14ac:dyDescent="0.25">
      <c r="A32" s="62">
        <f>[1]All!A32</f>
        <v>30</v>
      </c>
      <c r="B32" s="61" t="str">
        <f>[1]All!B32</f>
        <v>Thiess Degremont ("TD") and AMWU, AWU, CEPU and CFMEU Victorian Desalination Project Greenfields Agreement 2009</v>
      </c>
      <c r="C32" s="60">
        <f>[1]All!P32</f>
        <v>2010</v>
      </c>
      <c r="D32" s="32">
        <f>[1]All!AK32</f>
        <v>1277.75</v>
      </c>
    </row>
    <row r="33" spans="1:4" ht="15" x14ac:dyDescent="0.25">
      <c r="A33" s="62">
        <f>[1]All!A33</f>
        <v>31</v>
      </c>
      <c r="B33" s="61" t="str">
        <f>[1]All!B33</f>
        <v>Thiess Balfour Beatty Regional Rail Link Work Package C</v>
      </c>
      <c r="C33" s="60">
        <f>[1]All!P33</f>
        <v>2011</v>
      </c>
      <c r="D33" s="32">
        <f>[1]All!AK33</f>
        <v>1042.55</v>
      </c>
    </row>
    <row r="34" spans="1:4" ht="15" x14ac:dyDescent="0.25">
      <c r="A34" s="62"/>
      <c r="B34" s="61"/>
      <c r="C34" s="60"/>
      <c r="D34" s="32"/>
    </row>
    <row r="36" spans="1:4" x14ac:dyDescent="0.2">
      <c r="A36" t="s">
        <v>167</v>
      </c>
    </row>
    <row r="37" spans="1:4" x14ac:dyDescent="0.2">
      <c r="A37" s="69"/>
      <c r="B37" s="69" t="s">
        <v>166</v>
      </c>
    </row>
    <row r="38" spans="1:4" s="68" customFormat="1" x14ac:dyDescent="0.2">
      <c r="A38" s="69">
        <v>1999</v>
      </c>
      <c r="B38" s="69">
        <v>583.79999999999995</v>
      </c>
    </row>
    <row r="39" spans="1:4" s="68" customFormat="1" x14ac:dyDescent="0.2">
      <c r="A39" s="69">
        <v>2002</v>
      </c>
      <c r="B39" s="69">
        <v>715.92</v>
      </c>
    </row>
    <row r="40" spans="1:4" s="68" customFormat="1" x14ac:dyDescent="0.2">
      <c r="A40" s="69">
        <v>2003</v>
      </c>
      <c r="B40" s="69">
        <v>634.67999999999995</v>
      </c>
    </row>
    <row r="41" spans="1:4" s="68" customFormat="1" x14ac:dyDescent="0.2">
      <c r="A41" s="69">
        <v>2005</v>
      </c>
      <c r="B41" s="69">
        <v>659.3</v>
      </c>
    </row>
    <row r="42" spans="1:4" s="68" customFormat="1" x14ac:dyDescent="0.2">
      <c r="A42" s="69">
        <v>2005</v>
      </c>
      <c r="B42" s="69">
        <v>687.24</v>
      </c>
    </row>
    <row r="43" spans="1:4" s="68" customFormat="1" x14ac:dyDescent="0.2">
      <c r="A43" s="69">
        <v>2005</v>
      </c>
      <c r="B43" s="69">
        <v>806.76</v>
      </c>
    </row>
    <row r="44" spans="1:4" s="68" customFormat="1" x14ac:dyDescent="0.2">
      <c r="A44" s="69">
        <v>2006</v>
      </c>
      <c r="B44" s="69">
        <v>994.5</v>
      </c>
    </row>
    <row r="45" spans="1:4" s="68" customFormat="1" x14ac:dyDescent="0.2">
      <c r="A45" s="69">
        <v>2006</v>
      </c>
      <c r="B45" s="69">
        <v>1070.95</v>
      </c>
    </row>
    <row r="46" spans="1:4" s="68" customFormat="1" x14ac:dyDescent="0.2">
      <c r="A46" s="69">
        <v>2008</v>
      </c>
      <c r="B46" s="69">
        <v>735.3</v>
      </c>
    </row>
    <row r="47" spans="1:4" s="68" customFormat="1" x14ac:dyDescent="0.2">
      <c r="A47" s="69">
        <v>2008</v>
      </c>
      <c r="B47" s="69">
        <v>860.21</v>
      </c>
    </row>
    <row r="48" spans="1:4" s="68" customFormat="1" x14ac:dyDescent="0.2">
      <c r="A48" s="69">
        <v>2008</v>
      </c>
      <c r="B48" s="69">
        <v>976.13</v>
      </c>
    </row>
    <row r="49" spans="1:2" s="68" customFormat="1" x14ac:dyDescent="0.2">
      <c r="A49" s="69">
        <v>2009</v>
      </c>
      <c r="B49" s="69">
        <v>773.28</v>
      </c>
    </row>
    <row r="50" spans="1:2" s="68" customFormat="1" x14ac:dyDescent="0.2">
      <c r="A50" s="69">
        <v>2009</v>
      </c>
      <c r="B50" s="69">
        <v>1045</v>
      </c>
    </row>
    <row r="51" spans="1:2" s="68" customFormat="1" x14ac:dyDescent="0.2">
      <c r="A51" s="69">
        <v>2010</v>
      </c>
      <c r="B51" s="69">
        <v>1149.48</v>
      </c>
    </row>
    <row r="52" spans="1:2" s="68" customFormat="1" x14ac:dyDescent="0.2">
      <c r="A52" s="69">
        <v>2010</v>
      </c>
      <c r="B52" s="69">
        <v>788.4</v>
      </c>
    </row>
    <row r="53" spans="1:2" s="68" customFormat="1" x14ac:dyDescent="0.2">
      <c r="A53" s="69">
        <v>2010</v>
      </c>
      <c r="B53" s="69">
        <v>1277.75</v>
      </c>
    </row>
    <row r="54" spans="1:2" s="68" customFormat="1" x14ac:dyDescent="0.2">
      <c r="A54" s="69">
        <v>2010</v>
      </c>
      <c r="B54" s="69">
        <v>1277.75</v>
      </c>
    </row>
    <row r="55" spans="1:2" s="68" customFormat="1" x14ac:dyDescent="0.2">
      <c r="A55" s="69">
        <v>2011</v>
      </c>
      <c r="B55" s="69">
        <v>1060.92</v>
      </c>
    </row>
    <row r="56" spans="1:2" s="68" customFormat="1" x14ac:dyDescent="0.2">
      <c r="A56" s="69">
        <v>2011</v>
      </c>
      <c r="B56" s="69">
        <v>1277.75</v>
      </c>
    </row>
    <row r="57" spans="1:2" s="68" customFormat="1" x14ac:dyDescent="0.2">
      <c r="A57" s="69">
        <v>2011</v>
      </c>
      <c r="B57" s="69">
        <v>1060.92</v>
      </c>
    </row>
    <row r="58" spans="1:2" s="68" customFormat="1" x14ac:dyDescent="0.2">
      <c r="A58" s="69">
        <v>2011</v>
      </c>
      <c r="B58" s="69">
        <v>1055.75</v>
      </c>
    </row>
    <row r="59" spans="1:2" s="68" customFormat="1" x14ac:dyDescent="0.2">
      <c r="A59" s="69">
        <v>2011</v>
      </c>
      <c r="B59" s="69">
        <v>1060.92</v>
      </c>
    </row>
    <row r="60" spans="1:2" s="68" customFormat="1" x14ac:dyDescent="0.2">
      <c r="A60" s="69">
        <v>2011</v>
      </c>
      <c r="B60" s="69">
        <v>864.72</v>
      </c>
    </row>
    <row r="61" spans="1:2" s="68" customFormat="1" x14ac:dyDescent="0.2">
      <c r="A61" s="69">
        <v>2011</v>
      </c>
      <c r="B61" s="69">
        <v>849.24</v>
      </c>
    </row>
    <row r="62" spans="1:2" s="68" customFormat="1" x14ac:dyDescent="0.2">
      <c r="A62" s="69">
        <v>2011</v>
      </c>
      <c r="B62" s="69">
        <v>1042.55</v>
      </c>
    </row>
    <row r="63" spans="1:2" s="68" customFormat="1" x14ac:dyDescent="0.2">
      <c r="A63" s="69">
        <v>2012</v>
      </c>
      <c r="B63" s="69">
        <v>1060.92</v>
      </c>
    </row>
    <row r="64" spans="1:2" s="68" customFormat="1" x14ac:dyDescent="0.2">
      <c r="A64" s="69">
        <v>2012</v>
      </c>
      <c r="B64" s="69">
        <v>867.6</v>
      </c>
    </row>
    <row r="65" spans="1:2" s="68" customFormat="1" x14ac:dyDescent="0.2">
      <c r="A65" s="69">
        <v>2012</v>
      </c>
      <c r="B65" s="69">
        <v>1079.6400000000001</v>
      </c>
    </row>
    <row r="66" spans="1:2" s="68" customFormat="1" x14ac:dyDescent="0.2">
      <c r="A66" s="69">
        <v>2012</v>
      </c>
      <c r="B66" s="69">
        <v>1042.55</v>
      </c>
    </row>
    <row r="67" spans="1:2" s="68" customFormat="1" x14ac:dyDescent="0.2">
      <c r="A67" s="69">
        <v>2012</v>
      </c>
      <c r="B67" s="69">
        <v>1113.8399999999999</v>
      </c>
    </row>
    <row r="68" spans="1:2" s="68" customFormat="1" x14ac:dyDescent="0.2">
      <c r="A68" s="69">
        <v>2013</v>
      </c>
      <c r="B68" s="69">
        <v>914.4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2.75" x14ac:dyDescent="0.2"/>
  <cols>
    <col min="1" max="1" width="17.28515625" customWidth="1"/>
    <col min="2" max="2" width="22" customWidth="1"/>
  </cols>
  <sheetData>
    <row r="1" spans="1:3" ht="20.25" x14ac:dyDescent="0.3">
      <c r="A1" s="63" t="s">
        <v>178</v>
      </c>
    </row>
    <row r="2" spans="1:3" x14ac:dyDescent="0.2">
      <c r="B2" s="72" t="s">
        <v>177</v>
      </c>
      <c r="C2" s="68"/>
    </row>
    <row r="3" spans="1:3" x14ac:dyDescent="0.2">
      <c r="A3" s="69"/>
      <c r="B3" s="72" t="s">
        <v>170</v>
      </c>
      <c r="C3" s="72" t="s">
        <v>171</v>
      </c>
    </row>
    <row r="4" spans="1:3" x14ac:dyDescent="0.2">
      <c r="A4" s="69" t="s">
        <v>172</v>
      </c>
      <c r="B4" s="71">
        <v>1226.05</v>
      </c>
      <c r="C4" s="71">
        <v>2008.6</v>
      </c>
    </row>
    <row r="5" spans="1:3" x14ac:dyDescent="0.2">
      <c r="A5" s="69" t="s">
        <v>173</v>
      </c>
      <c r="B5" s="71">
        <v>994.5</v>
      </c>
      <c r="C5" s="71">
        <v>2006</v>
      </c>
    </row>
    <row r="6" spans="1:3" x14ac:dyDescent="0.2">
      <c r="A6" s="69" t="s">
        <v>174</v>
      </c>
      <c r="B6" s="71">
        <v>994.6975000000001</v>
      </c>
      <c r="C6" s="71">
        <v>2009.5</v>
      </c>
    </row>
    <row r="7" spans="1:3" x14ac:dyDescent="0.2">
      <c r="A7" s="69" t="s">
        <v>175</v>
      </c>
      <c r="B7" s="71">
        <v>979.88750000000005</v>
      </c>
      <c r="C7" s="71">
        <v>2009</v>
      </c>
    </row>
    <row r="8" spans="1:3" x14ac:dyDescent="0.2">
      <c r="A8" s="69" t="s">
        <v>176</v>
      </c>
      <c r="B8" s="71">
        <v>829.45285714285717</v>
      </c>
      <c r="C8" s="71">
        <v>2008.5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defaultRowHeight="12.75" x14ac:dyDescent="0.2"/>
  <cols>
    <col min="1" max="1" width="31.85546875" customWidth="1"/>
    <col min="2" max="3" width="17.28515625" customWidth="1"/>
  </cols>
  <sheetData>
    <row r="1" spans="1:3" ht="20.25" x14ac:dyDescent="0.3">
      <c r="A1" s="63" t="s">
        <v>198</v>
      </c>
    </row>
    <row r="2" spans="1:3" x14ac:dyDescent="0.2">
      <c r="B2" s="69" t="s">
        <v>177</v>
      </c>
      <c r="C2" s="68"/>
    </row>
    <row r="3" spans="1:3" ht="38.25" x14ac:dyDescent="0.2">
      <c r="A3" s="69"/>
      <c r="B3" s="70" t="s">
        <v>179</v>
      </c>
      <c r="C3" s="70" t="s">
        <v>171</v>
      </c>
    </row>
    <row r="4" spans="1:3" x14ac:dyDescent="0.2">
      <c r="A4" s="69" t="s">
        <v>180</v>
      </c>
      <c r="B4" s="71">
        <v>773.28</v>
      </c>
      <c r="C4" s="71">
        <v>2009</v>
      </c>
    </row>
    <row r="5" spans="1:3" x14ac:dyDescent="0.2">
      <c r="A5" s="69" t="s">
        <v>181</v>
      </c>
      <c r="B5" s="71">
        <v>1277.75</v>
      </c>
      <c r="C5" s="71">
        <v>2011</v>
      </c>
    </row>
    <row r="6" spans="1:3" x14ac:dyDescent="0.2">
      <c r="A6" s="69" t="s">
        <v>182</v>
      </c>
      <c r="B6" s="71">
        <v>867.6</v>
      </c>
      <c r="C6" s="71">
        <v>2012</v>
      </c>
    </row>
    <row r="7" spans="1:3" x14ac:dyDescent="0.2">
      <c r="A7" s="69" t="s">
        <v>183</v>
      </c>
      <c r="B7" s="71">
        <v>1079.6400000000001</v>
      </c>
      <c r="C7" s="71">
        <v>2012</v>
      </c>
    </row>
    <row r="8" spans="1:3" x14ac:dyDescent="0.2">
      <c r="A8" s="69" t="s">
        <v>184</v>
      </c>
      <c r="B8" s="71">
        <v>1045</v>
      </c>
      <c r="C8" s="71">
        <v>2009</v>
      </c>
    </row>
    <row r="9" spans="1:3" x14ac:dyDescent="0.2">
      <c r="A9" s="69" t="s">
        <v>185</v>
      </c>
      <c r="B9" s="71">
        <v>1149.48</v>
      </c>
      <c r="C9" s="71">
        <v>2010</v>
      </c>
    </row>
    <row r="10" spans="1:3" x14ac:dyDescent="0.2">
      <c r="A10" s="69" t="s">
        <v>45</v>
      </c>
      <c r="B10" s="71">
        <v>1042.55</v>
      </c>
      <c r="C10" s="71">
        <v>2012</v>
      </c>
    </row>
    <row r="11" spans="1:3" x14ac:dyDescent="0.2">
      <c r="A11" s="69" t="s">
        <v>186</v>
      </c>
      <c r="B11" s="71">
        <v>736.64</v>
      </c>
      <c r="C11" s="71">
        <v>2004</v>
      </c>
    </row>
    <row r="12" spans="1:3" x14ac:dyDescent="0.2">
      <c r="A12" s="69" t="s">
        <v>187</v>
      </c>
      <c r="B12" s="71">
        <v>1055.75</v>
      </c>
      <c r="C12" s="71">
        <v>2011</v>
      </c>
    </row>
    <row r="13" spans="1:3" x14ac:dyDescent="0.2">
      <c r="A13" s="69" t="s">
        <v>188</v>
      </c>
      <c r="B13" s="71">
        <v>862.46500000000003</v>
      </c>
      <c r="C13" s="71">
        <v>2009.5</v>
      </c>
    </row>
    <row r="14" spans="1:3" x14ac:dyDescent="0.2">
      <c r="A14" s="69" t="s">
        <v>189</v>
      </c>
      <c r="B14" s="71">
        <v>865.01250000000005</v>
      </c>
      <c r="C14" s="71">
        <v>2006.25</v>
      </c>
    </row>
    <row r="15" spans="1:3" x14ac:dyDescent="0.2">
      <c r="A15" s="69" t="s">
        <v>190</v>
      </c>
      <c r="B15" s="71">
        <v>1060.92</v>
      </c>
      <c r="C15" s="71">
        <v>2011.5</v>
      </c>
    </row>
    <row r="16" spans="1:3" x14ac:dyDescent="0.2">
      <c r="A16" s="69" t="s">
        <v>191</v>
      </c>
      <c r="B16" s="71">
        <v>1060.92</v>
      </c>
      <c r="C16" s="71">
        <v>2011.3333333333333</v>
      </c>
    </row>
    <row r="17" spans="1:3" x14ac:dyDescent="0.2">
      <c r="A17" s="69" t="s">
        <v>192</v>
      </c>
      <c r="B17" s="71">
        <v>928.40199999999982</v>
      </c>
      <c r="C17" s="71">
        <v>2010.8</v>
      </c>
    </row>
    <row r="18" spans="1:3" x14ac:dyDescent="0.2">
      <c r="A18" s="69" t="s">
        <v>193</v>
      </c>
      <c r="B18" s="71">
        <v>634.67999999999995</v>
      </c>
      <c r="C18" s="71">
        <v>2003</v>
      </c>
    </row>
    <row r="19" spans="1:3" x14ac:dyDescent="0.2">
      <c r="A19" s="69" t="s">
        <v>194</v>
      </c>
      <c r="B19" s="71">
        <v>1060.92</v>
      </c>
      <c r="C19" s="71">
        <v>2011</v>
      </c>
    </row>
    <row r="20" spans="1:3" x14ac:dyDescent="0.2">
      <c r="A20" s="69" t="s">
        <v>195</v>
      </c>
      <c r="B20" s="71">
        <v>583.79999999999995</v>
      </c>
      <c r="C20" s="71">
        <v>1999</v>
      </c>
    </row>
    <row r="21" spans="1:3" x14ac:dyDescent="0.2">
      <c r="A21" s="69" t="s">
        <v>196</v>
      </c>
      <c r="B21" s="71">
        <v>1042.55</v>
      </c>
      <c r="C21" s="71">
        <v>2011</v>
      </c>
    </row>
    <row r="22" spans="1:3" x14ac:dyDescent="0.2">
      <c r="A22" s="69" t="s">
        <v>197</v>
      </c>
      <c r="B22" s="71">
        <v>1277.75</v>
      </c>
      <c r="C22" s="71">
        <v>2010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heetViews>
  <sheetFormatPr defaultRowHeight="12.75" x14ac:dyDescent="0.2"/>
  <cols>
    <col min="1" max="4" width="25.42578125" customWidth="1"/>
    <col min="5" max="5" width="38.5703125" customWidth="1"/>
  </cols>
  <sheetData>
    <row r="1" spans="1:5" ht="20.25" x14ac:dyDescent="0.3">
      <c r="A1" s="63" t="s">
        <v>244</v>
      </c>
    </row>
    <row r="2" spans="1:5" x14ac:dyDescent="0.2">
      <c r="A2" s="69" t="s">
        <v>177</v>
      </c>
    </row>
    <row r="3" spans="1:5" x14ac:dyDescent="0.2">
      <c r="A3" s="68" t="s">
        <v>245</v>
      </c>
    </row>
    <row r="4" spans="1:5" x14ac:dyDescent="0.2">
      <c r="A4" s="26"/>
      <c r="B4" s="26"/>
      <c r="C4" s="26"/>
      <c r="D4" s="26"/>
      <c r="E4" s="26"/>
    </row>
    <row r="5" spans="1:5" ht="49.5" customHeight="1" x14ac:dyDescent="0.2">
      <c r="A5" s="64" t="s">
        <v>199</v>
      </c>
      <c r="B5" s="65" t="s">
        <v>203</v>
      </c>
      <c r="C5" s="65" t="s">
        <v>200</v>
      </c>
      <c r="D5" s="65" t="s">
        <v>201</v>
      </c>
      <c r="E5" s="65" t="s">
        <v>202</v>
      </c>
    </row>
    <row r="6" spans="1:5" x14ac:dyDescent="0.2">
      <c r="A6" s="109">
        <v>1999</v>
      </c>
      <c r="B6" s="27" t="s">
        <v>204</v>
      </c>
      <c r="C6" s="105">
        <v>583.79999999999995</v>
      </c>
      <c r="D6" s="105">
        <v>857.32</v>
      </c>
      <c r="E6" s="105">
        <v>707.72</v>
      </c>
    </row>
    <row r="7" spans="1:5" x14ac:dyDescent="0.2">
      <c r="A7" s="110"/>
      <c r="B7" s="31" t="s">
        <v>205</v>
      </c>
      <c r="C7" s="98"/>
      <c r="D7" s="98"/>
      <c r="E7" s="98"/>
    </row>
    <row r="8" spans="1:5" x14ac:dyDescent="0.2">
      <c r="A8" s="111"/>
      <c r="B8" s="28" t="s">
        <v>206</v>
      </c>
      <c r="C8" s="99"/>
      <c r="D8" s="99"/>
      <c r="E8" s="99"/>
    </row>
    <row r="9" spans="1:5" x14ac:dyDescent="0.2">
      <c r="A9" s="88">
        <v>2002</v>
      </c>
      <c r="B9" s="15" t="s">
        <v>186</v>
      </c>
      <c r="C9" s="86">
        <v>715.92</v>
      </c>
      <c r="D9" s="86"/>
      <c r="E9" s="86">
        <v>935.57</v>
      </c>
    </row>
    <row r="10" spans="1:5" x14ac:dyDescent="0.2">
      <c r="A10" s="92"/>
      <c r="B10" s="17" t="s">
        <v>15</v>
      </c>
      <c r="C10" s="77"/>
      <c r="D10" s="77"/>
      <c r="E10" s="77"/>
    </row>
    <row r="11" spans="1:5" x14ac:dyDescent="0.2">
      <c r="A11" s="89"/>
      <c r="B11" s="67" t="s">
        <v>207</v>
      </c>
      <c r="C11" s="78"/>
      <c r="D11" s="78"/>
      <c r="E11" s="78"/>
    </row>
    <row r="12" spans="1:5" x14ac:dyDescent="0.2">
      <c r="A12" s="109">
        <v>2003</v>
      </c>
      <c r="B12" s="27" t="s">
        <v>208</v>
      </c>
      <c r="C12" s="105">
        <v>634.67999999999995</v>
      </c>
      <c r="D12" s="105">
        <v>1027.28</v>
      </c>
      <c r="E12" s="105">
        <v>878.68</v>
      </c>
    </row>
    <row r="13" spans="1:5" x14ac:dyDescent="0.2">
      <c r="A13" s="110"/>
      <c r="B13" s="31" t="s">
        <v>209</v>
      </c>
      <c r="C13" s="98"/>
      <c r="D13" s="98"/>
      <c r="E13" s="98"/>
    </row>
    <row r="14" spans="1:5" x14ac:dyDescent="0.2">
      <c r="A14" s="111"/>
      <c r="B14" s="28" t="s">
        <v>210</v>
      </c>
      <c r="C14" s="99"/>
      <c r="D14" s="99"/>
      <c r="E14" s="99"/>
    </row>
    <row r="15" spans="1:5" x14ac:dyDescent="0.2">
      <c r="A15" s="88">
        <v>2005</v>
      </c>
      <c r="B15" s="15" t="s">
        <v>186</v>
      </c>
      <c r="C15" s="86">
        <v>687.24</v>
      </c>
      <c r="D15" s="86"/>
      <c r="E15" s="86">
        <v>839.96</v>
      </c>
    </row>
    <row r="16" spans="1:5" x14ac:dyDescent="0.2">
      <c r="A16" s="92"/>
      <c r="B16" s="17" t="s">
        <v>211</v>
      </c>
      <c r="C16" s="77"/>
      <c r="D16" s="77"/>
      <c r="E16" s="77"/>
    </row>
    <row r="17" spans="1:5" x14ac:dyDescent="0.2">
      <c r="A17" s="89"/>
      <c r="B17" s="12" t="s">
        <v>212</v>
      </c>
      <c r="C17" s="78"/>
      <c r="D17" s="78"/>
      <c r="E17" s="78"/>
    </row>
    <row r="18" spans="1:5" x14ac:dyDescent="0.2">
      <c r="A18" s="109">
        <v>2005</v>
      </c>
      <c r="B18" s="27" t="s">
        <v>186</v>
      </c>
      <c r="C18" s="105">
        <v>806.76</v>
      </c>
      <c r="D18" s="105"/>
      <c r="E18" s="105">
        <v>1047.8399999999999</v>
      </c>
    </row>
    <row r="19" spans="1:5" x14ac:dyDescent="0.2">
      <c r="A19" s="110"/>
      <c r="B19" s="31" t="s">
        <v>211</v>
      </c>
      <c r="C19" s="98"/>
      <c r="D19" s="98"/>
      <c r="E19" s="98"/>
    </row>
    <row r="20" spans="1:5" x14ac:dyDescent="0.2">
      <c r="A20" s="111"/>
      <c r="B20" s="28" t="s">
        <v>207</v>
      </c>
      <c r="C20" s="99"/>
      <c r="D20" s="99"/>
      <c r="E20" s="99"/>
    </row>
    <row r="21" spans="1:5" x14ac:dyDescent="0.2">
      <c r="A21" s="88">
        <v>2005</v>
      </c>
      <c r="B21" s="15" t="s">
        <v>213</v>
      </c>
      <c r="C21" s="86">
        <v>659.3</v>
      </c>
      <c r="D21" s="86"/>
      <c r="E21" s="86">
        <v>773.64</v>
      </c>
    </row>
    <row r="22" spans="1:5" x14ac:dyDescent="0.2">
      <c r="A22" s="92"/>
      <c r="B22" s="17" t="s">
        <v>15</v>
      </c>
      <c r="C22" s="77"/>
      <c r="D22" s="77"/>
      <c r="E22" s="77"/>
    </row>
    <row r="23" spans="1:5" x14ac:dyDescent="0.2">
      <c r="A23" s="89"/>
      <c r="B23" s="12" t="s">
        <v>214</v>
      </c>
      <c r="C23" s="78"/>
      <c r="D23" s="78"/>
      <c r="E23" s="78"/>
    </row>
    <row r="24" spans="1:5" x14ac:dyDescent="0.2">
      <c r="A24" s="109">
        <v>2006</v>
      </c>
      <c r="B24" s="27" t="s">
        <v>213</v>
      </c>
      <c r="C24" s="105">
        <v>994.5</v>
      </c>
      <c r="D24" s="105"/>
      <c r="E24" s="105"/>
    </row>
    <row r="25" spans="1:5" x14ac:dyDescent="0.2">
      <c r="A25" s="110"/>
      <c r="B25" s="31" t="s">
        <v>215</v>
      </c>
      <c r="C25" s="98"/>
      <c r="D25" s="98"/>
      <c r="E25" s="98"/>
    </row>
    <row r="26" spans="1:5" x14ac:dyDescent="0.2">
      <c r="A26" s="111"/>
      <c r="B26" s="28" t="s">
        <v>216</v>
      </c>
      <c r="C26" s="99"/>
      <c r="D26" s="99"/>
      <c r="E26" s="99"/>
    </row>
    <row r="27" spans="1:5" x14ac:dyDescent="0.2">
      <c r="A27" s="88">
        <v>2006</v>
      </c>
      <c r="B27" s="15" t="s">
        <v>213</v>
      </c>
      <c r="C27" s="86">
        <v>1070.95</v>
      </c>
      <c r="D27" s="86">
        <v>1320.95</v>
      </c>
      <c r="E27" s="86">
        <v>1210.95</v>
      </c>
    </row>
    <row r="28" spans="1:5" x14ac:dyDescent="0.2">
      <c r="A28" s="92"/>
      <c r="B28" s="17" t="s">
        <v>217</v>
      </c>
      <c r="C28" s="77"/>
      <c r="D28" s="77"/>
      <c r="E28" s="77"/>
    </row>
    <row r="29" spans="1:5" x14ac:dyDescent="0.2">
      <c r="A29" s="89"/>
      <c r="B29" s="12" t="s">
        <v>218</v>
      </c>
      <c r="C29" s="78"/>
      <c r="D29" s="78"/>
      <c r="E29" s="78"/>
    </row>
    <row r="30" spans="1:5" x14ac:dyDescent="0.2">
      <c r="A30" s="109">
        <v>2008</v>
      </c>
      <c r="B30" s="27" t="s">
        <v>192</v>
      </c>
      <c r="C30" s="105">
        <v>976.13</v>
      </c>
      <c r="D30" s="105"/>
      <c r="E30" s="105">
        <v>1267.33</v>
      </c>
    </row>
    <row r="31" spans="1:5" x14ac:dyDescent="0.2">
      <c r="A31" s="110"/>
      <c r="B31" s="31" t="s">
        <v>15</v>
      </c>
      <c r="C31" s="98"/>
      <c r="D31" s="98"/>
      <c r="E31" s="98"/>
    </row>
    <row r="32" spans="1:5" x14ac:dyDescent="0.2">
      <c r="A32" s="111"/>
      <c r="B32" s="28" t="s">
        <v>207</v>
      </c>
      <c r="C32" s="99"/>
      <c r="D32" s="99"/>
      <c r="E32" s="99"/>
    </row>
    <row r="33" spans="1:5" x14ac:dyDescent="0.2">
      <c r="A33" s="88">
        <v>2008</v>
      </c>
      <c r="B33" s="15" t="s">
        <v>219</v>
      </c>
      <c r="C33" s="86">
        <v>860.21</v>
      </c>
      <c r="D33" s="86">
        <v>1268.32</v>
      </c>
      <c r="E33" s="86"/>
    </row>
    <row r="34" spans="1:5" x14ac:dyDescent="0.2">
      <c r="A34" s="92"/>
      <c r="B34" s="17" t="s">
        <v>15</v>
      </c>
      <c r="C34" s="77"/>
      <c r="D34" s="77"/>
      <c r="E34" s="77"/>
    </row>
    <row r="35" spans="1:5" x14ac:dyDescent="0.2">
      <c r="A35" s="89"/>
      <c r="B35" s="12" t="s">
        <v>220</v>
      </c>
      <c r="C35" s="78"/>
      <c r="D35" s="78"/>
      <c r="E35" s="78"/>
    </row>
    <row r="36" spans="1:5" x14ac:dyDescent="0.2">
      <c r="A36" s="109">
        <v>2008</v>
      </c>
      <c r="B36" s="27" t="s">
        <v>213</v>
      </c>
      <c r="C36" s="105">
        <v>735.3</v>
      </c>
      <c r="D36" s="105">
        <v>1104.82</v>
      </c>
      <c r="E36" s="105">
        <v>887.48</v>
      </c>
    </row>
    <row r="37" spans="1:5" x14ac:dyDescent="0.2">
      <c r="A37" s="110"/>
      <c r="B37" s="31" t="s">
        <v>15</v>
      </c>
      <c r="C37" s="98"/>
      <c r="D37" s="98"/>
      <c r="E37" s="98"/>
    </row>
    <row r="38" spans="1:5" x14ac:dyDescent="0.2">
      <c r="A38" s="111"/>
      <c r="B38" s="28" t="s">
        <v>214</v>
      </c>
      <c r="C38" s="99"/>
      <c r="D38" s="99"/>
      <c r="E38" s="99"/>
    </row>
    <row r="39" spans="1:5" x14ac:dyDescent="0.2">
      <c r="A39" s="88">
        <v>2009</v>
      </c>
      <c r="B39" s="15" t="s">
        <v>221</v>
      </c>
      <c r="C39" s="86">
        <v>1045</v>
      </c>
      <c r="D39" s="86"/>
      <c r="E39" s="86"/>
    </row>
    <row r="40" spans="1:5" x14ac:dyDescent="0.2">
      <c r="A40" s="92"/>
      <c r="B40" s="17" t="s">
        <v>9</v>
      </c>
      <c r="C40" s="77"/>
      <c r="D40" s="77"/>
      <c r="E40" s="77"/>
    </row>
    <row r="41" spans="1:5" x14ac:dyDescent="0.2">
      <c r="A41" s="89"/>
      <c r="B41" s="12" t="s">
        <v>206</v>
      </c>
      <c r="C41" s="78"/>
      <c r="D41" s="78"/>
      <c r="E41" s="78"/>
    </row>
    <row r="42" spans="1:5" x14ac:dyDescent="0.2">
      <c r="A42" s="109">
        <v>2009</v>
      </c>
      <c r="B42" s="27" t="s">
        <v>222</v>
      </c>
      <c r="C42" s="105">
        <v>773.28</v>
      </c>
      <c r="D42" s="105">
        <v>1001.48</v>
      </c>
      <c r="E42" s="105">
        <v>1009.98</v>
      </c>
    </row>
    <row r="43" spans="1:5" x14ac:dyDescent="0.2">
      <c r="A43" s="110"/>
      <c r="B43" s="31" t="s">
        <v>15</v>
      </c>
      <c r="C43" s="98"/>
      <c r="D43" s="98"/>
      <c r="E43" s="98"/>
    </row>
    <row r="44" spans="1:5" x14ac:dyDescent="0.2">
      <c r="A44" s="111"/>
      <c r="B44" s="28" t="s">
        <v>223</v>
      </c>
      <c r="C44" s="99"/>
      <c r="D44" s="99"/>
      <c r="E44" s="99"/>
    </row>
    <row r="45" spans="1:5" x14ac:dyDescent="0.2">
      <c r="A45" s="88">
        <v>2010</v>
      </c>
      <c r="B45" s="15" t="s">
        <v>192</v>
      </c>
      <c r="C45" s="86">
        <v>788.4</v>
      </c>
      <c r="D45" s="86"/>
      <c r="E45" s="86">
        <v>1090.4000000000001</v>
      </c>
    </row>
    <row r="46" spans="1:5" x14ac:dyDescent="0.2">
      <c r="A46" s="92"/>
      <c r="B46" s="17" t="s">
        <v>224</v>
      </c>
      <c r="C46" s="77"/>
      <c r="D46" s="77"/>
      <c r="E46" s="77"/>
    </row>
    <row r="47" spans="1:5" x14ac:dyDescent="0.2">
      <c r="A47" s="89"/>
      <c r="B47" s="12" t="s">
        <v>225</v>
      </c>
      <c r="C47" s="78"/>
      <c r="D47" s="78"/>
      <c r="E47" s="78"/>
    </row>
    <row r="48" spans="1:5" x14ac:dyDescent="0.2">
      <c r="A48" s="109">
        <v>2010</v>
      </c>
      <c r="B48" s="27" t="s">
        <v>226</v>
      </c>
      <c r="C48" s="105">
        <v>1277.75</v>
      </c>
      <c r="D48" s="105">
        <v>2007.89</v>
      </c>
      <c r="E48" s="105">
        <v>1627.61</v>
      </c>
    </row>
    <row r="49" spans="1:5" x14ac:dyDescent="0.2">
      <c r="A49" s="110"/>
      <c r="B49" s="31" t="s">
        <v>227</v>
      </c>
      <c r="C49" s="98"/>
      <c r="D49" s="98"/>
      <c r="E49" s="98"/>
    </row>
    <row r="50" spans="1:5" x14ac:dyDescent="0.2">
      <c r="A50" s="111"/>
      <c r="B50" s="28" t="s">
        <v>228</v>
      </c>
      <c r="C50" s="99"/>
      <c r="D50" s="99"/>
      <c r="E50" s="99"/>
    </row>
    <row r="51" spans="1:5" x14ac:dyDescent="0.2">
      <c r="A51" s="88">
        <v>2010</v>
      </c>
      <c r="B51" s="15" t="s">
        <v>226</v>
      </c>
      <c r="C51" s="86">
        <v>1277.75</v>
      </c>
      <c r="D51" s="86">
        <v>2007.89</v>
      </c>
      <c r="E51" s="86">
        <v>1627.61</v>
      </c>
    </row>
    <row r="52" spans="1:5" x14ac:dyDescent="0.2">
      <c r="A52" s="92"/>
      <c r="B52" s="17" t="s">
        <v>227</v>
      </c>
      <c r="C52" s="77"/>
      <c r="D52" s="77"/>
      <c r="E52" s="77"/>
    </row>
    <row r="53" spans="1:5" x14ac:dyDescent="0.2">
      <c r="A53" s="89"/>
      <c r="B53" s="12" t="s">
        <v>228</v>
      </c>
      <c r="C53" s="78"/>
      <c r="D53" s="78"/>
      <c r="E53" s="78"/>
    </row>
    <row r="54" spans="1:5" x14ac:dyDescent="0.2">
      <c r="A54" s="109">
        <v>2010</v>
      </c>
      <c r="B54" s="27" t="s">
        <v>229</v>
      </c>
      <c r="C54" s="105">
        <v>1149.48</v>
      </c>
      <c r="D54" s="105"/>
      <c r="E54" s="105"/>
    </row>
    <row r="55" spans="1:5" x14ac:dyDescent="0.2">
      <c r="A55" s="110"/>
      <c r="B55" s="31" t="s">
        <v>9</v>
      </c>
      <c r="C55" s="98"/>
      <c r="D55" s="98"/>
      <c r="E55" s="98"/>
    </row>
    <row r="56" spans="1:5" x14ac:dyDescent="0.2">
      <c r="A56" s="111"/>
      <c r="B56" s="28" t="s">
        <v>230</v>
      </c>
      <c r="C56" s="99"/>
      <c r="D56" s="99"/>
      <c r="E56" s="99"/>
    </row>
    <row r="57" spans="1:5" x14ac:dyDescent="0.2">
      <c r="A57" s="88">
        <v>2011</v>
      </c>
      <c r="B57" s="15" t="s">
        <v>219</v>
      </c>
      <c r="C57" s="86">
        <v>864.72</v>
      </c>
      <c r="D57" s="86"/>
      <c r="E57" s="86">
        <v>1236.54</v>
      </c>
    </row>
    <row r="58" spans="1:5" x14ac:dyDescent="0.2">
      <c r="A58" s="92"/>
      <c r="B58" s="17" t="s">
        <v>15</v>
      </c>
      <c r="C58" s="77"/>
      <c r="D58" s="77"/>
      <c r="E58" s="77"/>
    </row>
    <row r="59" spans="1:5" x14ac:dyDescent="0.2">
      <c r="A59" s="89"/>
      <c r="B59" s="12" t="s">
        <v>212</v>
      </c>
      <c r="C59" s="78"/>
      <c r="D59" s="78"/>
      <c r="E59" s="78"/>
    </row>
    <row r="60" spans="1:5" x14ac:dyDescent="0.2">
      <c r="A60" s="109">
        <v>2011</v>
      </c>
      <c r="B60" s="27" t="s">
        <v>190</v>
      </c>
      <c r="C60" s="105">
        <v>1060.92</v>
      </c>
      <c r="D60" s="105">
        <v>1565.92</v>
      </c>
      <c r="E60" s="105">
        <v>1472.09</v>
      </c>
    </row>
    <row r="61" spans="1:5" x14ac:dyDescent="0.2">
      <c r="A61" s="110"/>
      <c r="B61" s="31" t="s">
        <v>9</v>
      </c>
      <c r="C61" s="98"/>
      <c r="D61" s="98"/>
      <c r="E61" s="98"/>
    </row>
    <row r="62" spans="1:5" x14ac:dyDescent="0.2">
      <c r="A62" s="111"/>
      <c r="B62" s="28" t="s">
        <v>231</v>
      </c>
      <c r="C62" s="99"/>
      <c r="D62" s="99"/>
      <c r="E62" s="99"/>
    </row>
    <row r="63" spans="1:5" x14ac:dyDescent="0.2">
      <c r="A63" s="88">
        <v>2011</v>
      </c>
      <c r="B63" s="15" t="s">
        <v>232</v>
      </c>
      <c r="C63" s="86">
        <v>1277.75</v>
      </c>
      <c r="D63" s="86">
        <v>2007.89</v>
      </c>
      <c r="E63" s="86">
        <v>1627.61</v>
      </c>
    </row>
    <row r="64" spans="1:5" x14ac:dyDescent="0.2">
      <c r="A64" s="92"/>
      <c r="B64" s="17" t="s">
        <v>15</v>
      </c>
      <c r="C64" s="77"/>
      <c r="D64" s="77"/>
      <c r="E64" s="77"/>
    </row>
    <row r="65" spans="1:5" x14ac:dyDescent="0.2">
      <c r="A65" s="89"/>
      <c r="B65" s="12" t="s">
        <v>228</v>
      </c>
      <c r="C65" s="78"/>
      <c r="D65" s="78"/>
      <c r="E65" s="78"/>
    </row>
    <row r="66" spans="1:5" x14ac:dyDescent="0.2">
      <c r="A66" s="109">
        <v>2011</v>
      </c>
      <c r="B66" s="27" t="s">
        <v>233</v>
      </c>
      <c r="C66" s="105">
        <v>1060.92</v>
      </c>
      <c r="D66" s="105">
        <v>1828.32</v>
      </c>
      <c r="E66" s="105">
        <v>1384.5</v>
      </c>
    </row>
    <row r="67" spans="1:5" x14ac:dyDescent="0.2">
      <c r="A67" s="110"/>
      <c r="B67" s="31" t="s">
        <v>234</v>
      </c>
      <c r="C67" s="98"/>
      <c r="D67" s="98"/>
      <c r="E67" s="98"/>
    </row>
    <row r="68" spans="1:5" x14ac:dyDescent="0.2">
      <c r="A68" s="111"/>
      <c r="B68" s="28" t="s">
        <v>231</v>
      </c>
      <c r="C68" s="99"/>
      <c r="D68" s="99"/>
      <c r="E68" s="99"/>
    </row>
    <row r="69" spans="1:5" x14ac:dyDescent="0.2">
      <c r="A69" s="88">
        <v>2011</v>
      </c>
      <c r="B69" s="15" t="s">
        <v>235</v>
      </c>
      <c r="C69" s="86">
        <v>1060.92</v>
      </c>
      <c r="D69" s="86">
        <v>1520.92</v>
      </c>
      <c r="E69" s="86">
        <v>1427.09</v>
      </c>
    </row>
    <row r="70" spans="1:5" x14ac:dyDescent="0.2">
      <c r="A70" s="92"/>
      <c r="B70" s="17" t="s">
        <v>9</v>
      </c>
      <c r="C70" s="77"/>
      <c r="D70" s="77"/>
      <c r="E70" s="77"/>
    </row>
    <row r="71" spans="1:5" x14ac:dyDescent="0.2">
      <c r="A71" s="89"/>
      <c r="B71" s="12" t="s">
        <v>231</v>
      </c>
      <c r="C71" s="78"/>
      <c r="D71" s="78"/>
      <c r="E71" s="78"/>
    </row>
    <row r="72" spans="1:5" x14ac:dyDescent="0.2">
      <c r="A72" s="109">
        <v>2011</v>
      </c>
      <c r="B72" s="27" t="s">
        <v>236</v>
      </c>
      <c r="C72" s="105">
        <v>1042.55</v>
      </c>
      <c r="D72" s="105">
        <v>1594.95</v>
      </c>
      <c r="E72" s="105">
        <v>1431.28</v>
      </c>
    </row>
    <row r="73" spans="1:5" x14ac:dyDescent="0.2">
      <c r="A73" s="110"/>
      <c r="B73" s="31" t="s">
        <v>9</v>
      </c>
      <c r="C73" s="98"/>
      <c r="D73" s="98"/>
      <c r="E73" s="98"/>
    </row>
    <row r="74" spans="1:5" x14ac:dyDescent="0.2">
      <c r="A74" s="111"/>
      <c r="B74" s="28" t="s">
        <v>231</v>
      </c>
      <c r="C74" s="99"/>
      <c r="D74" s="99"/>
      <c r="E74" s="99"/>
    </row>
    <row r="75" spans="1:5" x14ac:dyDescent="0.2">
      <c r="A75" s="88">
        <v>2011</v>
      </c>
      <c r="B75" s="15" t="s">
        <v>237</v>
      </c>
      <c r="C75" s="86">
        <v>1055.75</v>
      </c>
      <c r="D75" s="86"/>
      <c r="E75" s="86"/>
    </row>
    <row r="76" spans="1:5" x14ac:dyDescent="0.2">
      <c r="A76" s="92"/>
      <c r="B76" s="17" t="s">
        <v>9</v>
      </c>
      <c r="C76" s="77"/>
      <c r="D76" s="77"/>
      <c r="E76" s="77"/>
    </row>
    <row r="77" spans="1:5" x14ac:dyDescent="0.2">
      <c r="A77" s="89"/>
      <c r="B77" s="12" t="s">
        <v>230</v>
      </c>
      <c r="C77" s="78"/>
      <c r="D77" s="78"/>
      <c r="E77" s="78"/>
    </row>
    <row r="78" spans="1:5" x14ac:dyDescent="0.2">
      <c r="A78" s="109">
        <v>2011</v>
      </c>
      <c r="B78" s="27" t="s">
        <v>192</v>
      </c>
      <c r="C78" s="105">
        <v>849.24</v>
      </c>
      <c r="D78" s="105">
        <v>1304.32</v>
      </c>
      <c r="E78" s="105">
        <v>1037.1600000000001</v>
      </c>
    </row>
    <row r="79" spans="1:5" x14ac:dyDescent="0.2">
      <c r="A79" s="110"/>
      <c r="B79" s="31" t="s">
        <v>15</v>
      </c>
      <c r="C79" s="98"/>
      <c r="D79" s="98"/>
      <c r="E79" s="98"/>
    </row>
    <row r="80" spans="1:5" x14ac:dyDescent="0.2">
      <c r="A80" s="111"/>
      <c r="B80" s="28" t="s">
        <v>238</v>
      </c>
      <c r="C80" s="99"/>
      <c r="D80" s="99"/>
      <c r="E80" s="99"/>
    </row>
    <row r="81" spans="1:5" x14ac:dyDescent="0.2">
      <c r="A81" s="88">
        <v>2012</v>
      </c>
      <c r="B81" s="15" t="s">
        <v>190</v>
      </c>
      <c r="C81" s="86">
        <v>1060.92</v>
      </c>
      <c r="D81" s="86">
        <v>1588.32</v>
      </c>
      <c r="E81" s="86">
        <v>1383.07</v>
      </c>
    </row>
    <row r="82" spans="1:5" x14ac:dyDescent="0.2">
      <c r="A82" s="92"/>
      <c r="B82" s="17" t="s">
        <v>9</v>
      </c>
      <c r="C82" s="77"/>
      <c r="D82" s="77"/>
      <c r="E82" s="77"/>
    </row>
    <row r="83" spans="1:5" x14ac:dyDescent="0.2">
      <c r="A83" s="89"/>
      <c r="B83" s="12" t="s">
        <v>231</v>
      </c>
      <c r="C83" s="78"/>
      <c r="D83" s="78"/>
      <c r="E83" s="78"/>
    </row>
    <row r="84" spans="1:5" x14ac:dyDescent="0.2">
      <c r="A84" s="109">
        <v>2012</v>
      </c>
      <c r="B84" s="27" t="s">
        <v>45</v>
      </c>
      <c r="C84" s="105">
        <v>1042.55</v>
      </c>
      <c r="D84" s="105">
        <v>1590.95</v>
      </c>
      <c r="E84" s="105">
        <v>1434.5</v>
      </c>
    </row>
    <row r="85" spans="1:5" x14ac:dyDescent="0.2">
      <c r="A85" s="110"/>
      <c r="B85" s="31" t="s">
        <v>9</v>
      </c>
      <c r="C85" s="98"/>
      <c r="D85" s="98"/>
      <c r="E85" s="98"/>
    </row>
    <row r="86" spans="1:5" x14ac:dyDescent="0.2">
      <c r="A86" s="111"/>
      <c r="B86" s="28" t="s">
        <v>231</v>
      </c>
      <c r="C86" s="99"/>
      <c r="D86" s="99"/>
      <c r="E86" s="99"/>
    </row>
    <row r="87" spans="1:5" x14ac:dyDescent="0.2">
      <c r="A87" s="88">
        <v>2012</v>
      </c>
      <c r="B87" s="15" t="s">
        <v>192</v>
      </c>
      <c r="C87" s="86">
        <v>1113.8399999999999</v>
      </c>
      <c r="D87" s="86">
        <v>1827.64</v>
      </c>
      <c r="E87" s="86">
        <v>1404.62</v>
      </c>
    </row>
    <row r="88" spans="1:5" x14ac:dyDescent="0.2">
      <c r="A88" s="92"/>
      <c r="B88" s="17" t="s">
        <v>15</v>
      </c>
      <c r="C88" s="77"/>
      <c r="D88" s="77"/>
      <c r="E88" s="77"/>
    </row>
    <row r="89" spans="1:5" x14ac:dyDescent="0.2">
      <c r="A89" s="89"/>
      <c r="B89" s="12" t="s">
        <v>207</v>
      </c>
      <c r="C89" s="78"/>
      <c r="D89" s="78"/>
      <c r="E89" s="78"/>
    </row>
    <row r="90" spans="1:5" x14ac:dyDescent="0.2">
      <c r="A90" s="109">
        <v>2012</v>
      </c>
      <c r="B90" s="27" t="s">
        <v>239</v>
      </c>
      <c r="C90" s="105">
        <v>867.6</v>
      </c>
      <c r="D90" s="105">
        <v>1289.52</v>
      </c>
      <c r="E90" s="105">
        <v>958.18</v>
      </c>
    </row>
    <row r="91" spans="1:5" x14ac:dyDescent="0.2">
      <c r="A91" s="110"/>
      <c r="B91" s="31" t="s">
        <v>9</v>
      </c>
      <c r="C91" s="98"/>
      <c r="D91" s="98"/>
      <c r="E91" s="98"/>
    </row>
    <row r="92" spans="1:5" x14ac:dyDescent="0.2">
      <c r="A92" s="111"/>
      <c r="B92" s="28" t="s">
        <v>240</v>
      </c>
      <c r="C92" s="99"/>
      <c r="D92" s="99"/>
      <c r="E92" s="99"/>
    </row>
    <row r="93" spans="1:5" x14ac:dyDescent="0.2">
      <c r="A93" s="88">
        <v>2012</v>
      </c>
      <c r="B93" s="15" t="s">
        <v>241</v>
      </c>
      <c r="C93" s="86">
        <v>1079.6400000000001</v>
      </c>
      <c r="D93" s="86">
        <v>1861.91</v>
      </c>
      <c r="E93" s="86">
        <v>1395.35</v>
      </c>
    </row>
    <row r="94" spans="1:5" x14ac:dyDescent="0.2">
      <c r="A94" s="92"/>
      <c r="B94" s="17" t="s">
        <v>242</v>
      </c>
      <c r="C94" s="77"/>
      <c r="D94" s="77"/>
      <c r="E94" s="77"/>
    </row>
    <row r="95" spans="1:5" x14ac:dyDescent="0.2">
      <c r="A95" s="89"/>
      <c r="B95" s="12" t="s">
        <v>243</v>
      </c>
      <c r="C95" s="78"/>
      <c r="D95" s="78"/>
      <c r="E95" s="78"/>
    </row>
    <row r="96" spans="1:5" x14ac:dyDescent="0.2">
      <c r="A96" s="109">
        <v>2013</v>
      </c>
      <c r="B96" s="27" t="s">
        <v>192</v>
      </c>
      <c r="C96" s="105">
        <v>914.4</v>
      </c>
      <c r="D96" s="105">
        <v>1391.4</v>
      </c>
      <c r="E96" s="105">
        <v>1228.9000000000001</v>
      </c>
    </row>
    <row r="97" spans="1:5" x14ac:dyDescent="0.2">
      <c r="A97" s="110"/>
      <c r="B97" s="30" t="s">
        <v>224</v>
      </c>
      <c r="C97" s="98"/>
      <c r="D97" s="98"/>
      <c r="E97" s="98"/>
    </row>
    <row r="98" spans="1:5" x14ac:dyDescent="0.2">
      <c r="A98" s="111"/>
      <c r="B98" s="66" t="s">
        <v>212</v>
      </c>
      <c r="C98" s="99"/>
      <c r="D98" s="99"/>
      <c r="E98" s="99"/>
    </row>
  </sheetData>
  <mergeCells count="124">
    <mergeCell ref="A12:A14"/>
    <mergeCell ref="C12:C14"/>
    <mergeCell ref="D12:D14"/>
    <mergeCell ref="E12:E14"/>
    <mergeCell ref="A15:A17"/>
    <mergeCell ref="C15:C17"/>
    <mergeCell ref="D15:D17"/>
    <mergeCell ref="E15:E17"/>
    <mergeCell ref="E6:E8"/>
    <mergeCell ref="A9:A11"/>
    <mergeCell ref="C9:C11"/>
    <mergeCell ref="D9:D11"/>
    <mergeCell ref="E9:E11"/>
    <mergeCell ref="A6:A8"/>
    <mergeCell ref="C6:C8"/>
    <mergeCell ref="D6:D8"/>
    <mergeCell ref="A24:A26"/>
    <mergeCell ref="C24:C26"/>
    <mergeCell ref="D24:D26"/>
    <mergeCell ref="E24:E26"/>
    <mergeCell ref="A27:A29"/>
    <mergeCell ref="C27:C29"/>
    <mergeCell ref="D27:D29"/>
    <mergeCell ref="E27:E29"/>
    <mergeCell ref="A18:A20"/>
    <mergeCell ref="C18:C20"/>
    <mergeCell ref="D18:D20"/>
    <mergeCell ref="E18:E20"/>
    <mergeCell ref="A21:A23"/>
    <mergeCell ref="C21:C23"/>
    <mergeCell ref="D21:D23"/>
    <mergeCell ref="E21:E23"/>
    <mergeCell ref="A36:A38"/>
    <mergeCell ref="C36:C38"/>
    <mergeCell ref="D36:D38"/>
    <mergeCell ref="E36:E38"/>
    <mergeCell ref="A39:A41"/>
    <mergeCell ref="C39:C41"/>
    <mergeCell ref="D39:D41"/>
    <mergeCell ref="E39:E41"/>
    <mergeCell ref="A30:A32"/>
    <mergeCell ref="C30:C32"/>
    <mergeCell ref="D30:D32"/>
    <mergeCell ref="E30:E32"/>
    <mergeCell ref="A33:A35"/>
    <mergeCell ref="C33:C35"/>
    <mergeCell ref="D33:D35"/>
    <mergeCell ref="E33:E35"/>
    <mergeCell ref="A48:A50"/>
    <mergeCell ref="C48:C50"/>
    <mergeCell ref="D48:D50"/>
    <mergeCell ref="E48:E50"/>
    <mergeCell ref="A51:A53"/>
    <mergeCell ref="C51:C53"/>
    <mergeCell ref="D51:D53"/>
    <mergeCell ref="E51:E53"/>
    <mergeCell ref="A42:A44"/>
    <mergeCell ref="C42:C44"/>
    <mergeCell ref="D42:D44"/>
    <mergeCell ref="E42:E44"/>
    <mergeCell ref="A45:A47"/>
    <mergeCell ref="C45:C47"/>
    <mergeCell ref="D45:D47"/>
    <mergeCell ref="E45:E47"/>
    <mergeCell ref="A60:A62"/>
    <mergeCell ref="C60:C62"/>
    <mergeCell ref="D60:D62"/>
    <mergeCell ref="E60:E62"/>
    <mergeCell ref="A63:A65"/>
    <mergeCell ref="C63:C65"/>
    <mergeCell ref="D63:D65"/>
    <mergeCell ref="E63:E65"/>
    <mergeCell ref="A54:A56"/>
    <mergeCell ref="C54:C56"/>
    <mergeCell ref="D54:D56"/>
    <mergeCell ref="E54:E56"/>
    <mergeCell ref="A57:A59"/>
    <mergeCell ref="C57:C59"/>
    <mergeCell ref="D57:D59"/>
    <mergeCell ref="E57:E59"/>
    <mergeCell ref="A72:A74"/>
    <mergeCell ref="C72:C74"/>
    <mergeCell ref="D72:D74"/>
    <mergeCell ref="E72:E74"/>
    <mergeCell ref="A75:A77"/>
    <mergeCell ref="C75:C77"/>
    <mergeCell ref="D75:D77"/>
    <mergeCell ref="E75:E77"/>
    <mergeCell ref="A66:A68"/>
    <mergeCell ref="C66:C68"/>
    <mergeCell ref="D66:D68"/>
    <mergeCell ref="E66:E68"/>
    <mergeCell ref="A69:A71"/>
    <mergeCell ref="C69:C71"/>
    <mergeCell ref="D69:D71"/>
    <mergeCell ref="E69:E71"/>
    <mergeCell ref="A84:A86"/>
    <mergeCell ref="C84:C86"/>
    <mergeCell ref="D84:D86"/>
    <mergeCell ref="E84:E86"/>
    <mergeCell ref="A87:A89"/>
    <mergeCell ref="C87:C89"/>
    <mergeCell ref="D87:D89"/>
    <mergeCell ref="E87:E89"/>
    <mergeCell ref="A78:A80"/>
    <mergeCell ref="C78:C80"/>
    <mergeCell ref="D78:D80"/>
    <mergeCell ref="E78:E80"/>
    <mergeCell ref="A81:A83"/>
    <mergeCell ref="C81:C83"/>
    <mergeCell ref="D81:D83"/>
    <mergeCell ref="E81:E83"/>
    <mergeCell ref="A96:A98"/>
    <mergeCell ref="C96:C98"/>
    <mergeCell ref="D96:D98"/>
    <mergeCell ref="E96:E98"/>
    <mergeCell ref="A90:A92"/>
    <mergeCell ref="C90:C92"/>
    <mergeCell ref="D90:D92"/>
    <mergeCell ref="E90:E92"/>
    <mergeCell ref="A93:A95"/>
    <mergeCell ref="C93:C95"/>
    <mergeCell ref="D93:D95"/>
    <mergeCell ref="E93:E9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Data sources</vt:lpstr>
      <vt:lpstr>Base Data</vt:lpstr>
      <vt:lpstr>By year</vt:lpstr>
      <vt:lpstr>By project</vt:lpstr>
      <vt:lpstr>Wage by company</vt:lpstr>
      <vt:lpstr>Ordinary worker fare</vt:lpstr>
    </vt:vector>
  </TitlesOfParts>
  <Company>Productivity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 sample of Enterprise Bargaining Agreements (EBAs)</dc:title>
  <dc:creator>Productivity Commission</dc:creator>
  <cp:lastModifiedBy>Productivity Commission</cp:lastModifiedBy>
  <dcterms:created xsi:type="dcterms:W3CDTF">2014-05-20T01:12:50Z</dcterms:created>
  <dcterms:modified xsi:type="dcterms:W3CDTF">2014-07-11T05:39:25Z</dcterms:modified>
</cp:coreProperties>
</file>