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420" yWindow="0" windowWidth="7170" windowHeight="11805" tabRatio="758" firstSheet="5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F3" i="8" l="1"/>
  <c r="F4" i="8"/>
  <c r="F5" i="8"/>
  <c r="F6" i="8"/>
  <c r="F7" i="8"/>
  <c r="F8" i="8"/>
  <c r="F9" i="8"/>
  <c r="F10" i="8"/>
  <c r="F2" i="8"/>
  <c r="D11" i="8"/>
  <c r="F11" i="8" s="1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<sst xmlns="http://schemas.openxmlformats.org/spreadsheetml/2006/main" count="17095" uniqueCount="169">
  <si>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</si>
  <si>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</si>
  <si>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</si>
  <si>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</si>
  <si>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</si>
  <si>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</si>
  <si>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</si>
  <si>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</si>
  <si>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</si>
  <si>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</si>
  <si>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</si>
  <si>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</si>
  <si>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</si>
  <si>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</si>
  <si>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</si>
  <si>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</si>
  <si>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</si>
  <si>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</si>
  <si>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</si>
  <si>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</si>
  <si>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</si>
  <si>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</si>
  <si>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</si>
  <si>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</si>
  <si>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</si>
  <si>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</si>
  <si>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</si>
  <si>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</si>
  <si>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</si>
  <si>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</si>
  <si>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</si>
  <si>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</si>
  <si>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</si>
  <si>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</si>
  <si>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</si>
  <si>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</si>
  <si>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</si>
  <si>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</si>
  <si>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</si>
  <si>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</si>
  <si>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</si>
  <si>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</si>
  <si>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</si>
  <si>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</si>
  <si>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</si>
  <si>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</si>
  <si>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</si>
  <si>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</si>
  <si>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</si>
  <si>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</si>
  <si>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</si>
  <si>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</si>
  <si>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</si>
  <si>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</si>
  <si>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</si>
  <si>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</si>
  <si>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</si>
  <si>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</si>
  <si>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</si>
  <si>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</si>
  <si>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</si>
  <si>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</si>
  <si>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</si>
  <si>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</si>
  <si>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</si>
  <si>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</si>
  <si>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</si>
  <si>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</si>
  <si>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</si>
  <si>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</si>
  <si>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</si>
  <si>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</si>
  <si>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</si>
  <si>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</si>
  <si>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</si>
  <si>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</si>
  <si>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</si>
  <si>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</si>
  <si>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</si>
  <si>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</si>
  <si>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</si>
  <si>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</si>
  <si>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</si>
  <si>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</si>
  <si>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</si>
  <si>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</si>
  <si>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</si>
  <si>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</si>
  <si>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</si>
  <si>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</si>
  <si>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</si>
  <si>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</si>
  <si>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</si>
  <si>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</si>
  <si>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</si>
  <si>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</si>
  <si>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</si>
  <si>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</si>
  <si>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</si>
  <si>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</si>
  <si>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</si>
  <si>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</si>
  <si>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</si>
  <si>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</si>
  <si>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</si>
  <si>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</si>
  <si>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</si>
  <si>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</si>
  <si>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</si>
  <si>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</si>
  <si>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</si>
  <si>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</si>
  <si>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</si>
  <si>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</si>
  <si>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</si>
  <si>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</si>
  <si>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</si>
  <si>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</si>
  <si>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</si>
  <si>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</si>
  <si>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</si>
  <si>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</si>
  <si>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</si>
  <si>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</si>
  <si>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</si>
  <si>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</si>
  <si>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</si>
  <si>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</si>
  <si>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</si>
  <si>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</si>
  <si>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</si>
  <si>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</si>
  <si>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</si>
  <si>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</si>
  <si>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</si>
  <si>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</si>
  <si>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</si>
  <si>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</si>
  <si>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</si>
  <si>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</si>
  <si>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</si>
  <si>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</si>
  <si>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</si>
  <si>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</si>
  <si>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</si>
  <si>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</si>
  <si>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</si>
  <si>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</si>
  <si>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</si>
  <si>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</si>
  <si>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</si>
  <si>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</si>
  <si>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</si>
  <si>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</si>
  <si>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</si>
  <si>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</si>
  <si>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 spectrum holdings for uplink in MHz. If no overflow arrangements, set equal to zero</t>
  </si>
  <si>
    <t>MNO spectrum holdings for downlink in MHz. If no overflow arrangements, set equal to zero</t>
  </si>
  <si>
    <t>MHz of MNO spectrum used to meet overflow traffic (should auto-fill from Spectrum tab)</t>
  </si>
  <si>
    <t>Opportunity cost of using MNOS' existing spectrum holdings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</si>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</sst>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>
      <selection sqref="A1:XFD1"/>
    </sheetView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22" workbookViewId="0">
      <selection activeCell="C48" sqref="C4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0</v>
      </c>
      <c r="D2" t="s">
        <v>50</v>
      </c>
    </row>
    <row r="3" spans="1:4" x14ac:dyDescent="0.25">
      <c r="A3" t="s">
        <v>49</v>
      </c>
      <c r="B3">
        <v>2</v>
      </c>
      <c r="C3">
        <v>0</v>
      </c>
      <c r="D3" t="s">
        <v>50</v>
      </c>
    </row>
    <row r="4" spans="1:4" x14ac:dyDescent="0.25">
      <c r="A4" t="s">
        <v>49</v>
      </c>
      <c r="B4">
        <v>3</v>
      </c>
      <c r="C4">
        <v>0</v>
      </c>
      <c r="D4" t="s">
        <v>50</v>
      </c>
    </row>
    <row r="5" spans="1:4" x14ac:dyDescent="0.25">
      <c r="A5" t="s">
        <v>49</v>
      </c>
      <c r="B5">
        <v>4</v>
      </c>
      <c r="C5">
        <v>1</v>
      </c>
      <c r="D5" t="s">
        <v>50</v>
      </c>
    </row>
    <row r="6" spans="1:4" x14ac:dyDescent="0.25">
      <c r="A6" t="s">
        <v>49</v>
      </c>
      <c r="B6">
        <v>5</v>
      </c>
      <c r="C6">
        <v>1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</v>
      </c>
      <c r="D9" t="s">
        <v>100</v>
      </c>
    </row>
    <row r="10" spans="1:4" x14ac:dyDescent="0.25">
      <c r="A10" t="s">
        <v>75</v>
      </c>
      <c r="B10">
        <v>4</v>
      </c>
      <c r="C10">
        <v>0.05</v>
      </c>
      <c r="D10" t="s">
        <v>100</v>
      </c>
    </row>
    <row r="11" spans="1:4" x14ac:dyDescent="0.25">
      <c r="A11" t="s">
        <v>75</v>
      </c>
      <c r="B11">
        <v>5</v>
      </c>
      <c r="C11">
        <v>0.05</v>
      </c>
      <c r="D11" t="s">
        <v>100</v>
      </c>
    </row>
    <row r="12" spans="1:4" x14ac:dyDescent="0.25">
      <c r="A12" t="s">
        <v>76</v>
      </c>
      <c r="B12">
        <v>1</v>
      </c>
      <c r="C12">
        <v>0</v>
      </c>
      <c r="D12" t="s">
        <v>100</v>
      </c>
    </row>
    <row r="13" spans="1:4" x14ac:dyDescent="0.25">
      <c r="A13" t="s">
        <v>76</v>
      </c>
      <c r="B13">
        <v>2</v>
      </c>
      <c r="C13">
        <v>0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1</v>
      </c>
      <c r="D17" t="s">
        <v>29</v>
      </c>
    </row>
    <row r="18" spans="1:4" x14ac:dyDescent="0.25">
      <c r="A18" t="s">
        <v>47</v>
      </c>
      <c r="B18">
        <v>2</v>
      </c>
      <c r="C18">
        <v>1</v>
      </c>
      <c r="D18" t="s">
        <v>29</v>
      </c>
    </row>
    <row r="19" spans="1:4" x14ac:dyDescent="0.25">
      <c r="A19" t="s">
        <v>47</v>
      </c>
      <c r="B19">
        <v>3</v>
      </c>
      <c r="C19">
        <v>1</v>
      </c>
      <c r="D19" t="s">
        <v>29</v>
      </c>
    </row>
    <row r="20" spans="1:4" x14ac:dyDescent="0.25">
      <c r="A20" t="s">
        <v>47</v>
      </c>
      <c r="B20">
        <v>4</v>
      </c>
      <c r="C20">
        <v>0</v>
      </c>
      <c r="D20" t="s">
        <v>29</v>
      </c>
    </row>
    <row r="21" spans="1:4" x14ac:dyDescent="0.25">
      <c r="A21" t="s">
        <v>47</v>
      </c>
      <c r="B21">
        <v>5</v>
      </c>
      <c r="C21">
        <v>0</v>
      </c>
      <c r="D21" t="s">
        <v>29</v>
      </c>
    </row>
    <row r="22" spans="1:4" x14ac:dyDescent="0.25">
      <c r="A22" t="s">
        <v>46</v>
      </c>
      <c r="B22">
        <v>1</v>
      </c>
      <c r="C22">
        <v>0</v>
      </c>
      <c r="D22" t="s">
        <v>31</v>
      </c>
    </row>
    <row r="23" spans="1:4" x14ac:dyDescent="0.25">
      <c r="A23" t="s">
        <v>46</v>
      </c>
      <c r="B23">
        <v>2</v>
      </c>
      <c r="C23">
        <v>0</v>
      </c>
      <c r="D23" t="s">
        <v>31</v>
      </c>
    </row>
    <row r="24" spans="1:4" x14ac:dyDescent="0.25">
      <c r="A24" t="s">
        <v>46</v>
      </c>
      <c r="B24">
        <v>3</v>
      </c>
      <c r="C24">
        <v>0</v>
      </c>
      <c r="D24" t="s">
        <v>31</v>
      </c>
    </row>
    <row r="25" spans="1:4" x14ac:dyDescent="0.25">
      <c r="A25" t="s">
        <v>46</v>
      </c>
      <c r="B25">
        <v>4</v>
      </c>
      <c r="C25">
        <v>1</v>
      </c>
      <c r="D25" t="s">
        <v>31</v>
      </c>
    </row>
    <row r="26" spans="1:4" x14ac:dyDescent="0.25">
      <c r="A26" t="s">
        <v>46</v>
      </c>
      <c r="B26">
        <v>5</v>
      </c>
      <c r="C26">
        <v>1</v>
      </c>
      <c r="D26" t="s">
        <v>31</v>
      </c>
    </row>
    <row r="27" spans="1:4" x14ac:dyDescent="0.25">
      <c r="A27" t="s">
        <v>48</v>
      </c>
      <c r="B27">
        <v>1</v>
      </c>
      <c r="C27">
        <v>0.05</v>
      </c>
      <c r="D27" t="s">
        <v>32</v>
      </c>
    </row>
    <row r="28" spans="1:4" x14ac:dyDescent="0.25">
      <c r="A28" t="s">
        <v>48</v>
      </c>
      <c r="B28">
        <v>2</v>
      </c>
      <c r="C28">
        <v>0.05</v>
      </c>
      <c r="D28" t="s">
        <v>32</v>
      </c>
    </row>
    <row r="29" spans="1:4" x14ac:dyDescent="0.25">
      <c r="A29" t="s">
        <v>48</v>
      </c>
      <c r="B29">
        <v>3</v>
      </c>
      <c r="C29">
        <v>0.05</v>
      </c>
      <c r="D29" t="s">
        <v>32</v>
      </c>
    </row>
    <row r="30" spans="1:4" x14ac:dyDescent="0.25">
      <c r="A30" t="s">
        <v>48</v>
      </c>
      <c r="B30">
        <v>4</v>
      </c>
      <c r="C30">
        <v>0.05</v>
      </c>
      <c r="D30" t="s">
        <v>32</v>
      </c>
    </row>
    <row r="31" spans="1:4" x14ac:dyDescent="0.25">
      <c r="A31" t="s">
        <v>48</v>
      </c>
      <c r="B31">
        <v>5</v>
      </c>
      <c r="C31">
        <v>0.05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>
        <v>1</v>
      </c>
      <c r="D34" t="s">
        <v>66</v>
      </c>
    </row>
    <row r="35" spans="1:4" x14ac:dyDescent="0.25">
      <c r="A35" t="s">
        <v>112</v>
      </c>
      <c r="B35">
        <v>4</v>
      </c>
      <c r="C35">
        <v>1</v>
      </c>
      <c r="D35" t="s">
        <v>66</v>
      </c>
    </row>
    <row r="36" spans="1:4" x14ac:dyDescent="0.25">
      <c r="A36" t="s">
        <v>112</v>
      </c>
      <c r="B36">
        <v>5</v>
      </c>
      <c r="C36">
        <v>1</v>
      </c>
      <c r="D36" t="s">
        <v>66</v>
      </c>
    </row>
    <row r="37" spans="1:4" x14ac:dyDescent="0.25">
      <c r="A37" t="s">
        <v>113</v>
      </c>
      <c r="B37">
        <v>1</v>
      </c>
      <c r="C37">
        <v>1</v>
      </c>
      <c r="D37" t="s">
        <v>66</v>
      </c>
    </row>
    <row r="38" spans="1:4" x14ac:dyDescent="0.25">
      <c r="A38" t="s">
        <v>113</v>
      </c>
      <c r="B38">
        <v>2</v>
      </c>
      <c r="C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0</v>
      </c>
      <c r="D44" t="s">
        <v>69</v>
      </c>
    </row>
    <row r="45" spans="1:4" x14ac:dyDescent="0.25">
      <c r="A45" t="s">
        <v>67</v>
      </c>
      <c r="B45">
        <v>4</v>
      </c>
      <c r="C45">
        <v>1</v>
      </c>
      <c r="D45" t="s">
        <v>69</v>
      </c>
    </row>
    <row r="46" spans="1:4" x14ac:dyDescent="0.25">
      <c r="A46" t="s">
        <v>67</v>
      </c>
      <c r="B46">
        <v>5</v>
      </c>
      <c r="C46">
        <v>1</v>
      </c>
      <c r="D46" t="s">
        <v>69</v>
      </c>
    </row>
    <row r="47" spans="1:4" x14ac:dyDescent="0.25">
      <c r="A47" t="s">
        <v>68</v>
      </c>
      <c r="B47">
        <v>1</v>
      </c>
      <c r="C47">
        <v>0</v>
      </c>
      <c r="D47" t="s">
        <v>69</v>
      </c>
    </row>
    <row r="48" spans="1:4" x14ac:dyDescent="0.25">
      <c r="A48" t="s">
        <v>68</v>
      </c>
      <c r="B48">
        <v>2</v>
      </c>
      <c r="C48">
        <v>0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12" sqref="C12:C1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1.1000000000000001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1.1000000000000001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1.1000000000000001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1.1000000000000001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1.1000000000000001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1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168</v>
      </c>
      <c r="E1" s="2" t="s">
        <v>167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0</v>
      </c>
      <c r="E3">
        <v>1</v>
      </c>
      <c r="F3">
        <f t="shared" ref="F3:F11" si="0">D3*E3</f>
        <v>0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2</v>
      </c>
      <c r="E5">
        <v>1</v>
      </c>
      <c r="F5">
        <f t="shared" si="0"/>
        <v>2</v>
      </c>
      <c r="G5" t="s">
        <v>116</v>
      </c>
    </row>
    <row r="6" spans="1:7" x14ac:dyDescent="0.25">
      <c r="A6" t="s">
        <v>25</v>
      </c>
      <c r="D6">
        <v>2</v>
      </c>
      <c r="E6">
        <v>1</v>
      </c>
      <c r="F6">
        <f t="shared" si="0"/>
        <v>2</v>
      </c>
      <c r="G6" t="s">
        <v>118</v>
      </c>
    </row>
    <row r="7" spans="1:7" x14ac:dyDescent="0.25">
      <c r="A7" t="s">
        <v>26</v>
      </c>
      <c r="D7">
        <v>0</v>
      </c>
      <c r="E7">
        <v>1</v>
      </c>
      <c r="F7">
        <f t="shared" si="0"/>
        <v>0</v>
      </c>
      <c r="G7" t="s">
        <v>119</v>
      </c>
    </row>
    <row r="8" spans="1:7" x14ac:dyDescent="0.25">
      <c r="A8" t="s">
        <v>58</v>
      </c>
      <c r="D8">
        <v>0</v>
      </c>
      <c r="E8">
        <v>1</v>
      </c>
      <c r="F8">
        <f t="shared" si="0"/>
        <v>0</v>
      </c>
      <c r="G8" t="s">
        <v>121</v>
      </c>
    </row>
    <row r="9" spans="1:7" x14ac:dyDescent="0.25">
      <c r="A9" s="3" t="s">
        <v>73</v>
      </c>
      <c r="B9" s="3"/>
      <c r="D9" s="3">
        <v>10</v>
      </c>
      <c r="E9">
        <v>1</v>
      </c>
      <c r="F9">
        <f t="shared" si="0"/>
        <v>10</v>
      </c>
      <c r="G9" t="s">
        <v>120</v>
      </c>
    </row>
    <row r="10" spans="1:7" x14ac:dyDescent="0.25">
      <c r="A10" s="3" t="s">
        <v>74</v>
      </c>
      <c r="B10" s="3"/>
      <c r="D10" s="3">
        <v>0</v>
      </c>
      <c r="E10">
        <v>1</v>
      </c>
      <c r="F10">
        <f t="shared" si="0"/>
        <v>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0.112</v>
      </c>
      <c r="F11">
        <f t="shared" si="0"/>
        <v>4.4800000000000004</v>
      </c>
      <c r="G11" t="s">
        <v>158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161</v>
      </c>
    </row>
    <row r="3" spans="1:4" ht="15" x14ac:dyDescent="0.25">
      <c r="A3" t="s">
        <v>146</v>
      </c>
      <c r="B3">
        <v>2</v>
      </c>
      <c r="C3">
        <v>1</v>
      </c>
      <c r="D3" t="s">
        <v>161</v>
      </c>
    </row>
    <row r="4" spans="1:4" ht="15" x14ac:dyDescent="0.25">
      <c r="A4" t="s">
        <v>146</v>
      </c>
      <c r="B4">
        <v>3</v>
      </c>
      <c r="C4">
        <v>1</v>
      </c>
      <c r="D4" t="s">
        <v>161</v>
      </c>
    </row>
    <row r="5" spans="1:4" ht="15" x14ac:dyDescent="0.25">
      <c r="A5" t="s">
        <v>146</v>
      </c>
      <c r="B5">
        <v>4</v>
      </c>
      <c r="C5">
        <v>1</v>
      </c>
      <c r="D5" t="s">
        <v>161</v>
      </c>
    </row>
    <row r="6" spans="1:4" ht="15" x14ac:dyDescent="0.25">
      <c r="A6" t="s">
        <v>146</v>
      </c>
      <c r="B6">
        <v>5</v>
      </c>
      <c r="C6">
        <v>1</v>
      </c>
      <c r="D6" t="s">
        <v>161</v>
      </c>
    </row>
    <row r="7" spans="1:4" ht="15" x14ac:dyDescent="0.25">
      <c r="A7" t="s">
        <v>147</v>
      </c>
      <c r="B7">
        <v>1</v>
      </c>
      <c r="C7">
        <v>0</v>
      </c>
      <c r="D7" t="s">
        <v>162</v>
      </c>
    </row>
    <row r="8" spans="1:4" ht="15" x14ac:dyDescent="0.25">
      <c r="A8" t="s">
        <v>147</v>
      </c>
      <c r="B8">
        <v>2</v>
      </c>
      <c r="C8">
        <v>0</v>
      </c>
      <c r="D8" t="s">
        <v>162</v>
      </c>
    </row>
    <row r="9" spans="1:4" ht="15" x14ac:dyDescent="0.25">
      <c r="A9" t="s">
        <v>147</v>
      </c>
      <c r="B9">
        <v>3</v>
      </c>
      <c r="C9">
        <v>0</v>
      </c>
      <c r="D9" t="s">
        <v>162</v>
      </c>
    </row>
    <row r="10" spans="1:4" ht="15" x14ac:dyDescent="0.25">
      <c r="A10" t="s">
        <v>147</v>
      </c>
      <c r="B10">
        <v>4</v>
      </c>
      <c r="C10">
        <v>0</v>
      </c>
      <c r="D10" t="s">
        <v>162</v>
      </c>
    </row>
    <row r="11" spans="1:4" ht="15" x14ac:dyDescent="0.25">
      <c r="A11" t="s">
        <v>147</v>
      </c>
      <c r="B11">
        <v>5</v>
      </c>
      <c r="C11">
        <v>0</v>
      </c>
      <c r="D11" t="s">
        <v>162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7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160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31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31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1">
        <f>B24+B23</f>
        <v>22872578</v>
      </c>
      <c r="C25">
        <v>0</v>
      </c>
      <c r="D25" s="3" t="s">
        <v>159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s="14" customFormat="1" x14ac:dyDescent="0.25">
      <c r="A26" s="3" t="s">
        <v>146</v>
      </c>
      <c r="B26">
        <v>80000</v>
      </c>
      <c r="C26">
        <v>0</v>
      </c>
      <c r="D26" s="3" t="s">
        <v>164</v>
      </c>
    </row>
    <row r="27" spans="1:16384" s="14" customFormat="1" x14ac:dyDescent="0.25">
      <c r="A27" s="3" t="s">
        <v>147</v>
      </c>
      <c r="B27">
        <v>0</v>
      </c>
      <c r="C27">
        <v>0</v>
      </c>
      <c r="D27" s="3" t="s">
        <v>163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B7" sqref="B7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3</v>
      </c>
      <c r="C2" s="32">
        <v>8</v>
      </c>
      <c r="D2" t="s">
        <v>55</v>
      </c>
    </row>
    <row r="3" spans="1:5" x14ac:dyDescent="0.25">
      <c r="A3" t="s">
        <v>75</v>
      </c>
      <c r="B3" s="36">
        <v>3</v>
      </c>
      <c r="C3" s="36">
        <v>20</v>
      </c>
      <c r="D3" t="s">
        <v>55</v>
      </c>
    </row>
    <row r="4" spans="1:5" x14ac:dyDescent="0.25">
      <c r="A4" t="s">
        <v>76</v>
      </c>
      <c r="B4" s="36">
        <v>3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3</v>
      </c>
      <c r="C6" s="37">
        <v>8</v>
      </c>
      <c r="D6" t="s">
        <v>55</v>
      </c>
    </row>
    <row r="7" spans="1:5" x14ac:dyDescent="0.25">
      <c r="A7" t="s">
        <v>48</v>
      </c>
      <c r="B7" s="38">
        <v>3</v>
      </c>
      <c r="C7" s="38">
        <v>20</v>
      </c>
      <c r="D7" t="s">
        <v>55</v>
      </c>
    </row>
    <row r="8" spans="1:5" x14ac:dyDescent="0.25">
      <c r="A8" t="s">
        <v>112</v>
      </c>
      <c r="B8">
        <v>3</v>
      </c>
      <c r="C8">
        <v>20</v>
      </c>
      <c r="D8" t="s">
        <v>55</v>
      </c>
    </row>
    <row r="9" spans="1:5" x14ac:dyDescent="0.25">
      <c r="A9" t="s">
        <v>113</v>
      </c>
      <c r="B9">
        <v>3</v>
      </c>
      <c r="C9">
        <v>20</v>
      </c>
      <c r="D9" t="s">
        <v>55</v>
      </c>
    </row>
    <row r="10" spans="1:5" x14ac:dyDescent="0.25">
      <c r="A10" t="s">
        <v>67</v>
      </c>
      <c r="B10">
        <v>3</v>
      </c>
      <c r="C10">
        <v>20</v>
      </c>
      <c r="D10" t="s">
        <v>55</v>
      </c>
    </row>
    <row r="11" spans="1:5" x14ac:dyDescent="0.25">
      <c r="A11" t="s">
        <v>68</v>
      </c>
      <c r="B11">
        <v>3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8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8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8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8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8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8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8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166</v>
      </c>
    </row>
    <row r="3" spans="1:4" x14ac:dyDescent="0.25">
      <c r="A3" t="s">
        <v>75</v>
      </c>
      <c r="B3" s="39">
        <v>7.4999999999999997E-2</v>
      </c>
      <c r="C3" s="9">
        <v>0</v>
      </c>
      <c r="D3" t="s">
        <v>166</v>
      </c>
    </row>
    <row r="4" spans="1:4" x14ac:dyDescent="0.25">
      <c r="A4" t="s">
        <v>76</v>
      </c>
      <c r="B4" s="39">
        <v>7.4999999999999997E-2</v>
      </c>
      <c r="C4" s="9">
        <v>0</v>
      </c>
      <c r="D4" t="s">
        <v>166</v>
      </c>
    </row>
    <row r="5" spans="1:4" x14ac:dyDescent="0.25">
      <c r="A5" t="s">
        <v>47</v>
      </c>
      <c r="B5" s="39">
        <v>7.4999999999999997E-2</v>
      </c>
      <c r="C5" s="9">
        <v>0</v>
      </c>
      <c r="D5" t="s">
        <v>166</v>
      </c>
    </row>
    <row r="6" spans="1:4" x14ac:dyDescent="0.25">
      <c r="A6" t="s">
        <v>46</v>
      </c>
      <c r="B6" s="39">
        <v>7.4999999999999997E-2</v>
      </c>
      <c r="C6" s="9">
        <v>0</v>
      </c>
      <c r="D6" t="s">
        <v>166</v>
      </c>
    </row>
    <row r="7" spans="1:4" x14ac:dyDescent="0.25">
      <c r="A7" t="s">
        <v>48</v>
      </c>
      <c r="B7" s="39">
        <v>0</v>
      </c>
      <c r="C7" s="9">
        <v>0</v>
      </c>
      <c r="D7" t="s">
        <v>166</v>
      </c>
    </row>
    <row r="8" spans="1:4" x14ac:dyDescent="0.25">
      <c r="A8" t="s">
        <v>112</v>
      </c>
      <c r="B8" s="8">
        <v>0</v>
      </c>
      <c r="C8" s="38">
        <v>14000</v>
      </c>
      <c r="D8" t="s">
        <v>166</v>
      </c>
    </row>
    <row r="9" spans="1:4" x14ac:dyDescent="0.25">
      <c r="A9" t="s">
        <v>113</v>
      </c>
      <c r="B9" s="8">
        <v>0</v>
      </c>
      <c r="C9" s="38">
        <v>17500</v>
      </c>
      <c r="D9" t="s">
        <v>166</v>
      </c>
    </row>
    <row r="10" spans="1:4" x14ac:dyDescent="0.25">
      <c r="A10" t="s">
        <v>67</v>
      </c>
      <c r="B10" s="8">
        <v>0</v>
      </c>
      <c r="C10" s="38">
        <v>20000</v>
      </c>
      <c r="D10" t="s">
        <v>166</v>
      </c>
    </row>
    <row r="11" spans="1:4" x14ac:dyDescent="0.25">
      <c r="A11" t="s">
        <v>68</v>
      </c>
      <c r="B11" s="8">
        <v>0</v>
      </c>
      <c r="C11" s="38">
        <v>12500</v>
      </c>
      <c r="D11" t="s">
        <v>166</v>
      </c>
    </row>
    <row r="12" spans="1:4" x14ac:dyDescent="0.25">
      <c r="A12" t="s">
        <v>148</v>
      </c>
      <c r="B12" s="39">
        <v>7.4999999999999997E-2</v>
      </c>
      <c r="C12" s="9">
        <v>0</v>
      </c>
      <c r="D12" t="s">
        <v>166</v>
      </c>
    </row>
    <row r="13" spans="1:4" x14ac:dyDescent="0.25">
      <c r="A13" t="s">
        <v>27</v>
      </c>
      <c r="B13" s="8">
        <v>0</v>
      </c>
      <c r="C13" s="9">
        <v>0</v>
      </c>
      <c r="D13" t="s">
        <v>166</v>
      </c>
    </row>
    <row r="14" spans="1:4" x14ac:dyDescent="0.25">
      <c r="A14" t="s">
        <v>28</v>
      </c>
      <c r="B14" s="8">
        <v>0</v>
      </c>
      <c r="C14" s="9">
        <v>0</v>
      </c>
      <c r="D14" t="s">
        <v>166</v>
      </c>
    </row>
    <row r="15" spans="1:4" x14ac:dyDescent="0.25">
      <c r="A15" t="s">
        <v>62</v>
      </c>
      <c r="B15" s="8">
        <v>0</v>
      </c>
      <c r="C15" s="9">
        <v>0</v>
      </c>
      <c r="D15" t="s">
        <v>166</v>
      </c>
    </row>
    <row r="16" spans="1:4" x14ac:dyDescent="0.25">
      <c r="A16" t="s">
        <v>59</v>
      </c>
      <c r="B16" s="39">
        <v>7.4999999999999997E-2</v>
      </c>
      <c r="C16" s="9">
        <v>0</v>
      </c>
      <c r="D16" t="s">
        <v>166</v>
      </c>
    </row>
    <row r="17" spans="1:4" x14ac:dyDescent="0.25">
      <c r="A17" t="s">
        <v>60</v>
      </c>
      <c r="B17" s="39">
        <v>7.4999999999999997E-2</v>
      </c>
      <c r="C17" s="9">
        <v>0</v>
      </c>
      <c r="D17" t="s">
        <v>166</v>
      </c>
    </row>
    <row r="18" spans="1:4" x14ac:dyDescent="0.25">
      <c r="A18" t="s">
        <v>23</v>
      </c>
      <c r="B18" s="39">
        <v>7.4999999999999997E-2</v>
      </c>
      <c r="C18" s="9">
        <v>0</v>
      </c>
      <c r="D18" t="s">
        <v>166</v>
      </c>
    </row>
    <row r="19" spans="1:4" x14ac:dyDescent="0.25">
      <c r="A19" t="s">
        <v>24</v>
      </c>
      <c r="B19" s="39">
        <v>7.4999999999999997E-2</v>
      </c>
      <c r="C19" s="9">
        <v>0</v>
      </c>
      <c r="D19" t="s">
        <v>166</v>
      </c>
    </row>
    <row r="20" spans="1:4" x14ac:dyDescent="0.25">
      <c r="A20" t="s">
        <v>25</v>
      </c>
      <c r="B20" s="39">
        <v>7.4999999999999997E-2</v>
      </c>
      <c r="C20" s="9">
        <v>0</v>
      </c>
      <c r="D20" t="s">
        <v>166</v>
      </c>
    </row>
    <row r="21" spans="1:4" x14ac:dyDescent="0.25">
      <c r="A21" t="s">
        <v>26</v>
      </c>
      <c r="B21" s="39">
        <v>7.4999999999999997E-2</v>
      </c>
      <c r="C21" s="9">
        <v>0</v>
      </c>
      <c r="D21" t="s">
        <v>166</v>
      </c>
    </row>
    <row r="22" spans="1:4" x14ac:dyDescent="0.25">
      <c r="A22" t="s">
        <v>58</v>
      </c>
      <c r="B22" s="39">
        <v>7.4999999999999997E-2</v>
      </c>
      <c r="C22" s="9">
        <v>0</v>
      </c>
      <c r="D22" t="s">
        <v>166</v>
      </c>
    </row>
    <row r="23" spans="1:4" x14ac:dyDescent="0.25">
      <c r="A23" s="3" t="s">
        <v>73</v>
      </c>
      <c r="B23" s="8">
        <v>0</v>
      </c>
      <c r="C23" s="9">
        <v>0</v>
      </c>
      <c r="D23" t="s">
        <v>166</v>
      </c>
    </row>
    <row r="24" spans="1:4" x14ac:dyDescent="0.25">
      <c r="A24" s="3" t="s">
        <v>74</v>
      </c>
      <c r="B24" s="8">
        <v>0</v>
      </c>
      <c r="C24" s="9">
        <v>0</v>
      </c>
      <c r="D24" t="s">
        <v>166</v>
      </c>
    </row>
    <row r="25" spans="1:4" x14ac:dyDescent="0.25">
      <c r="A25" s="3" t="s">
        <v>155</v>
      </c>
      <c r="B25" s="8">
        <v>0</v>
      </c>
      <c r="C25" s="9">
        <v>0</v>
      </c>
      <c r="D25" t="s">
        <v>166</v>
      </c>
    </row>
    <row r="26" spans="1:4" x14ac:dyDescent="0.25">
      <c r="A26" s="3" t="s">
        <v>154</v>
      </c>
      <c r="B26" s="8">
        <v>0</v>
      </c>
      <c r="C26" s="9">
        <v>0</v>
      </c>
      <c r="D26" t="s">
        <v>166</v>
      </c>
    </row>
    <row r="27" spans="1:4" x14ac:dyDescent="0.25">
      <c r="A27" s="3" t="s">
        <v>146</v>
      </c>
      <c r="B27" s="39">
        <v>7.4999999999999997E-2</v>
      </c>
      <c r="C27" s="9">
        <v>0</v>
      </c>
      <c r="D27" t="s">
        <v>166</v>
      </c>
    </row>
    <row r="28" spans="1:4" x14ac:dyDescent="0.25">
      <c r="A28" s="3" t="s">
        <v>147</v>
      </c>
      <c r="B28" s="8">
        <v>0</v>
      </c>
      <c r="C28">
        <v>0</v>
      </c>
      <c r="D28" t="s">
        <v>166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165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165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165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165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165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165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165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165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165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165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165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165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165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165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165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165</v>
      </c>
    </row>
    <row r="18" spans="1:5" x14ac:dyDescent="0.25">
      <c r="A18" t="s">
        <v>3</v>
      </c>
      <c r="B18">
        <v>1</v>
      </c>
      <c r="C18">
        <v>3</v>
      </c>
      <c r="E18" t="s">
        <v>165</v>
      </c>
    </row>
    <row r="19" spans="1:5" x14ac:dyDescent="0.25">
      <c r="A19" t="s">
        <v>3</v>
      </c>
      <c r="B19">
        <v>2</v>
      </c>
      <c r="C19">
        <v>3</v>
      </c>
      <c r="E19" t="s">
        <v>165</v>
      </c>
    </row>
    <row r="20" spans="1:5" x14ac:dyDescent="0.25">
      <c r="A20" t="s">
        <v>3</v>
      </c>
      <c r="B20">
        <v>3</v>
      </c>
      <c r="C20">
        <v>3</v>
      </c>
      <c r="E20" t="s">
        <v>165</v>
      </c>
    </row>
    <row r="21" spans="1:5" x14ac:dyDescent="0.25">
      <c r="A21" t="s">
        <v>3</v>
      </c>
      <c r="B21">
        <v>4</v>
      </c>
      <c r="C21">
        <v>3</v>
      </c>
      <c r="E21" t="s">
        <v>165</v>
      </c>
    </row>
    <row r="22" spans="1:5" x14ac:dyDescent="0.25">
      <c r="A22" t="s">
        <v>3</v>
      </c>
      <c r="B22">
        <v>5</v>
      </c>
      <c r="C22">
        <v>3</v>
      </c>
      <c r="E22" t="s">
        <v>165</v>
      </c>
    </row>
    <row r="23" spans="1:5" x14ac:dyDescent="0.25">
      <c r="A23" t="s">
        <v>3</v>
      </c>
      <c r="B23">
        <v>6</v>
      </c>
      <c r="C23">
        <v>3</v>
      </c>
      <c r="E23" t="s">
        <v>165</v>
      </c>
    </row>
    <row r="24" spans="1:5" x14ac:dyDescent="0.25">
      <c r="A24" t="s">
        <v>3</v>
      </c>
      <c r="B24">
        <v>7</v>
      </c>
      <c r="C24">
        <v>3</v>
      </c>
      <c r="E24" t="s">
        <v>165</v>
      </c>
    </row>
    <row r="25" spans="1:5" x14ac:dyDescent="0.25">
      <c r="A25" t="s">
        <v>3</v>
      </c>
      <c r="B25">
        <v>8</v>
      </c>
      <c r="C25">
        <v>3</v>
      </c>
      <c r="E25" t="s">
        <v>165</v>
      </c>
    </row>
    <row r="26" spans="1:5" x14ac:dyDescent="0.25">
      <c r="A26" t="s">
        <v>2</v>
      </c>
      <c r="B26">
        <v>1</v>
      </c>
      <c r="C26">
        <v>4</v>
      </c>
      <c r="E26" t="s">
        <v>165</v>
      </c>
    </row>
    <row r="27" spans="1:5" x14ac:dyDescent="0.25">
      <c r="A27" t="s">
        <v>2</v>
      </c>
      <c r="B27">
        <v>2</v>
      </c>
      <c r="C27">
        <v>4</v>
      </c>
      <c r="E27" t="s">
        <v>165</v>
      </c>
    </row>
    <row r="28" spans="1:5" x14ac:dyDescent="0.25">
      <c r="A28" t="s">
        <v>2</v>
      </c>
      <c r="B28">
        <v>3</v>
      </c>
      <c r="C28">
        <v>4</v>
      </c>
      <c r="E28" t="s">
        <v>165</v>
      </c>
    </row>
    <row r="29" spans="1:5" x14ac:dyDescent="0.25">
      <c r="A29" t="s">
        <v>2</v>
      </c>
      <c r="B29">
        <v>4</v>
      </c>
      <c r="C29">
        <v>4</v>
      </c>
      <c r="E29" t="s">
        <v>165</v>
      </c>
    </row>
    <row r="30" spans="1:5" x14ac:dyDescent="0.25">
      <c r="A30" t="s">
        <v>2</v>
      </c>
      <c r="B30">
        <v>5</v>
      </c>
      <c r="C30">
        <v>4</v>
      </c>
      <c r="E30" t="s">
        <v>165</v>
      </c>
    </row>
    <row r="31" spans="1:5" x14ac:dyDescent="0.25">
      <c r="A31" t="s">
        <v>2</v>
      </c>
      <c r="B31">
        <v>6</v>
      </c>
      <c r="C31">
        <v>4</v>
      </c>
      <c r="E31" t="s">
        <v>165</v>
      </c>
    </row>
    <row r="32" spans="1:5" x14ac:dyDescent="0.25">
      <c r="A32" t="s">
        <v>2</v>
      </c>
      <c r="B32">
        <v>7</v>
      </c>
      <c r="C32">
        <v>4</v>
      </c>
      <c r="E32" t="s">
        <v>165</v>
      </c>
    </row>
    <row r="33" spans="1:5" x14ac:dyDescent="0.25">
      <c r="A33" t="s">
        <v>2</v>
      </c>
      <c r="B33">
        <v>8</v>
      </c>
      <c r="C33">
        <v>4</v>
      </c>
      <c r="E33" t="s">
        <v>165</v>
      </c>
    </row>
    <row r="34" spans="1:5" x14ac:dyDescent="0.25">
      <c r="A34" t="s">
        <v>95</v>
      </c>
      <c r="B34">
        <v>1</v>
      </c>
      <c r="C34">
        <v>5</v>
      </c>
      <c r="E34" t="s">
        <v>165</v>
      </c>
    </row>
    <row r="35" spans="1:5" x14ac:dyDescent="0.25">
      <c r="A35" t="s">
        <v>95</v>
      </c>
      <c r="B35">
        <v>2</v>
      </c>
      <c r="C35">
        <v>5</v>
      </c>
      <c r="E35" t="s">
        <v>165</v>
      </c>
    </row>
    <row r="36" spans="1:5" x14ac:dyDescent="0.25">
      <c r="A36" t="s">
        <v>95</v>
      </c>
      <c r="B36">
        <v>3</v>
      </c>
      <c r="C36">
        <v>5</v>
      </c>
      <c r="E36" t="s">
        <v>165</v>
      </c>
    </row>
    <row r="37" spans="1:5" x14ac:dyDescent="0.25">
      <c r="A37" t="s">
        <v>95</v>
      </c>
      <c r="B37">
        <v>4</v>
      </c>
      <c r="C37">
        <v>5</v>
      </c>
      <c r="E37" t="s">
        <v>165</v>
      </c>
    </row>
    <row r="38" spans="1:5" x14ac:dyDescent="0.25">
      <c r="A38" t="s">
        <v>95</v>
      </c>
      <c r="B38">
        <v>5</v>
      </c>
      <c r="C38">
        <v>5</v>
      </c>
      <c r="E38" t="s">
        <v>165</v>
      </c>
    </row>
    <row r="39" spans="1:5" x14ac:dyDescent="0.25">
      <c r="A39" t="s">
        <v>95</v>
      </c>
      <c r="B39">
        <v>6</v>
      </c>
      <c r="C39">
        <v>5</v>
      </c>
      <c r="E39" t="s">
        <v>165</v>
      </c>
    </row>
    <row r="40" spans="1:5" x14ac:dyDescent="0.25">
      <c r="A40" t="s">
        <v>95</v>
      </c>
      <c r="B40">
        <v>7</v>
      </c>
      <c r="C40">
        <v>5</v>
      </c>
      <c r="E40" t="s">
        <v>165</v>
      </c>
    </row>
    <row r="41" spans="1:5" x14ac:dyDescent="0.25">
      <c r="A41" t="s">
        <v>95</v>
      </c>
      <c r="B41">
        <v>8</v>
      </c>
      <c r="C41">
        <v>5</v>
      </c>
      <c r="E41" t="s">
        <v>165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6"/>
  <sheetViews>
    <sheetView workbookViewId="0">
      <selection activeCell="A20" sqref="A20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5</v>
      </c>
      <c r="C2" t="s">
        <v>78</v>
      </c>
    </row>
    <row r="3" spans="1:3" x14ac:dyDescent="0.25">
      <c r="A3" t="s">
        <v>15</v>
      </c>
      <c r="B3">
        <v>5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157</v>
      </c>
    </row>
    <row r="5" spans="1:3" x14ac:dyDescent="0.25">
      <c r="A5" s="5" t="s">
        <v>57</v>
      </c>
      <c r="B5" s="5">
        <v>20</v>
      </c>
      <c r="C5" s="5" t="s">
        <v>156</v>
      </c>
    </row>
    <row r="6" spans="1:3" x14ac:dyDescent="0.25">
      <c r="A6" t="s">
        <v>11</v>
      </c>
      <c r="B6">
        <v>0.75</v>
      </c>
      <c r="C6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1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0.2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0.2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2015-12-03T05:49:23Z</dcterms:modified>
</cp:coreProperties>
</file>