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research\ongoing\trade-assistance-review\2015-16\"/>
    </mc:Choice>
  </mc:AlternateContent>
  <bookViews>
    <workbookView xWindow="17256" yWindow="-36" windowWidth="13128" windowHeight="13248"/>
  </bookViews>
  <sheets>
    <sheet name="Figure 1.1" sheetId="9" r:id="rId1"/>
    <sheet name="Figure 1.2" sheetId="2" r:id="rId2"/>
    <sheet name="Figure 1.3" sheetId="8" r:id="rId3"/>
  </sheets>
  <externalReferences>
    <externalReference r:id="rId4"/>
  </externalReferences>
  <definedNames>
    <definedName name="DATES">'[1]GDP - IPD - 2009-10'!#REF!</definedName>
    <definedName name="DES">'[1]GDP - IPD - 2009-10'!#REF!</definedName>
    <definedName name="IDS">'[1]GDP - IPD - 2009-10'!#REF!</definedName>
    <definedName name="OBS">'[1]GDP - IPD - 2009-10'!#REF!</definedName>
    <definedName name="UNITS">'[1]GDP - IPD - 2009-10'!#REF!</definedName>
  </definedNames>
  <calcPr calcId="152511"/>
</workbook>
</file>

<file path=xl/calcChain.xml><?xml version="1.0" encoding="utf-8"?>
<calcChain xmlns="http://schemas.openxmlformats.org/spreadsheetml/2006/main">
  <c r="E8" i="9" l="1"/>
  <c r="E10" i="9" s="1"/>
  <c r="B8" i="9" l="1"/>
  <c r="B10" i="9" s="1"/>
  <c r="F8" i="9"/>
  <c r="F10" i="9" s="1"/>
  <c r="C8" i="9"/>
  <c r="C10" i="9" s="1"/>
  <c r="G8" i="9"/>
  <c r="G10" i="9" s="1"/>
  <c r="D8" i="9"/>
  <c r="D10" i="9" s="1"/>
</calcChain>
</file>

<file path=xl/sharedStrings.xml><?xml version="1.0" encoding="utf-8"?>
<sst xmlns="http://schemas.openxmlformats.org/spreadsheetml/2006/main" count="48" uniqueCount="37">
  <si>
    <t>2012-13</t>
  </si>
  <si>
    <t>2011-12</t>
  </si>
  <si>
    <t>2010-11</t>
  </si>
  <si>
    <t>2013-14</t>
  </si>
  <si>
    <t>Tariff output assistance</t>
  </si>
  <si>
    <t>Budgetary outlays</t>
  </si>
  <si>
    <t>Tax concessions</t>
  </si>
  <si>
    <t>Net combined assistance</t>
  </si>
  <si>
    <t>2014-15</t>
  </si>
  <si>
    <t>Tariff input penalty</t>
  </si>
  <si>
    <t xml:space="preserve">                       $ billion (nominal)</t>
  </si>
  <si>
    <t>Gross combined assistance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</si>
  <si>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</si>
  <si>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t xml:space="preserve">     Gross assistance by component</t>
  </si>
  <si>
    <t xml:space="preserve">     Net combined assistance</t>
  </si>
  <si>
    <t xml:space="preserve">     (Gross assistance less tariff penalty on inputs)</t>
  </si>
  <si>
    <t>Primary production</t>
  </si>
  <si>
    <t>Mining</t>
  </si>
  <si>
    <t>Manufacturing</t>
  </si>
  <si>
    <t>Services</t>
  </si>
  <si>
    <t>Budgetary assistance</t>
  </si>
  <si>
    <t>Output tariff assistance</t>
  </si>
  <si>
    <t>Input tariff penalty</t>
  </si>
  <si>
    <t>R&amp;D</t>
  </si>
  <si>
    <t>Export</t>
  </si>
  <si>
    <t>Industry-specific assistance</t>
  </si>
  <si>
    <t>Sectoral assistance</t>
  </si>
  <si>
    <t>Regional/Structural adjustment</t>
  </si>
  <si>
    <t>Small business</t>
  </si>
  <si>
    <t xml:space="preserve">                        $ billion (nominal)</t>
  </si>
  <si>
    <t xml:space="preserve">     Components of assistance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</si>
  <si>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Includes investment measures.</t>
    </r>
  </si>
  <si>
    <t>2015-16</t>
  </si>
  <si>
    <r>
      <t xml:space="preserve">Figure 1.1     </t>
    </r>
    <r>
      <rPr>
        <b/>
        <sz val="12"/>
        <rFont val="Arial"/>
        <family val="2"/>
      </rPr>
      <t>Aggregate estimates of measurable assistance, 2010-11 to 2015-16</t>
    </r>
  </si>
  <si>
    <r>
      <t xml:space="preserve">Figure 1.2     </t>
    </r>
    <r>
      <rPr>
        <b/>
        <sz val="12"/>
        <rFont val="Arial"/>
        <family val="2"/>
      </rPr>
      <t>The incidence of assistance varies widely across industries, 2015-16</t>
    </r>
  </si>
  <si>
    <r>
      <t xml:space="preserve">Figure 1.3     </t>
    </r>
    <r>
      <rPr>
        <b/>
        <sz val="12"/>
        <rFont val="Arial"/>
        <family val="2"/>
      </rPr>
      <t>Budgetary assistance by category, 2010-11 to 2015-16</t>
    </r>
  </si>
  <si>
    <t>Other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</si>
</sst>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9" fillId="0" borderId="0"/>
    <xf numFmtId="0" fontId="4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13" fillId="0" borderId="0"/>
    <xf numFmtId="0" fontId="13" fillId="0" borderId="0"/>
  </cellStyleXfs>
  <cellXfs count="38">
    <xf numFmtId="0" fontId="0" fillId="0" borderId="0" xfId="0"/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2" xfId="0" applyFont="1" applyBorder="1" applyAlignment="1">
      <alignment horizontal="right" vertical="center"/>
    </xf>
    <xf numFmtId="0" fontId="4" fillId="0" borderId="1" xfId="1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/>
    <xf numFmtId="0" fontId="4" fillId="0" borderId="1" xfId="0" applyFont="1" applyBorder="1" applyAlignment="1">
      <alignment vertical="center"/>
    </xf>
    <xf numFmtId="0" fontId="4" fillId="0" borderId="1" xfId="1" applyBorder="1"/>
    <xf numFmtId="164" fontId="4" fillId="0" borderId="0" xfId="1" applyNumberFormat="1"/>
    <xf numFmtId="0" fontId="4" fillId="0" borderId="0" xfId="0" applyFont="1" applyAlignment="1">
      <alignment vertical="center"/>
    </xf>
    <xf numFmtId="0" fontId="4" fillId="0" borderId="2" xfId="1" applyBorder="1"/>
    <xf numFmtId="0" fontId="7" fillId="0" borderId="2" xfId="1" applyFont="1" applyBorder="1" applyAlignment="1">
      <alignment horizontal="right" wrapText="1"/>
    </xf>
    <xf numFmtId="0" fontId="4" fillId="0" borderId="0" xfId="1" applyAlignment="1">
      <alignment vertical="center"/>
    </xf>
    <xf numFmtId="164" fontId="4" fillId="0" borderId="0" xfId="1" applyNumberFormat="1" applyAlignment="1">
      <alignment vertical="center"/>
    </xf>
    <xf numFmtId="0" fontId="8" fillId="0" borderId="1" xfId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11" fillId="0" borderId="0" xfId="0" applyNumberFormat="1" applyFont="1"/>
    <xf numFmtId="0" fontId="6" fillId="0" borderId="0" xfId="0" applyFont="1" applyFill="1" applyBorder="1"/>
    <xf numFmtId="0" fontId="14" fillId="0" borderId="0" xfId="10" applyFont="1" applyFill="1" applyBorder="1" applyAlignment="1">
      <alignment horizontal="right" wrapText="1"/>
    </xf>
    <xf numFmtId="0" fontId="14" fillId="0" borderId="0" xfId="10" applyFont="1" applyFill="1" applyBorder="1" applyAlignment="1">
      <alignment wrapText="1"/>
    </xf>
    <xf numFmtId="164" fontId="14" fillId="0" borderId="0" xfId="10" applyNumberFormat="1" applyFont="1" applyFill="1" applyBorder="1" applyAlignment="1">
      <alignment horizontal="right" wrapText="1"/>
    </xf>
    <xf numFmtId="9" fontId="6" fillId="0" borderId="0" xfId="9" applyFont="1" applyFill="1" applyBorder="1"/>
    <xf numFmtId="0" fontId="14" fillId="0" borderId="0" xfId="10" applyFont="1" applyFill="1" applyBorder="1" applyAlignment="1">
      <alignment horizontal="center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Fill="1" applyBorder="1" applyAlignment="1">
      <alignment wrapText="1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center"/>
    </xf>
    <xf numFmtId="0" fontId="9" fillId="0" borderId="3" xfId="4" applyFont="1" applyBorder="1" applyAlignment="1">
      <alignment horizontal="left" vertical="center" wrapText="1"/>
    </xf>
  </cellXfs>
  <cellStyles count="12">
    <cellStyle name="Hyperlink 2" xfId="8"/>
    <cellStyle name="Normal" xfId="0" builtinId="0"/>
    <cellStyle name="Normal 2" xfId="1"/>
    <cellStyle name="Normal 2 2" xfId="5"/>
    <cellStyle name="Normal 2 3" xfId="2"/>
    <cellStyle name="Normal 3" xfId="3"/>
    <cellStyle name="Normal 4" xfId="4"/>
    <cellStyle name="Normal 5" xfId="7"/>
    <cellStyle name="Normal_Figure 2.3" xfId="10"/>
    <cellStyle name="Normal_Figure 2.3_1" xfId="11"/>
    <cellStyle name="Percent" xfId="9" builtinId="5"/>
    <cellStyle name="Percent 2" xfId="6"/>
  </cellStyles>
  <dxfs count="0"/>
  <tableStyles count="0" defaultTableStyle="TableStyleMedium2" defaultPivotStyle="PivotStyleLight16"/>
  <colors>
    <mruColors>
      <color rgb="FFBFBFBF"/>
      <color rgb="FFF2F2F2"/>
      <color rgb="FF265A9A"/>
      <color rgb="FFB2D673"/>
      <color rgb="FF78A22F"/>
      <color rgb="FF344893"/>
      <color rgb="FFB4C98B"/>
      <color rgb="FFDFE8CE"/>
      <color rgb="FF3958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892238358337685E-2"/>
          <c:y val="3.9513294396048698E-2"/>
          <c:w val="0.75548222222222228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1.1'!$A$9</c:f>
              <c:strCache>
                <c:ptCount val="1"/>
                <c:pt idx="0">
                  <c:v>Tariff input penalty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1.1'!$B$9:$G$9</c:f>
              <c:numCache>
                <c:formatCode>0.0</c:formatCode>
                <c:ptCount val="6"/>
                <c:pt idx="0">
                  <c:v>-5.2821138492537498</c:v>
                </c:pt>
                <c:pt idx="1">
                  <c:v>-5.6119972145808097</c:v>
                </c:pt>
                <c:pt idx="2">
                  <c:v>-5.6577695448235801</c:v>
                </c:pt>
                <c:pt idx="3">
                  <c:v>-5.8380897649095598</c:v>
                </c:pt>
                <c:pt idx="4">
                  <c:v>-5.8879693529317203</c:v>
                </c:pt>
                <c:pt idx="5">
                  <c:v>-5.9242298016888597</c:v>
                </c:pt>
              </c:numCache>
            </c:numRef>
          </c:val>
        </c:ser>
        <c:ser>
          <c:idx val="1"/>
          <c:order val="1"/>
          <c:tx>
            <c:strRef>
              <c:f>'Figure 1.1'!$A$5</c:f>
              <c:strCache>
                <c:ptCount val="1"/>
                <c:pt idx="0">
                  <c:v>Tariff output assistance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1.1'!$B$5:$G$5</c:f>
              <c:numCache>
                <c:formatCode>0.0</c:formatCode>
                <c:ptCount val="6"/>
                <c:pt idx="0">
                  <c:v>7.0835981454222301</c:v>
                </c:pt>
                <c:pt idx="1">
                  <c:v>7.1942419855190698</c:v>
                </c:pt>
                <c:pt idx="2">
                  <c:v>7.0897066595752207</c:v>
                </c:pt>
                <c:pt idx="3">
                  <c:v>6.7249874417146902</c:v>
                </c:pt>
                <c:pt idx="4">
                  <c:v>6.7799465047935197</c:v>
                </c:pt>
                <c:pt idx="5">
                  <c:v>6.7635148265123002</c:v>
                </c:pt>
              </c:numCache>
            </c:numRef>
          </c:val>
        </c:ser>
        <c:ser>
          <c:idx val="2"/>
          <c:order val="2"/>
          <c:tx>
            <c:strRef>
              <c:f>'Figure 1.1'!$A$6</c:f>
              <c:strCache>
                <c:ptCount val="1"/>
                <c:pt idx="0">
                  <c:v>Budgetary outlays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B2D673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1.1'!$B$6:$G$6</c:f>
              <c:numCache>
                <c:formatCode>0.0</c:formatCode>
                <c:ptCount val="6"/>
                <c:pt idx="0">
                  <c:v>3.6565972936525499</c:v>
                </c:pt>
                <c:pt idx="1">
                  <c:v>5.3054676817999997</c:v>
                </c:pt>
                <c:pt idx="2">
                  <c:v>4.3204235642699995</c:v>
                </c:pt>
                <c:pt idx="3">
                  <c:v>4.5542447576599994</c:v>
                </c:pt>
                <c:pt idx="4">
                  <c:v>4.9395401672576495</c:v>
                </c:pt>
                <c:pt idx="5">
                  <c:v>4.5809411242734894</c:v>
                </c:pt>
              </c:numCache>
            </c:numRef>
          </c:val>
        </c:ser>
        <c:ser>
          <c:idx val="3"/>
          <c:order val="3"/>
          <c:tx>
            <c:strRef>
              <c:f>'Figure 1.1'!$A$7</c:f>
              <c:strCache>
                <c:ptCount val="1"/>
                <c:pt idx="0">
                  <c:v>Tax concessions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1.1'!$B$7:$G$7</c:f>
              <c:numCache>
                <c:formatCode>0.0</c:formatCode>
                <c:ptCount val="6"/>
                <c:pt idx="0">
                  <c:v>6.4008573459999996</c:v>
                </c:pt>
                <c:pt idx="1">
                  <c:v>4.9001975140000003</c:v>
                </c:pt>
                <c:pt idx="2">
                  <c:v>4.5458018078900002</c:v>
                </c:pt>
                <c:pt idx="3">
                  <c:v>4.2248000000000001</c:v>
                </c:pt>
                <c:pt idx="4">
                  <c:v>3.360868</c:v>
                </c:pt>
                <c:pt idx="5">
                  <c:v>3.6731523250000002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83543152"/>
        <c:axId val="483536880"/>
      </c:barChart>
      <c:catAx>
        <c:axId val="48354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83536880"/>
        <c:crosses val="autoZero"/>
        <c:auto val="1"/>
        <c:lblAlgn val="ctr"/>
        <c:lblOffset val="100"/>
        <c:noMultiLvlLbl val="0"/>
      </c:catAx>
      <c:valAx>
        <c:axId val="483536880"/>
        <c:scaling>
          <c:orientation val="minMax"/>
          <c:max val="20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6242278658597106E-2"/>
              <c:y val="0.324092464377180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3543152"/>
        <c:crosses val="autoZero"/>
        <c:crossBetween val="between"/>
        <c:majorUnit val="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000018586607457E-2"/>
          <c:y val="0.91107798711720756"/>
          <c:w val="0.89999996282678507"/>
          <c:h val="7.1092615646278792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" lastClr="FFFFFF"/>
      </a:solidFill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4187802812599"/>
          <c:y val="4.8396036859973672E-2"/>
          <c:w val="0.824222037037037"/>
          <c:h val="0.81368402777777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1.1'!$A$10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1.1'!$B$4:$G$4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1.1'!$B$10:$G$10</c:f>
              <c:numCache>
                <c:formatCode>0.0</c:formatCode>
                <c:ptCount val="6"/>
                <c:pt idx="0">
                  <c:v>11.85893893582103</c:v>
                </c:pt>
                <c:pt idx="1">
                  <c:v>11.787909966738262</c:v>
                </c:pt>
                <c:pt idx="2">
                  <c:v>10.298162486911639</c:v>
                </c:pt>
                <c:pt idx="3">
                  <c:v>9.6659424344651299</c:v>
                </c:pt>
                <c:pt idx="4">
                  <c:v>9.1923853191194489</c:v>
                </c:pt>
                <c:pt idx="5">
                  <c:v>9.0933784740969301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83540408"/>
        <c:axId val="483543936"/>
      </c:barChart>
      <c:catAx>
        <c:axId val="483540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83543936"/>
        <c:crosses val="autoZero"/>
        <c:auto val="1"/>
        <c:lblAlgn val="ctr"/>
        <c:lblOffset val="100"/>
        <c:noMultiLvlLbl val="0"/>
      </c:catAx>
      <c:valAx>
        <c:axId val="483543936"/>
        <c:scaling>
          <c:orientation val="minMax"/>
          <c:max val="20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3540408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52777777777781E-2"/>
          <c:y val="5.8542994625671793E-2"/>
          <c:w val="0.87413425925925925"/>
          <c:h val="0.74606370370370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1.2'!$A$5</c:f>
              <c:strCache>
                <c:ptCount val="1"/>
                <c:pt idx="0">
                  <c:v>Budgetary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1.2'!$B$5:$E$5</c:f>
              <c:numCache>
                <c:formatCode>0.0</c:formatCode>
                <c:ptCount val="4"/>
                <c:pt idx="0">
                  <c:v>1.3015496076746604</c:v>
                </c:pt>
                <c:pt idx="1">
                  <c:v>0.62403516614559496</c:v>
                </c:pt>
                <c:pt idx="2">
                  <c:v>1.5152546959626967</c:v>
                </c:pt>
                <c:pt idx="3">
                  <c:v>3.7589068709152764</c:v>
                </c:pt>
              </c:numCache>
            </c:numRef>
          </c:val>
        </c:ser>
        <c:ser>
          <c:idx val="1"/>
          <c:order val="1"/>
          <c:tx>
            <c:strRef>
              <c:f>'Figure 1.2'!$A$6</c:f>
              <c:strCache>
                <c:ptCount val="1"/>
                <c:pt idx="0">
                  <c:v>Output tariff assistance</c:v>
                </c:pt>
              </c:strCache>
            </c:strRef>
          </c:tx>
          <c:spPr>
            <a:solidFill>
              <a:srgbClr val="265A9A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1.2'!$B$6:$E$6</c:f>
              <c:numCache>
                <c:formatCode>0.0</c:formatCode>
                <c:ptCount val="4"/>
                <c:pt idx="0">
                  <c:v>0.45022535803242308</c:v>
                </c:pt>
                <c:pt idx="1">
                  <c:v>1.5784925894189281E-3</c:v>
                </c:pt>
                <c:pt idx="2">
                  <c:v>6.3117109758904544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'Figure 1.2'!$A$7</c:f>
              <c:strCache>
                <c:ptCount val="1"/>
                <c:pt idx="0">
                  <c:v>Input tariff penalty</c:v>
                </c:pt>
              </c:strCache>
            </c:strRef>
          </c:tx>
          <c:spPr>
            <a:solidFill>
              <a:srgbClr val="B2D673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1.2'!$B$7:$E$7</c:f>
              <c:numCache>
                <c:formatCode>0.0</c:formatCode>
                <c:ptCount val="4"/>
                <c:pt idx="0">
                  <c:v>-0.17343167792370895</c:v>
                </c:pt>
                <c:pt idx="1">
                  <c:v>-0.3065769782921664</c:v>
                </c:pt>
                <c:pt idx="2">
                  <c:v>-1.651075570163671</c:v>
                </c:pt>
                <c:pt idx="3">
                  <c:v>-3.7931455753093144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488549432"/>
        <c:axId val="488553744"/>
      </c:barChart>
      <c:catAx>
        <c:axId val="488549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8553744"/>
        <c:crosses val="autoZero"/>
        <c:auto val="1"/>
        <c:lblAlgn val="ctr"/>
        <c:lblOffset val="100"/>
        <c:noMultiLvlLbl val="0"/>
      </c:catAx>
      <c:valAx>
        <c:axId val="488553744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3010000000000001E-2"/>
              <c:y val="0.3211326388888888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8549432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1108985564364028"/>
          <c:y val="0.90864932792491848"/>
          <c:w val="0.77820270261792812"/>
          <c:h val="5.8423161021268204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02037037037035E-2"/>
          <c:y val="0.10142361111111112"/>
          <c:w val="0.87632759259259263"/>
          <c:h val="0.850069444444444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1.2'!$A$9</c:f>
              <c:strCache>
                <c:ptCount val="1"/>
                <c:pt idx="0">
                  <c:v>Net combined assistance</c:v>
                </c:pt>
              </c:strCache>
            </c:strRef>
          </c:tx>
          <c:spPr>
            <a:solidFill>
              <a:srgbClr val="78A22F"/>
            </a:solidFill>
          </c:spPr>
          <c:invertIfNegative val="0"/>
          <c:cat>
            <c:strRef>
              <c:f>'Figure 1.2'!$B$4:$E$4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1.2'!$B$9:$E$9</c:f>
              <c:numCache>
                <c:formatCode>0.0</c:formatCode>
                <c:ptCount val="4"/>
                <c:pt idx="0">
                  <c:v>1.5783432877833747</c:v>
                </c:pt>
                <c:pt idx="1">
                  <c:v>0.31903668044284744</c:v>
                </c:pt>
                <c:pt idx="2">
                  <c:v>6.1758901016894807</c:v>
                </c:pt>
                <c:pt idx="3">
                  <c:v>-3.4238704394037978E-2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488547864"/>
        <c:axId val="488553352"/>
      </c:barChart>
      <c:catAx>
        <c:axId val="488547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8553352"/>
        <c:crosses val="autoZero"/>
        <c:auto val="1"/>
        <c:lblAlgn val="ctr"/>
        <c:lblOffset val="100"/>
        <c:noMultiLvlLbl val="0"/>
      </c:catAx>
      <c:valAx>
        <c:axId val="488553352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854786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1.3'!$A$5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78A22F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1.3'!$B$5:$G$5</c:f>
              <c:numCache>
                <c:formatCode>0.0</c:formatCode>
                <c:ptCount val="6"/>
                <c:pt idx="0">
                  <c:v>2.7745124625200019</c:v>
                </c:pt>
                <c:pt idx="1">
                  <c:v>3.0092599036100021</c:v>
                </c:pt>
                <c:pt idx="2">
                  <c:v>3.9516955879800002</c:v>
                </c:pt>
                <c:pt idx="3">
                  <c:v>3.9377102140000009</c:v>
                </c:pt>
                <c:pt idx="4">
                  <c:v>4.0448523367198082</c:v>
                </c:pt>
                <c:pt idx="5">
                  <c:v>3.8703150470408718</c:v>
                </c:pt>
              </c:numCache>
            </c:numRef>
          </c:val>
        </c:ser>
        <c:ser>
          <c:idx val="1"/>
          <c:order val="1"/>
          <c:tx>
            <c:strRef>
              <c:f>'Figure 1.3'!$A$6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1.3'!$B$6:$G$6</c:f>
              <c:numCache>
                <c:formatCode>0.0</c:formatCode>
                <c:ptCount val="6"/>
                <c:pt idx="0">
                  <c:v>0.51670059800000001</c:v>
                </c:pt>
                <c:pt idx="1">
                  <c:v>0.48658351400000016</c:v>
                </c:pt>
                <c:pt idx="2">
                  <c:v>0.46441742489000015</c:v>
                </c:pt>
                <c:pt idx="3">
                  <c:v>0.46226387699999988</c:v>
                </c:pt>
                <c:pt idx="4">
                  <c:v>0.52814237605784087</c:v>
                </c:pt>
                <c:pt idx="5">
                  <c:v>0.62158106955261205</c:v>
                </c:pt>
              </c:numCache>
            </c:numRef>
          </c:val>
        </c:ser>
        <c:ser>
          <c:idx val="2"/>
          <c:order val="2"/>
          <c:tx>
            <c:strRef>
              <c:f>'Figure 1.3'!$A$7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1.3'!$B$7:$G$7</c:f>
              <c:numCache>
                <c:formatCode>0.0</c:formatCode>
                <c:ptCount val="6"/>
                <c:pt idx="0">
                  <c:v>1.5957430003400008</c:v>
                </c:pt>
                <c:pt idx="1">
                  <c:v>3.1017615735199997</c:v>
                </c:pt>
                <c:pt idx="2">
                  <c:v>1.6381067868200001</c:v>
                </c:pt>
                <c:pt idx="3">
                  <c:v>1.4957457723599998</c:v>
                </c:pt>
                <c:pt idx="4">
                  <c:v>1.4000116582799997</c:v>
                </c:pt>
                <c:pt idx="5">
                  <c:v>1.2191734770600002</c:v>
                </c:pt>
              </c:numCache>
            </c:numRef>
          </c:val>
        </c:ser>
        <c:ser>
          <c:idx val="3"/>
          <c:order val="3"/>
          <c:tx>
            <c:strRef>
              <c:f>'Figure 1.3'!$A$8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F2F2F2"/>
            </a:solidFill>
            <a:ln w="3175">
              <a:solidFill>
                <a:sysClr val="window" lastClr="FFFFFF">
                  <a:lumMod val="75000"/>
                </a:sysClr>
              </a:solidFill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1.3'!$B$8:$G$8</c:f>
              <c:numCache>
                <c:formatCode>0.0</c:formatCode>
                <c:ptCount val="6"/>
                <c:pt idx="0">
                  <c:v>0.77650457389999983</c:v>
                </c:pt>
                <c:pt idx="1">
                  <c:v>0.80814681132000044</c:v>
                </c:pt>
                <c:pt idx="2">
                  <c:v>0.63247412999999997</c:v>
                </c:pt>
                <c:pt idx="3">
                  <c:v>0.70732751900000002</c:v>
                </c:pt>
                <c:pt idx="4">
                  <c:v>0.68440887299999986</c:v>
                </c:pt>
                <c:pt idx="5">
                  <c:v>0.67871456874000013</c:v>
                </c:pt>
              </c:numCache>
            </c:numRef>
          </c:val>
        </c:ser>
        <c:ser>
          <c:idx val="4"/>
          <c:order val="4"/>
          <c:tx>
            <c:strRef>
              <c:f>'Figure 1.3'!$A$9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1.3'!$B$9:$G$9</c:f>
              <c:numCache>
                <c:formatCode>0.0</c:formatCode>
                <c:ptCount val="6"/>
                <c:pt idx="0">
                  <c:v>0.11829192146254641</c:v>
                </c:pt>
                <c:pt idx="1">
                  <c:v>0.16802699999999998</c:v>
                </c:pt>
                <c:pt idx="2">
                  <c:v>0.13451382913999999</c:v>
                </c:pt>
                <c:pt idx="3">
                  <c:v>0.14178360400000001</c:v>
                </c:pt>
                <c:pt idx="4">
                  <c:v>0.15859625500000002</c:v>
                </c:pt>
                <c:pt idx="5">
                  <c:v>0.161123919</c:v>
                </c:pt>
              </c:numCache>
            </c:numRef>
          </c:val>
        </c:ser>
        <c:ser>
          <c:idx val="5"/>
          <c:order val="5"/>
          <c:tx>
            <c:strRef>
              <c:f>'Figure 1.3'!$A$10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387DD2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1.3'!$B$10:$G$10</c:f>
              <c:numCache>
                <c:formatCode>0.0</c:formatCode>
                <c:ptCount val="6"/>
                <c:pt idx="0">
                  <c:v>3.9311400000000019</c:v>
                </c:pt>
                <c:pt idx="1">
                  <c:v>2.1521386446499995</c:v>
                </c:pt>
                <c:pt idx="2">
                  <c:v>1.6979775129399988</c:v>
                </c:pt>
                <c:pt idx="3">
                  <c:v>1.5871201909999995</c:v>
                </c:pt>
                <c:pt idx="4">
                  <c:v>1.2050000000000003</c:v>
                </c:pt>
                <c:pt idx="5">
                  <c:v>1.4250000000000005</c:v>
                </c:pt>
              </c:numCache>
            </c:numRef>
          </c:val>
        </c:ser>
        <c:ser>
          <c:idx val="6"/>
          <c:order val="6"/>
          <c:tx>
            <c:strRef>
              <c:f>'Figure 1.3'!$A$11</c:f>
              <c:strCache>
                <c:ptCount val="1"/>
                <c:pt idx="0">
                  <c:v>Other measures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'Figure 1.3'!$B$4:$G$4</c:f>
              <c:strCache>
                <c:ptCount val="6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</c:strCache>
            </c:strRef>
          </c:cat>
          <c:val>
            <c:numRef>
              <c:f>'Figure 1.3'!$B$11:$G$11</c:f>
              <c:numCache>
                <c:formatCode>0.0</c:formatCode>
                <c:ptCount val="6"/>
                <c:pt idx="0">
                  <c:v>0.34456208343000005</c:v>
                </c:pt>
                <c:pt idx="1">
                  <c:v>0.47974774869999998</c:v>
                </c:pt>
                <c:pt idx="2">
                  <c:v>0.34704010038999999</c:v>
                </c:pt>
                <c:pt idx="3">
                  <c:v>0.44709358029999996</c:v>
                </c:pt>
                <c:pt idx="4">
                  <c:v>0.27939666820000003</c:v>
                </c:pt>
                <c:pt idx="5">
                  <c:v>0.27818536788000003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88551392"/>
        <c:axId val="488554528"/>
      </c:barChart>
      <c:catAx>
        <c:axId val="48855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88554528"/>
        <c:crosses val="autoZero"/>
        <c:auto val="1"/>
        <c:lblAlgn val="ctr"/>
        <c:lblOffset val="100"/>
        <c:noMultiLvlLbl val="0"/>
      </c:catAx>
      <c:valAx>
        <c:axId val="488554528"/>
        <c:scaling>
          <c:orientation val="minMax"/>
          <c:max val="11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885513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8288753178772299E-2"/>
          <c:y val="0.83115532824213545"/>
          <c:w val="0.95776398337112623"/>
          <c:h val="0.16002522244797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297617</xdr:colOff>
      <xdr:row>15</xdr:row>
      <xdr:rowOff>103162</xdr:rowOff>
    </xdr:from>
    <xdr:to>
      <xdr:col>5</xdr:col>
      <xdr:colOff>585677</xdr:colOff>
      <xdr:row>31</xdr:row>
      <xdr:rowOff>101242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264333</xdr:colOff>
      <xdr:row>36</xdr:row>
      <xdr:rowOff>93512</xdr:rowOff>
    </xdr:from>
    <xdr:to>
      <xdr:col>5</xdr:col>
      <xdr:colOff>552393</xdr:colOff>
      <xdr:row>54</xdr:row>
      <xdr:rowOff>83972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0.61168</cdr:x>
      <cdr:y>0.12627</cdr:y>
    </cdr:from>
    <cdr:to>
      <cdr:x>0.83886</cdr:x>
      <cdr:y>0.17135</cdr:y>
    </cdr:to>
    <cdr:sp macro="" textlink="">
      <cdr:nvSpPr>
        <cdr:cNvPr id="2" name="Right Brace 1"/>
        <cdr:cNvSpPr/>
      </cdr:nvSpPr>
      <cdr:spPr>
        <a:xfrm xmlns:a="http://schemas.openxmlformats.org/drawingml/2006/main" rot="16200000">
          <a:off x="3956147" y="-207658"/>
          <a:ext cx="127826" cy="1259231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0.57468</cdr:x>
      <cdr:y>0</cdr:y>
    </cdr:from>
    <cdr:to>
      <cdr:x>0.88531</cdr:x>
      <cdr:y>0.14143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2911" y="0"/>
          <a:ext cx="1833972" cy="4480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Gross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assistance decreased by $63 million (that is, 0.4 per cent) from 2014-15</a:t>
          </a:r>
          <a:endParaRPr lang="en-AU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0.84495</cdr:x>
      <cdr:y>0.18622</cdr:y>
    </cdr:from>
    <cdr:to>
      <cdr:x>0.86005</cdr:x>
      <cdr:y>0.37433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4683442" y="528027"/>
          <a:ext cx="83700" cy="533401"/>
        </a:xfrm>
        <a:prstGeom xmlns:a="http://schemas.openxmlformats.org/drawingml/2006/main" prst="rightBrac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0.85661</cdr:x>
      <cdr:y>0.16857</cdr:y>
    </cdr:from>
    <cdr:to>
      <cdr:x>0.98174</cdr:x>
      <cdr:y>0.407</cdr:y>
    </cdr:to>
    <cdr:sp macro="" textlink="">
      <cdr:nvSpPr>
        <cdr:cNvPr id="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8092" y="477990"/>
          <a:ext cx="693594" cy="676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bg1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Budgetary assistance was fairly stable in 2015-16 </a:t>
          </a:r>
        </a:p>
        <a:p xmlns:a="http://schemas.openxmlformats.org/drawingml/2006/main">
          <a:endParaRPr lang="en-A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0.67422</cdr:x>
      <cdr:y>0.30694</cdr:y>
    </cdr:from>
    <cdr:to>
      <cdr:x>0.92059</cdr:x>
      <cdr:y>0.3291</cdr:y>
    </cdr:to>
    <cdr:sp macro="" textlink="">
      <cdr:nvSpPr>
        <cdr:cNvPr id="5" name="Right Brace 1"/>
        <cdr:cNvSpPr/>
      </cdr:nvSpPr>
      <cdr:spPr>
        <a:xfrm xmlns:a="http://schemas.openxmlformats.org/drawingml/2006/main" rot="16200000">
          <a:off x="4371206" y="165249"/>
          <a:ext cx="58885" cy="1359642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0.66019</cdr:x>
      <cdr:y>0.11633</cdr:y>
    </cdr:from>
    <cdr:to>
      <cdr:x>0.9283</cdr:x>
      <cdr:y>0.28097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643395" y="309118"/>
          <a:ext cx="1479618" cy="4374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Net combined assistance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decreased by 1.1 per cent from 2014-15</a:t>
          </a:r>
          <a:endParaRPr lang="en-AU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14</xdr:row>
      <xdr:rowOff>190500</xdr:rowOff>
    </xdr:from>
    <xdr:to>
      <xdr:col>4</xdr:col>
      <xdr:colOff>797474</xdr:colOff>
      <xdr:row>31</xdr:row>
      <xdr:rowOff>30075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188595</xdr:colOff>
      <xdr:row>36</xdr:row>
      <xdr:rowOff>20955</xdr:rowOff>
    </xdr:from>
    <xdr:to>
      <xdr:col>4</xdr:col>
      <xdr:colOff>757470</xdr:colOff>
      <xdr:row>52</xdr:row>
      <xdr:rowOff>136755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0.68892</cdr:x>
      <cdr:y>0.01793</cdr:y>
    </cdr:from>
    <cdr:to>
      <cdr:x>0.99898</cdr:x>
      <cdr:y>0.21483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95367" y="48423"/>
          <a:ext cx="1663162" cy="5316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most budgetary assistance but this was outweighted by the input tariff penalty in 2015-16</a:t>
          </a:r>
        </a:p>
      </cdr:txBody>
    </cdr:sp>
  </cdr:relSizeAnchor>
  <cdr:relSizeAnchor xmlns:cdr="http://schemas.openxmlformats.org/drawingml/2006/chartDrawing">
    <cdr:from>
      <cdr:x>0.76853</cdr:x>
      <cdr:y>0.24311</cdr:y>
    </cdr:from>
    <cdr:to>
      <cdr:x>0.95875</cdr:x>
      <cdr:y>0.27974</cdr:y>
    </cdr:to>
    <cdr:sp macro="" textlink="">
      <cdr:nvSpPr>
        <cdr:cNvPr id="4" name="Right Brace 3"/>
        <cdr:cNvSpPr/>
      </cdr:nvSpPr>
      <cdr:spPr>
        <a:xfrm xmlns:a="http://schemas.openxmlformats.org/drawingml/2006/main" rot="16200000">
          <a:off x="4617242" y="390896"/>
          <a:ext cx="127000" cy="1030951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0.49739</cdr:x>
      <cdr:y>0.01465</cdr:y>
    </cdr:from>
    <cdr:to>
      <cdr:x>0.80042</cdr:x>
      <cdr:y>0.17309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32267" y="47236"/>
          <a:ext cx="1786418" cy="5109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combined assistance in 2015-16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293686</xdr:colOff>
      <xdr:row>16</xdr:row>
      <xdr:rowOff>29843</xdr:rowOff>
    </xdr:from>
    <xdr:to>
      <xdr:col>5</xdr:col>
      <xdr:colOff>617746</xdr:colOff>
      <xdr:row>32</xdr:row>
      <xdr:rowOff>27923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16</xdr:row>
      <xdr:rowOff>200025</xdr:rowOff>
    </xdr:from>
    <xdr:to>
      <xdr:col>9</xdr:col>
      <xdr:colOff>371502</xdr:colOff>
      <xdr:row>18</xdr:row>
      <xdr:rowOff>28575</xdr:rowOff>
    </xdr:to>
    <xdr:sp macro="" textlink="">
      <xdr:nvSpPr>
        <xdr:cNvPr id="3" name="TextBox 1"/>
        <xdr:cNvSpPr txBox="1"/>
      </xdr:nvSpPr>
      <xdr:spPr>
        <a:xfrm>
          <a:off x="9344025" y="3857625"/>
          <a:ext cx="247677" cy="22479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>
          <a:endParaRPr lang="en-AU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0.19193</cdr:x>
      <cdr:y>0.90987</cdr:y>
    </cdr:from>
    <cdr:to>
      <cdr:x>0.23463</cdr:x>
      <cdr:y>0.97332</cdr:y>
    </cdr:to>
    <cdr:sp macro="" textlink="">
      <cdr:nvSpPr>
        <cdr:cNvPr id="4" name="Text Box 3"/>
        <cdr:cNvSpPr txBox="1"/>
      </cdr:nvSpPr>
      <cdr:spPr>
        <a:xfrm xmlns:a="http://schemas.openxmlformats.org/drawingml/2006/main">
          <a:off x="1034005" y="2597315"/>
          <a:ext cx="230037" cy="181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%20A%20R/2012-13/Chapter%20working%20directories/Chapter%202%20-%20Assistance%20Estimates/3.1%20-%20Combined%20Assistance/T-1213%20-%20Data%20for%20Ch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showGridLines="0" tabSelected="1" zoomScaleNormal="100" workbookViewId="0"/>
  </sheetViews>
  <sheetFormatPr defaultRowHeight="13.8" x14ac:dyDescent="0.25"/>
  <cols>
    <col min="1" max="1" width="30.77734375" style="3" customWidth="1"/>
    <col min="2" max="7" width="12.77734375" style="3" customWidth="1"/>
    <col min="8" max="238" width="8.88671875" style="3"/>
    <col min="239" max="239" width="45.6640625" style="3" customWidth="1"/>
    <col min="240" max="241" width="15.6640625" style="3" customWidth="1"/>
    <col min="242" max="494" width="8.88671875" style="3"/>
    <col min="495" max="495" width="45.6640625" style="3" customWidth="1"/>
    <col min="496" max="497" width="15.6640625" style="3" customWidth="1"/>
    <col min="498" max="750" width="8.88671875" style="3"/>
    <col min="751" max="751" width="45.6640625" style="3" customWidth="1"/>
    <col min="752" max="753" width="15.6640625" style="3" customWidth="1"/>
    <col min="754" max="1006" width="8.88671875" style="3"/>
    <col min="1007" max="1007" width="45.6640625" style="3" customWidth="1"/>
    <col min="1008" max="1009" width="15.6640625" style="3" customWidth="1"/>
    <col min="1010" max="1262" width="8.88671875" style="3"/>
    <col min="1263" max="1263" width="45.6640625" style="3" customWidth="1"/>
    <col min="1264" max="1265" width="15.6640625" style="3" customWidth="1"/>
    <col min="1266" max="1518" width="8.88671875" style="3"/>
    <col min="1519" max="1519" width="45.6640625" style="3" customWidth="1"/>
    <col min="1520" max="1521" width="15.6640625" style="3" customWidth="1"/>
    <col min="1522" max="1774" width="8.88671875" style="3"/>
    <col min="1775" max="1775" width="45.6640625" style="3" customWidth="1"/>
    <col min="1776" max="1777" width="15.6640625" style="3" customWidth="1"/>
    <col min="1778" max="2030" width="8.88671875" style="3"/>
    <col min="2031" max="2031" width="45.6640625" style="3" customWidth="1"/>
    <col min="2032" max="2033" width="15.6640625" style="3" customWidth="1"/>
    <col min="2034" max="2286" width="8.88671875" style="3"/>
    <col min="2287" max="2287" width="45.6640625" style="3" customWidth="1"/>
    <col min="2288" max="2289" width="15.6640625" style="3" customWidth="1"/>
    <col min="2290" max="2542" width="8.88671875" style="3"/>
    <col min="2543" max="2543" width="45.6640625" style="3" customWidth="1"/>
    <col min="2544" max="2545" width="15.6640625" style="3" customWidth="1"/>
    <col min="2546" max="2798" width="8.88671875" style="3"/>
    <col min="2799" max="2799" width="45.6640625" style="3" customWidth="1"/>
    <col min="2800" max="2801" width="15.6640625" style="3" customWidth="1"/>
    <col min="2802" max="3054" width="8.88671875" style="3"/>
    <col min="3055" max="3055" width="45.6640625" style="3" customWidth="1"/>
    <col min="3056" max="3057" width="15.6640625" style="3" customWidth="1"/>
    <col min="3058" max="3310" width="8.88671875" style="3"/>
    <col min="3311" max="3311" width="45.6640625" style="3" customWidth="1"/>
    <col min="3312" max="3313" width="15.6640625" style="3" customWidth="1"/>
    <col min="3314" max="3566" width="8.88671875" style="3"/>
    <col min="3567" max="3567" width="45.6640625" style="3" customWidth="1"/>
    <col min="3568" max="3569" width="15.6640625" style="3" customWidth="1"/>
    <col min="3570" max="3822" width="8.88671875" style="3"/>
    <col min="3823" max="3823" width="45.6640625" style="3" customWidth="1"/>
    <col min="3824" max="3825" width="15.6640625" style="3" customWidth="1"/>
    <col min="3826" max="4078" width="8.88671875" style="3"/>
    <col min="4079" max="4079" width="45.6640625" style="3" customWidth="1"/>
    <col min="4080" max="4081" width="15.6640625" style="3" customWidth="1"/>
    <col min="4082" max="4334" width="8.88671875" style="3"/>
    <col min="4335" max="4335" width="45.6640625" style="3" customWidth="1"/>
    <col min="4336" max="4337" width="15.6640625" style="3" customWidth="1"/>
    <col min="4338" max="4590" width="8.88671875" style="3"/>
    <col min="4591" max="4591" width="45.6640625" style="3" customWidth="1"/>
    <col min="4592" max="4593" width="15.6640625" style="3" customWidth="1"/>
    <col min="4594" max="4846" width="8.88671875" style="3"/>
    <col min="4847" max="4847" width="45.6640625" style="3" customWidth="1"/>
    <col min="4848" max="4849" width="15.6640625" style="3" customWidth="1"/>
    <col min="4850" max="5102" width="8.88671875" style="3"/>
    <col min="5103" max="5103" width="45.6640625" style="3" customWidth="1"/>
    <col min="5104" max="5105" width="15.6640625" style="3" customWidth="1"/>
    <col min="5106" max="5358" width="8.88671875" style="3"/>
    <col min="5359" max="5359" width="45.6640625" style="3" customWidth="1"/>
    <col min="5360" max="5361" width="15.6640625" style="3" customWidth="1"/>
    <col min="5362" max="5614" width="8.88671875" style="3"/>
    <col min="5615" max="5615" width="45.6640625" style="3" customWidth="1"/>
    <col min="5616" max="5617" width="15.6640625" style="3" customWidth="1"/>
    <col min="5618" max="5870" width="8.88671875" style="3"/>
    <col min="5871" max="5871" width="45.6640625" style="3" customWidth="1"/>
    <col min="5872" max="5873" width="15.6640625" style="3" customWidth="1"/>
    <col min="5874" max="6126" width="8.88671875" style="3"/>
    <col min="6127" max="6127" width="45.6640625" style="3" customWidth="1"/>
    <col min="6128" max="6129" width="15.6640625" style="3" customWidth="1"/>
    <col min="6130" max="6382" width="8.88671875" style="3"/>
    <col min="6383" max="6383" width="45.6640625" style="3" customWidth="1"/>
    <col min="6384" max="6385" width="15.6640625" style="3" customWidth="1"/>
    <col min="6386" max="6638" width="8.88671875" style="3"/>
    <col min="6639" max="6639" width="45.6640625" style="3" customWidth="1"/>
    <col min="6640" max="6641" width="15.6640625" style="3" customWidth="1"/>
    <col min="6642" max="6894" width="8.88671875" style="3"/>
    <col min="6895" max="6895" width="45.6640625" style="3" customWidth="1"/>
    <col min="6896" max="6897" width="15.6640625" style="3" customWidth="1"/>
    <col min="6898" max="7150" width="8.88671875" style="3"/>
    <col min="7151" max="7151" width="45.6640625" style="3" customWidth="1"/>
    <col min="7152" max="7153" width="15.6640625" style="3" customWidth="1"/>
    <col min="7154" max="7406" width="8.88671875" style="3"/>
    <col min="7407" max="7407" width="45.6640625" style="3" customWidth="1"/>
    <col min="7408" max="7409" width="15.6640625" style="3" customWidth="1"/>
    <col min="7410" max="7662" width="8.88671875" style="3"/>
    <col min="7663" max="7663" width="45.6640625" style="3" customWidth="1"/>
    <col min="7664" max="7665" width="15.6640625" style="3" customWidth="1"/>
    <col min="7666" max="7918" width="8.88671875" style="3"/>
    <col min="7919" max="7919" width="45.6640625" style="3" customWidth="1"/>
    <col min="7920" max="7921" width="15.6640625" style="3" customWidth="1"/>
    <col min="7922" max="8174" width="8.88671875" style="3"/>
    <col min="8175" max="8175" width="45.6640625" style="3" customWidth="1"/>
    <col min="8176" max="8177" width="15.6640625" style="3" customWidth="1"/>
    <col min="8178" max="8430" width="8.88671875" style="3"/>
    <col min="8431" max="8431" width="45.6640625" style="3" customWidth="1"/>
    <col min="8432" max="8433" width="15.6640625" style="3" customWidth="1"/>
    <col min="8434" max="8686" width="8.88671875" style="3"/>
    <col min="8687" max="8687" width="45.6640625" style="3" customWidth="1"/>
    <col min="8688" max="8689" width="15.6640625" style="3" customWidth="1"/>
    <col min="8690" max="8942" width="8.88671875" style="3"/>
    <col min="8943" max="8943" width="45.6640625" style="3" customWidth="1"/>
    <col min="8944" max="8945" width="15.6640625" style="3" customWidth="1"/>
    <col min="8946" max="9198" width="8.88671875" style="3"/>
    <col min="9199" max="9199" width="45.6640625" style="3" customWidth="1"/>
    <col min="9200" max="9201" width="15.6640625" style="3" customWidth="1"/>
    <col min="9202" max="9454" width="8.88671875" style="3"/>
    <col min="9455" max="9455" width="45.6640625" style="3" customWidth="1"/>
    <col min="9456" max="9457" width="15.6640625" style="3" customWidth="1"/>
    <col min="9458" max="9710" width="8.88671875" style="3"/>
    <col min="9711" max="9711" width="45.6640625" style="3" customWidth="1"/>
    <col min="9712" max="9713" width="15.6640625" style="3" customWidth="1"/>
    <col min="9714" max="9966" width="8.88671875" style="3"/>
    <col min="9967" max="9967" width="45.6640625" style="3" customWidth="1"/>
    <col min="9968" max="9969" width="15.6640625" style="3" customWidth="1"/>
    <col min="9970" max="10222" width="8.88671875" style="3"/>
    <col min="10223" max="10223" width="45.6640625" style="3" customWidth="1"/>
    <col min="10224" max="10225" width="15.6640625" style="3" customWidth="1"/>
    <col min="10226" max="10478" width="8.88671875" style="3"/>
    <col min="10479" max="10479" width="45.6640625" style="3" customWidth="1"/>
    <col min="10480" max="10481" width="15.6640625" style="3" customWidth="1"/>
    <col min="10482" max="10734" width="8.88671875" style="3"/>
    <col min="10735" max="10735" width="45.6640625" style="3" customWidth="1"/>
    <col min="10736" max="10737" width="15.6640625" style="3" customWidth="1"/>
    <col min="10738" max="10990" width="8.88671875" style="3"/>
    <col min="10991" max="10991" width="45.6640625" style="3" customWidth="1"/>
    <col min="10992" max="10993" width="15.6640625" style="3" customWidth="1"/>
    <col min="10994" max="11246" width="8.88671875" style="3"/>
    <col min="11247" max="11247" width="45.6640625" style="3" customWidth="1"/>
    <col min="11248" max="11249" width="15.6640625" style="3" customWidth="1"/>
    <col min="11250" max="11502" width="8.88671875" style="3"/>
    <col min="11503" max="11503" width="45.6640625" style="3" customWidth="1"/>
    <col min="11504" max="11505" width="15.6640625" style="3" customWidth="1"/>
    <col min="11506" max="11758" width="8.88671875" style="3"/>
    <col min="11759" max="11759" width="45.6640625" style="3" customWidth="1"/>
    <col min="11760" max="11761" width="15.6640625" style="3" customWidth="1"/>
    <col min="11762" max="12014" width="8.88671875" style="3"/>
    <col min="12015" max="12015" width="45.6640625" style="3" customWidth="1"/>
    <col min="12016" max="12017" width="15.6640625" style="3" customWidth="1"/>
    <col min="12018" max="12270" width="8.88671875" style="3"/>
    <col min="12271" max="12271" width="45.6640625" style="3" customWidth="1"/>
    <col min="12272" max="12273" width="15.6640625" style="3" customWidth="1"/>
    <col min="12274" max="12526" width="8.88671875" style="3"/>
    <col min="12527" max="12527" width="45.6640625" style="3" customWidth="1"/>
    <col min="12528" max="12529" width="15.6640625" style="3" customWidth="1"/>
    <col min="12530" max="12782" width="8.88671875" style="3"/>
    <col min="12783" max="12783" width="45.6640625" style="3" customWidth="1"/>
    <col min="12784" max="12785" width="15.6640625" style="3" customWidth="1"/>
    <col min="12786" max="13038" width="8.88671875" style="3"/>
    <col min="13039" max="13039" width="45.6640625" style="3" customWidth="1"/>
    <col min="13040" max="13041" width="15.6640625" style="3" customWidth="1"/>
    <col min="13042" max="13294" width="8.88671875" style="3"/>
    <col min="13295" max="13295" width="45.6640625" style="3" customWidth="1"/>
    <col min="13296" max="13297" width="15.6640625" style="3" customWidth="1"/>
    <col min="13298" max="13550" width="8.88671875" style="3"/>
    <col min="13551" max="13551" width="45.6640625" style="3" customWidth="1"/>
    <col min="13552" max="13553" width="15.6640625" style="3" customWidth="1"/>
    <col min="13554" max="13806" width="8.88671875" style="3"/>
    <col min="13807" max="13807" width="45.6640625" style="3" customWidth="1"/>
    <col min="13808" max="13809" width="15.6640625" style="3" customWidth="1"/>
    <col min="13810" max="14062" width="8.88671875" style="3"/>
    <col min="14063" max="14063" width="45.6640625" style="3" customWidth="1"/>
    <col min="14064" max="14065" width="15.6640625" style="3" customWidth="1"/>
    <col min="14066" max="14318" width="8.88671875" style="3"/>
    <col min="14319" max="14319" width="45.6640625" style="3" customWidth="1"/>
    <col min="14320" max="14321" width="15.6640625" style="3" customWidth="1"/>
    <col min="14322" max="14574" width="8.88671875" style="3"/>
    <col min="14575" max="14575" width="45.6640625" style="3" customWidth="1"/>
    <col min="14576" max="14577" width="15.6640625" style="3" customWidth="1"/>
    <col min="14578" max="14830" width="8.88671875" style="3"/>
    <col min="14831" max="14831" width="45.6640625" style="3" customWidth="1"/>
    <col min="14832" max="14833" width="15.6640625" style="3" customWidth="1"/>
    <col min="14834" max="15086" width="8.88671875" style="3"/>
    <col min="15087" max="15087" width="45.6640625" style="3" customWidth="1"/>
    <col min="15088" max="15089" width="15.6640625" style="3" customWidth="1"/>
    <col min="15090" max="15342" width="8.88671875" style="3"/>
    <col min="15343" max="15343" width="45.6640625" style="3" customWidth="1"/>
    <col min="15344" max="15345" width="15.6640625" style="3" customWidth="1"/>
    <col min="15346" max="15598" width="8.88671875" style="3"/>
    <col min="15599" max="15599" width="45.6640625" style="3" customWidth="1"/>
    <col min="15600" max="15601" width="15.6640625" style="3" customWidth="1"/>
    <col min="15602" max="15854" width="8.88671875" style="3"/>
    <col min="15855" max="15855" width="45.6640625" style="3" customWidth="1"/>
    <col min="15856" max="15857" width="15.6640625" style="3" customWidth="1"/>
    <col min="15858" max="16110" width="8.88671875" style="3"/>
    <col min="16111" max="16111" width="45.6640625" style="3" customWidth="1"/>
    <col min="16112" max="16113" width="15.6640625" style="3" customWidth="1"/>
    <col min="16114" max="16384" width="8.88671875" style="3"/>
  </cols>
  <sheetData>
    <row r="2" spans="1:7" ht="19.95" customHeight="1" x14ac:dyDescent="0.25">
      <c r="A2" s="2" t="s">
        <v>33</v>
      </c>
    </row>
    <row r="3" spans="1:7" ht="15" customHeight="1" x14ac:dyDescent="0.25">
      <c r="A3" s="5" t="s">
        <v>10</v>
      </c>
    </row>
    <row r="4" spans="1:7" ht="17.55" customHeight="1" x14ac:dyDescent="0.25">
      <c r="A4" s="1"/>
      <c r="B4" s="4" t="s">
        <v>2</v>
      </c>
      <c r="C4" s="4" t="s">
        <v>1</v>
      </c>
      <c r="D4" s="4" t="s">
        <v>0</v>
      </c>
      <c r="E4" s="4" t="s">
        <v>3</v>
      </c>
      <c r="F4" s="4" t="s">
        <v>8</v>
      </c>
      <c r="G4" s="4" t="s">
        <v>32</v>
      </c>
    </row>
    <row r="5" spans="1:7" ht="17.55" customHeight="1" x14ac:dyDescent="0.25">
      <c r="A5" s="21" t="s">
        <v>4</v>
      </c>
      <c r="B5" s="6">
        <v>7.0835981454222301</v>
      </c>
      <c r="C5" s="6">
        <v>7.1942419855190698</v>
      </c>
      <c r="D5" s="6">
        <v>7.0897066595752207</v>
      </c>
      <c r="E5" s="6">
        <v>6.7249874417146902</v>
      </c>
      <c r="F5" s="6">
        <v>6.7799465047935197</v>
      </c>
      <c r="G5" s="6">
        <v>6.7635148265123002</v>
      </c>
    </row>
    <row r="6" spans="1:7" ht="17.55" customHeight="1" x14ac:dyDescent="0.25">
      <c r="A6" s="21" t="s">
        <v>5</v>
      </c>
      <c r="B6" s="6">
        <v>3.6565972936525499</v>
      </c>
      <c r="C6" s="6">
        <v>5.3054676817999997</v>
      </c>
      <c r="D6" s="6">
        <v>4.3204235642699995</v>
      </c>
      <c r="E6" s="6">
        <v>4.5542447576599994</v>
      </c>
      <c r="F6" s="6">
        <v>4.9395401672576495</v>
      </c>
      <c r="G6" s="6">
        <v>4.5809411242734894</v>
      </c>
    </row>
    <row r="7" spans="1:7" ht="17.55" customHeight="1" x14ac:dyDescent="0.25">
      <c r="A7" s="21" t="s">
        <v>6</v>
      </c>
      <c r="B7" s="6">
        <v>6.4008573459999996</v>
      </c>
      <c r="C7" s="6">
        <v>4.9001975140000003</v>
      </c>
      <c r="D7" s="6">
        <v>4.5458018078900002</v>
      </c>
      <c r="E7" s="6">
        <v>4.2248000000000001</v>
      </c>
      <c r="F7" s="6">
        <v>3.360868</v>
      </c>
      <c r="G7" s="6">
        <v>3.6731523250000002</v>
      </c>
    </row>
    <row r="8" spans="1:7" ht="17.55" customHeight="1" x14ac:dyDescent="0.25">
      <c r="A8" s="33" t="s">
        <v>11</v>
      </c>
      <c r="B8" s="7">
        <f>SUM(B5:B7)</f>
        <v>17.14105278507478</v>
      </c>
      <c r="C8" s="7">
        <f t="shared" ref="C8:G8" si="0">SUM(C5:C7)</f>
        <v>17.399907181319072</v>
      </c>
      <c r="D8" s="7">
        <f t="shared" si="0"/>
        <v>15.95593203173522</v>
      </c>
      <c r="E8" s="7">
        <f t="shared" si="0"/>
        <v>15.50403219937469</v>
      </c>
      <c r="F8" s="7">
        <f t="shared" si="0"/>
        <v>15.080354672051168</v>
      </c>
      <c r="G8" s="7">
        <f t="shared" si="0"/>
        <v>15.01760827578579</v>
      </c>
    </row>
    <row r="9" spans="1:7" ht="17.55" customHeight="1" x14ac:dyDescent="0.25">
      <c r="A9" s="21" t="s">
        <v>9</v>
      </c>
      <c r="B9" s="6">
        <v>-5.2821138492537498</v>
      </c>
      <c r="C9" s="6">
        <v>-5.6119972145808097</v>
      </c>
      <c r="D9" s="6">
        <v>-5.6577695448235801</v>
      </c>
      <c r="E9" s="6">
        <v>-5.8380897649095598</v>
      </c>
      <c r="F9" s="6">
        <v>-5.8879693529317203</v>
      </c>
      <c r="G9" s="6">
        <v>-5.9242298016888597</v>
      </c>
    </row>
    <row r="10" spans="1:7" ht="17.55" customHeight="1" x14ac:dyDescent="0.25">
      <c r="A10" s="34" t="s">
        <v>7</v>
      </c>
      <c r="B10" s="8">
        <f>B8+B9</f>
        <v>11.85893893582103</v>
      </c>
      <c r="C10" s="8">
        <f t="shared" ref="C10:G10" si="1">C8+C9</f>
        <v>11.787909966738262</v>
      </c>
      <c r="D10" s="8">
        <f t="shared" si="1"/>
        <v>10.298162486911639</v>
      </c>
      <c r="E10" s="8">
        <f t="shared" si="1"/>
        <v>9.6659424344651299</v>
      </c>
      <c r="F10" s="8">
        <f t="shared" si="1"/>
        <v>9.1923853191194489</v>
      </c>
      <c r="G10" s="8">
        <f t="shared" si="1"/>
        <v>9.0933784740969301</v>
      </c>
    </row>
    <row r="11" spans="1:7" ht="17.55" customHeight="1" x14ac:dyDescent="0.25">
      <c r="A11" s="9" t="s">
        <v>12</v>
      </c>
    </row>
    <row r="12" spans="1:7" ht="15.9" customHeight="1" x14ac:dyDescent="0.25"/>
    <row r="13" spans="1:7" ht="15.9" customHeight="1" x14ac:dyDescent="0.25"/>
    <row r="14" spans="1:7" ht="15.9" customHeight="1" x14ac:dyDescent="0.25"/>
    <row r="15" spans="1:7" ht="15.9" customHeight="1" x14ac:dyDescent="0.25">
      <c r="A15" s="36" t="s">
        <v>13</v>
      </c>
      <c r="B15" s="36"/>
      <c r="C15" s="36"/>
      <c r="D15" s="36"/>
      <c r="E15" s="36"/>
      <c r="F15" s="36"/>
    </row>
    <row r="16" spans="1:7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>
      <c r="A35" s="35" t="s">
        <v>14</v>
      </c>
      <c r="B35" s="35"/>
      <c r="C35" s="35"/>
      <c r="D35" s="35"/>
      <c r="E35" s="35"/>
      <c r="F35" s="35"/>
    </row>
    <row r="36" spans="1:6" ht="15.9" customHeight="1" x14ac:dyDescent="0.25">
      <c r="A36" s="35" t="s">
        <v>15</v>
      </c>
      <c r="B36" s="35"/>
      <c r="C36" s="35"/>
      <c r="D36" s="35"/>
      <c r="E36" s="35"/>
      <c r="F36" s="35"/>
    </row>
    <row r="37" spans="1:6" ht="15.9" customHeight="1" x14ac:dyDescent="0.25"/>
  </sheetData>
  <mergeCells count="3">
    <mergeCell ref="A35:F35"/>
    <mergeCell ref="A36:F36"/>
    <mergeCell ref="A15:F1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zoomScaleNormal="100" workbookViewId="0"/>
  </sheetViews>
  <sheetFormatPr defaultColWidth="9.109375" defaultRowHeight="13.2" x14ac:dyDescent="0.25"/>
  <cols>
    <col min="1" max="1" width="30.6640625" style="10" customWidth="1"/>
    <col min="2" max="5" width="15.6640625" style="10" customWidth="1"/>
    <col min="6" max="13" width="8.6640625" style="10" customWidth="1"/>
    <col min="14" max="16384" width="9.109375" style="10"/>
  </cols>
  <sheetData>
    <row r="1" spans="1:6" ht="15" customHeight="1" x14ac:dyDescent="0.25"/>
    <row r="2" spans="1:6" ht="20.100000000000001" customHeight="1" x14ac:dyDescent="0.25">
      <c r="A2" s="2" t="s">
        <v>34</v>
      </c>
    </row>
    <row r="3" spans="1:6" ht="15" customHeight="1" x14ac:dyDescent="0.25">
      <c r="A3" s="11" t="s">
        <v>29</v>
      </c>
      <c r="B3" s="12"/>
      <c r="C3" s="12"/>
      <c r="D3" s="12"/>
      <c r="E3" s="12"/>
    </row>
    <row r="4" spans="1:6" ht="27.6" customHeight="1" x14ac:dyDescent="0.25">
      <c r="A4" s="15"/>
      <c r="B4" s="16" t="s">
        <v>16</v>
      </c>
      <c r="C4" s="16" t="s">
        <v>17</v>
      </c>
      <c r="D4" s="16" t="s">
        <v>18</v>
      </c>
      <c r="E4" s="16" t="s">
        <v>19</v>
      </c>
    </row>
    <row r="5" spans="1:6" ht="17.399999999999999" customHeight="1" x14ac:dyDescent="0.25">
      <c r="A5" s="17" t="s">
        <v>20</v>
      </c>
      <c r="B5" s="18">
        <v>1.3015496076746604</v>
      </c>
      <c r="C5" s="18">
        <v>0.62403516614559496</v>
      </c>
      <c r="D5" s="18">
        <v>1.5152546959626967</v>
      </c>
      <c r="E5" s="18">
        <v>3.7589068709152764</v>
      </c>
    </row>
    <row r="6" spans="1:6" ht="17.399999999999999" customHeight="1" x14ac:dyDescent="0.25">
      <c r="A6" s="17" t="s">
        <v>21</v>
      </c>
      <c r="B6" s="18">
        <v>0.45022535803242308</v>
      </c>
      <c r="C6" s="18">
        <v>1.5784925894189281E-3</v>
      </c>
      <c r="D6" s="18">
        <v>6.3117109758904544</v>
      </c>
      <c r="E6" s="18">
        <v>0</v>
      </c>
    </row>
    <row r="7" spans="1:6" ht="17.399999999999999" customHeight="1" x14ac:dyDescent="0.25">
      <c r="A7" s="17" t="s">
        <v>22</v>
      </c>
      <c r="B7" s="18">
        <v>-0.17343167792370895</v>
      </c>
      <c r="C7" s="18">
        <v>-0.3065769782921664</v>
      </c>
      <c r="D7" s="18">
        <v>-1.651075570163671</v>
      </c>
      <c r="E7" s="18">
        <v>-3.7931455753093144</v>
      </c>
    </row>
    <row r="8" spans="1:6" ht="8.1" customHeight="1" x14ac:dyDescent="0.25">
      <c r="A8" s="17"/>
      <c r="B8" s="17"/>
      <c r="C8" s="17"/>
      <c r="D8" s="17"/>
      <c r="E8" s="17"/>
    </row>
    <row r="9" spans="1:6" ht="17.399999999999999" customHeight="1" x14ac:dyDescent="0.25">
      <c r="A9" s="19" t="s">
        <v>7</v>
      </c>
      <c r="B9" s="20">
        <v>1.5783432877833747</v>
      </c>
      <c r="C9" s="20">
        <v>0.31903668044284744</v>
      </c>
      <c r="D9" s="20">
        <v>6.1758901016894807</v>
      </c>
      <c r="E9" s="20">
        <v>-3.4238704394037978E-2</v>
      </c>
    </row>
    <row r="10" spans="1:6" ht="15.9" customHeight="1" x14ac:dyDescent="0.25">
      <c r="A10" s="14" t="s">
        <v>12</v>
      </c>
      <c r="B10" s="13"/>
      <c r="C10" s="13"/>
      <c r="D10" s="13"/>
      <c r="E10" s="13"/>
    </row>
    <row r="11" spans="1:6" ht="15.9" customHeight="1" x14ac:dyDescent="0.25"/>
    <row r="12" spans="1:6" ht="15.9" customHeight="1" x14ac:dyDescent="0.25"/>
    <row r="13" spans="1:6" ht="15.9" customHeight="1" x14ac:dyDescent="0.25"/>
    <row r="14" spans="1:6" ht="15.9" customHeight="1" x14ac:dyDescent="0.25">
      <c r="A14" s="36" t="s">
        <v>30</v>
      </c>
      <c r="B14" s="36"/>
      <c r="C14" s="36"/>
      <c r="D14" s="36"/>
      <c r="E14" s="36"/>
      <c r="F14" s="36"/>
    </row>
    <row r="15" spans="1:6" ht="15.9" customHeight="1" x14ac:dyDescent="0.25"/>
    <row r="16" spans="1:6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>
      <c r="A35" s="36" t="s">
        <v>14</v>
      </c>
      <c r="B35" s="36"/>
      <c r="C35" s="36"/>
      <c r="D35" s="36"/>
      <c r="E35" s="36"/>
      <c r="F35" s="36"/>
    </row>
    <row r="36" spans="1:6" ht="15.9" customHeight="1" x14ac:dyDescent="0.25"/>
    <row r="37" spans="1:6" ht="15.9" customHeight="1" x14ac:dyDescent="0.25"/>
    <row r="38" spans="1:6" ht="15.9" customHeight="1" x14ac:dyDescent="0.25"/>
    <row r="39" spans="1:6" ht="15.9" customHeight="1" x14ac:dyDescent="0.25"/>
    <row r="40" spans="1:6" ht="15.9" customHeight="1" x14ac:dyDescent="0.25"/>
    <row r="41" spans="1:6" ht="15.9" customHeight="1" x14ac:dyDescent="0.25"/>
    <row r="42" spans="1:6" ht="15.9" customHeight="1" x14ac:dyDescent="0.25"/>
    <row r="43" spans="1:6" ht="15.9" customHeight="1" x14ac:dyDescent="0.25"/>
    <row r="44" spans="1:6" ht="15.9" customHeight="1" x14ac:dyDescent="0.25"/>
    <row r="45" spans="1:6" ht="15.9" customHeight="1" x14ac:dyDescent="0.25"/>
    <row r="46" spans="1:6" ht="15.9" customHeight="1" x14ac:dyDescent="0.25"/>
    <row r="47" spans="1:6" ht="15.9" customHeight="1" x14ac:dyDescent="0.25"/>
    <row r="48" spans="1:6" ht="15.9" customHeight="1" x14ac:dyDescent="0.25"/>
    <row r="49" ht="15.9" customHeight="1" x14ac:dyDescent="0.25"/>
    <row r="50" ht="15.9" customHeight="1" x14ac:dyDescent="0.25"/>
  </sheetData>
  <mergeCells count="2">
    <mergeCell ref="A14:F14"/>
    <mergeCell ref="A35:F35"/>
  </mergeCell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zoomScaleNormal="100" workbookViewId="0"/>
  </sheetViews>
  <sheetFormatPr defaultRowHeight="13.8" x14ac:dyDescent="0.25"/>
  <cols>
    <col min="1" max="1" width="30.77734375" style="3" customWidth="1"/>
    <col min="2" max="7" width="12.77734375" style="3" customWidth="1"/>
    <col min="8" max="13" width="8.6640625" style="3" customWidth="1"/>
    <col min="14" max="14" width="23.33203125" style="3" bestFit="1" customWidth="1"/>
    <col min="15" max="15" width="39.5546875" style="3" bestFit="1" customWidth="1"/>
    <col min="16" max="16" width="9.5546875" style="3" bestFit="1" customWidth="1"/>
    <col min="17" max="17" width="11.5546875" style="3" bestFit="1" customWidth="1"/>
    <col min="18" max="21" width="9.5546875" style="3" bestFit="1" customWidth="1"/>
    <col min="22" max="22" width="11.5546875" style="3" bestFit="1" customWidth="1"/>
    <col min="23" max="261" width="8.88671875" style="3"/>
    <col min="262" max="262" width="45.6640625" style="3" customWidth="1"/>
    <col min="263" max="264" width="15.6640625" style="3" customWidth="1"/>
    <col min="265" max="517" width="8.88671875" style="3"/>
    <col min="518" max="518" width="45.6640625" style="3" customWidth="1"/>
    <col min="519" max="520" width="15.6640625" style="3" customWidth="1"/>
    <col min="521" max="773" width="8.88671875" style="3"/>
    <col min="774" max="774" width="45.6640625" style="3" customWidth="1"/>
    <col min="775" max="776" width="15.6640625" style="3" customWidth="1"/>
    <col min="777" max="1029" width="8.88671875" style="3"/>
    <col min="1030" max="1030" width="45.6640625" style="3" customWidth="1"/>
    <col min="1031" max="1032" width="15.6640625" style="3" customWidth="1"/>
    <col min="1033" max="1285" width="8.88671875" style="3"/>
    <col min="1286" max="1286" width="45.6640625" style="3" customWidth="1"/>
    <col min="1287" max="1288" width="15.6640625" style="3" customWidth="1"/>
    <col min="1289" max="1541" width="8.88671875" style="3"/>
    <col min="1542" max="1542" width="45.6640625" style="3" customWidth="1"/>
    <col min="1543" max="1544" width="15.6640625" style="3" customWidth="1"/>
    <col min="1545" max="1797" width="8.88671875" style="3"/>
    <col min="1798" max="1798" width="45.6640625" style="3" customWidth="1"/>
    <col min="1799" max="1800" width="15.6640625" style="3" customWidth="1"/>
    <col min="1801" max="2053" width="8.88671875" style="3"/>
    <col min="2054" max="2054" width="45.6640625" style="3" customWidth="1"/>
    <col min="2055" max="2056" width="15.6640625" style="3" customWidth="1"/>
    <col min="2057" max="2309" width="8.88671875" style="3"/>
    <col min="2310" max="2310" width="45.6640625" style="3" customWidth="1"/>
    <col min="2311" max="2312" width="15.6640625" style="3" customWidth="1"/>
    <col min="2313" max="2565" width="8.88671875" style="3"/>
    <col min="2566" max="2566" width="45.6640625" style="3" customWidth="1"/>
    <col min="2567" max="2568" width="15.6640625" style="3" customWidth="1"/>
    <col min="2569" max="2821" width="8.88671875" style="3"/>
    <col min="2822" max="2822" width="45.6640625" style="3" customWidth="1"/>
    <col min="2823" max="2824" width="15.6640625" style="3" customWidth="1"/>
    <col min="2825" max="3077" width="8.88671875" style="3"/>
    <col min="3078" max="3078" width="45.6640625" style="3" customWidth="1"/>
    <col min="3079" max="3080" width="15.6640625" style="3" customWidth="1"/>
    <col min="3081" max="3333" width="8.88671875" style="3"/>
    <col min="3334" max="3334" width="45.6640625" style="3" customWidth="1"/>
    <col min="3335" max="3336" width="15.6640625" style="3" customWidth="1"/>
    <col min="3337" max="3589" width="8.88671875" style="3"/>
    <col min="3590" max="3590" width="45.6640625" style="3" customWidth="1"/>
    <col min="3591" max="3592" width="15.6640625" style="3" customWidth="1"/>
    <col min="3593" max="3845" width="8.88671875" style="3"/>
    <col min="3846" max="3846" width="45.6640625" style="3" customWidth="1"/>
    <col min="3847" max="3848" width="15.6640625" style="3" customWidth="1"/>
    <col min="3849" max="4101" width="8.88671875" style="3"/>
    <col min="4102" max="4102" width="45.6640625" style="3" customWidth="1"/>
    <col min="4103" max="4104" width="15.6640625" style="3" customWidth="1"/>
    <col min="4105" max="4357" width="8.88671875" style="3"/>
    <col min="4358" max="4358" width="45.6640625" style="3" customWidth="1"/>
    <col min="4359" max="4360" width="15.6640625" style="3" customWidth="1"/>
    <col min="4361" max="4613" width="8.88671875" style="3"/>
    <col min="4614" max="4614" width="45.6640625" style="3" customWidth="1"/>
    <col min="4615" max="4616" width="15.6640625" style="3" customWidth="1"/>
    <col min="4617" max="4869" width="8.88671875" style="3"/>
    <col min="4870" max="4870" width="45.6640625" style="3" customWidth="1"/>
    <col min="4871" max="4872" width="15.6640625" style="3" customWidth="1"/>
    <col min="4873" max="5125" width="8.88671875" style="3"/>
    <col min="5126" max="5126" width="45.6640625" style="3" customWidth="1"/>
    <col min="5127" max="5128" width="15.6640625" style="3" customWidth="1"/>
    <col min="5129" max="5381" width="8.88671875" style="3"/>
    <col min="5382" max="5382" width="45.6640625" style="3" customWidth="1"/>
    <col min="5383" max="5384" width="15.6640625" style="3" customWidth="1"/>
    <col min="5385" max="5637" width="8.88671875" style="3"/>
    <col min="5638" max="5638" width="45.6640625" style="3" customWidth="1"/>
    <col min="5639" max="5640" width="15.6640625" style="3" customWidth="1"/>
    <col min="5641" max="5893" width="8.88671875" style="3"/>
    <col min="5894" max="5894" width="45.6640625" style="3" customWidth="1"/>
    <col min="5895" max="5896" width="15.6640625" style="3" customWidth="1"/>
    <col min="5897" max="6149" width="8.88671875" style="3"/>
    <col min="6150" max="6150" width="45.6640625" style="3" customWidth="1"/>
    <col min="6151" max="6152" width="15.6640625" style="3" customWidth="1"/>
    <col min="6153" max="6405" width="8.88671875" style="3"/>
    <col min="6406" max="6406" width="45.6640625" style="3" customWidth="1"/>
    <col min="6407" max="6408" width="15.6640625" style="3" customWidth="1"/>
    <col min="6409" max="6661" width="8.88671875" style="3"/>
    <col min="6662" max="6662" width="45.6640625" style="3" customWidth="1"/>
    <col min="6663" max="6664" width="15.6640625" style="3" customWidth="1"/>
    <col min="6665" max="6917" width="8.88671875" style="3"/>
    <col min="6918" max="6918" width="45.6640625" style="3" customWidth="1"/>
    <col min="6919" max="6920" width="15.6640625" style="3" customWidth="1"/>
    <col min="6921" max="7173" width="8.88671875" style="3"/>
    <col min="7174" max="7174" width="45.6640625" style="3" customWidth="1"/>
    <col min="7175" max="7176" width="15.6640625" style="3" customWidth="1"/>
    <col min="7177" max="7429" width="8.88671875" style="3"/>
    <col min="7430" max="7430" width="45.6640625" style="3" customWidth="1"/>
    <col min="7431" max="7432" width="15.6640625" style="3" customWidth="1"/>
    <col min="7433" max="7685" width="8.88671875" style="3"/>
    <col min="7686" max="7686" width="45.6640625" style="3" customWidth="1"/>
    <col min="7687" max="7688" width="15.6640625" style="3" customWidth="1"/>
    <col min="7689" max="7941" width="8.88671875" style="3"/>
    <col min="7942" max="7942" width="45.6640625" style="3" customWidth="1"/>
    <col min="7943" max="7944" width="15.6640625" style="3" customWidth="1"/>
    <col min="7945" max="8197" width="8.88671875" style="3"/>
    <col min="8198" max="8198" width="45.6640625" style="3" customWidth="1"/>
    <col min="8199" max="8200" width="15.6640625" style="3" customWidth="1"/>
    <col min="8201" max="8453" width="8.88671875" style="3"/>
    <col min="8454" max="8454" width="45.6640625" style="3" customWidth="1"/>
    <col min="8455" max="8456" width="15.6640625" style="3" customWidth="1"/>
    <col min="8457" max="8709" width="8.88671875" style="3"/>
    <col min="8710" max="8710" width="45.6640625" style="3" customWidth="1"/>
    <col min="8711" max="8712" width="15.6640625" style="3" customWidth="1"/>
    <col min="8713" max="8965" width="8.88671875" style="3"/>
    <col min="8966" max="8966" width="45.6640625" style="3" customWidth="1"/>
    <col min="8967" max="8968" width="15.6640625" style="3" customWidth="1"/>
    <col min="8969" max="9221" width="8.88671875" style="3"/>
    <col min="9222" max="9222" width="45.6640625" style="3" customWidth="1"/>
    <col min="9223" max="9224" width="15.6640625" style="3" customWidth="1"/>
    <col min="9225" max="9477" width="8.88671875" style="3"/>
    <col min="9478" max="9478" width="45.6640625" style="3" customWidth="1"/>
    <col min="9479" max="9480" width="15.6640625" style="3" customWidth="1"/>
    <col min="9481" max="9733" width="8.88671875" style="3"/>
    <col min="9734" max="9734" width="45.6640625" style="3" customWidth="1"/>
    <col min="9735" max="9736" width="15.6640625" style="3" customWidth="1"/>
    <col min="9737" max="9989" width="8.88671875" style="3"/>
    <col min="9990" max="9990" width="45.6640625" style="3" customWidth="1"/>
    <col min="9991" max="9992" width="15.6640625" style="3" customWidth="1"/>
    <col min="9993" max="10245" width="8.88671875" style="3"/>
    <col min="10246" max="10246" width="45.6640625" style="3" customWidth="1"/>
    <col min="10247" max="10248" width="15.6640625" style="3" customWidth="1"/>
    <col min="10249" max="10501" width="8.88671875" style="3"/>
    <col min="10502" max="10502" width="45.6640625" style="3" customWidth="1"/>
    <col min="10503" max="10504" width="15.6640625" style="3" customWidth="1"/>
    <col min="10505" max="10757" width="8.88671875" style="3"/>
    <col min="10758" max="10758" width="45.6640625" style="3" customWidth="1"/>
    <col min="10759" max="10760" width="15.6640625" style="3" customWidth="1"/>
    <col min="10761" max="11013" width="8.88671875" style="3"/>
    <col min="11014" max="11014" width="45.6640625" style="3" customWidth="1"/>
    <col min="11015" max="11016" width="15.6640625" style="3" customWidth="1"/>
    <col min="11017" max="11269" width="8.88671875" style="3"/>
    <col min="11270" max="11270" width="45.6640625" style="3" customWidth="1"/>
    <col min="11271" max="11272" width="15.6640625" style="3" customWidth="1"/>
    <col min="11273" max="11525" width="8.88671875" style="3"/>
    <col min="11526" max="11526" width="45.6640625" style="3" customWidth="1"/>
    <col min="11527" max="11528" width="15.6640625" style="3" customWidth="1"/>
    <col min="11529" max="11781" width="8.88671875" style="3"/>
    <col min="11782" max="11782" width="45.6640625" style="3" customWidth="1"/>
    <col min="11783" max="11784" width="15.6640625" style="3" customWidth="1"/>
    <col min="11785" max="12037" width="8.88671875" style="3"/>
    <col min="12038" max="12038" width="45.6640625" style="3" customWidth="1"/>
    <col min="12039" max="12040" width="15.6640625" style="3" customWidth="1"/>
    <col min="12041" max="12293" width="8.88671875" style="3"/>
    <col min="12294" max="12294" width="45.6640625" style="3" customWidth="1"/>
    <col min="12295" max="12296" width="15.6640625" style="3" customWidth="1"/>
    <col min="12297" max="12549" width="8.88671875" style="3"/>
    <col min="12550" max="12550" width="45.6640625" style="3" customWidth="1"/>
    <col min="12551" max="12552" width="15.6640625" style="3" customWidth="1"/>
    <col min="12553" max="12805" width="8.88671875" style="3"/>
    <col min="12806" max="12806" width="45.6640625" style="3" customWidth="1"/>
    <col min="12807" max="12808" width="15.6640625" style="3" customWidth="1"/>
    <col min="12809" max="13061" width="8.88671875" style="3"/>
    <col min="13062" max="13062" width="45.6640625" style="3" customWidth="1"/>
    <col min="13063" max="13064" width="15.6640625" style="3" customWidth="1"/>
    <col min="13065" max="13317" width="8.88671875" style="3"/>
    <col min="13318" max="13318" width="45.6640625" style="3" customWidth="1"/>
    <col min="13319" max="13320" width="15.6640625" style="3" customWidth="1"/>
    <col min="13321" max="13573" width="8.88671875" style="3"/>
    <col min="13574" max="13574" width="45.6640625" style="3" customWidth="1"/>
    <col min="13575" max="13576" width="15.6640625" style="3" customWidth="1"/>
    <col min="13577" max="13829" width="8.88671875" style="3"/>
    <col min="13830" max="13830" width="45.6640625" style="3" customWidth="1"/>
    <col min="13831" max="13832" width="15.6640625" style="3" customWidth="1"/>
    <col min="13833" max="14085" width="8.88671875" style="3"/>
    <col min="14086" max="14086" width="45.6640625" style="3" customWidth="1"/>
    <col min="14087" max="14088" width="15.6640625" style="3" customWidth="1"/>
    <col min="14089" max="14341" width="8.88671875" style="3"/>
    <col min="14342" max="14342" width="45.6640625" style="3" customWidth="1"/>
    <col min="14343" max="14344" width="15.6640625" style="3" customWidth="1"/>
    <col min="14345" max="14597" width="8.88671875" style="3"/>
    <col min="14598" max="14598" width="45.6640625" style="3" customWidth="1"/>
    <col min="14599" max="14600" width="15.6640625" style="3" customWidth="1"/>
    <col min="14601" max="14853" width="8.88671875" style="3"/>
    <col min="14854" max="14854" width="45.6640625" style="3" customWidth="1"/>
    <col min="14855" max="14856" width="15.6640625" style="3" customWidth="1"/>
    <col min="14857" max="15109" width="8.88671875" style="3"/>
    <col min="15110" max="15110" width="45.6640625" style="3" customWidth="1"/>
    <col min="15111" max="15112" width="15.6640625" style="3" customWidth="1"/>
    <col min="15113" max="15365" width="8.88671875" style="3"/>
    <col min="15366" max="15366" width="45.6640625" style="3" customWidth="1"/>
    <col min="15367" max="15368" width="15.6640625" style="3" customWidth="1"/>
    <col min="15369" max="15621" width="8.88671875" style="3"/>
    <col min="15622" max="15622" width="45.6640625" style="3" customWidth="1"/>
    <col min="15623" max="15624" width="15.6640625" style="3" customWidth="1"/>
    <col min="15625" max="15877" width="8.88671875" style="3"/>
    <col min="15878" max="15878" width="45.6640625" style="3" customWidth="1"/>
    <col min="15879" max="15880" width="15.6640625" style="3" customWidth="1"/>
    <col min="15881" max="16133" width="8.88671875" style="3"/>
    <col min="16134" max="16134" width="45.6640625" style="3" customWidth="1"/>
    <col min="16135" max="16136" width="15.6640625" style="3" customWidth="1"/>
    <col min="16137" max="16384" width="8.88671875" style="3"/>
  </cols>
  <sheetData>
    <row r="1" spans="1:24" ht="14.4" customHeight="1" x14ac:dyDescent="0.25">
      <c r="M1" s="25"/>
      <c r="N1" s="26"/>
      <c r="O1" s="27"/>
      <c r="P1" s="28"/>
      <c r="Q1" s="28"/>
      <c r="R1" s="28"/>
      <c r="S1" s="28"/>
      <c r="T1" s="28"/>
      <c r="U1" s="28"/>
      <c r="V1" s="28"/>
      <c r="W1" s="25"/>
      <c r="X1" s="25"/>
    </row>
    <row r="2" spans="1:24" ht="19.95" customHeight="1" x14ac:dyDescent="0.25">
      <c r="A2" s="2" t="s">
        <v>35</v>
      </c>
      <c r="M2" s="25"/>
      <c r="N2" s="26"/>
      <c r="O2" s="27"/>
      <c r="P2" s="28"/>
      <c r="Q2" s="28"/>
      <c r="R2" s="28"/>
      <c r="S2" s="28"/>
      <c r="T2" s="28"/>
      <c r="U2" s="28"/>
      <c r="V2" s="28"/>
      <c r="W2" s="25"/>
      <c r="X2" s="25"/>
    </row>
    <row r="3" spans="1:24" ht="15" customHeight="1" x14ac:dyDescent="0.25">
      <c r="A3" s="21" t="s">
        <v>29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ht="17.55" customHeight="1" x14ac:dyDescent="0.25">
      <c r="A4" s="1"/>
      <c r="B4" s="4" t="s">
        <v>2</v>
      </c>
      <c r="C4" s="4" t="s">
        <v>1</v>
      </c>
      <c r="D4" s="4" t="s">
        <v>0</v>
      </c>
      <c r="E4" s="4" t="s">
        <v>3</v>
      </c>
      <c r="F4" s="4" t="s">
        <v>8</v>
      </c>
      <c r="G4" s="4" t="s">
        <v>32</v>
      </c>
      <c r="M4" s="25"/>
      <c r="N4" s="25"/>
      <c r="O4" s="25"/>
      <c r="P4" s="25"/>
      <c r="Q4" s="29"/>
      <c r="R4" s="29"/>
      <c r="S4" s="29"/>
      <c r="T4" s="29"/>
      <c r="U4" s="29"/>
      <c r="V4" s="29"/>
      <c r="W4" s="25"/>
      <c r="X4" s="25"/>
    </row>
    <row r="5" spans="1:24" ht="17.55" customHeight="1" x14ac:dyDescent="0.25">
      <c r="A5" s="21" t="s">
        <v>23</v>
      </c>
      <c r="B5" s="6">
        <v>2.7745124625200019</v>
      </c>
      <c r="C5" s="6">
        <v>3.0092599036100021</v>
      </c>
      <c r="D5" s="6">
        <v>3.9516955879800002</v>
      </c>
      <c r="E5" s="6">
        <v>3.9377102140000009</v>
      </c>
      <c r="F5" s="6">
        <v>4.0448523367198082</v>
      </c>
      <c r="G5" s="6">
        <v>3.8703150470408718</v>
      </c>
      <c r="M5" s="25"/>
      <c r="N5" s="25"/>
      <c r="O5" s="25"/>
      <c r="P5" s="25"/>
      <c r="Q5" s="29"/>
      <c r="R5" s="29"/>
      <c r="S5" s="29"/>
      <c r="T5" s="29"/>
      <c r="U5" s="29"/>
      <c r="V5" s="29"/>
      <c r="W5" s="25"/>
      <c r="X5" s="25"/>
    </row>
    <row r="6" spans="1:24" ht="17.55" customHeight="1" x14ac:dyDescent="0.25">
      <c r="A6" s="21" t="s">
        <v>24</v>
      </c>
      <c r="B6" s="6">
        <v>0.51670059800000001</v>
      </c>
      <c r="C6" s="6">
        <v>0.48658351400000016</v>
      </c>
      <c r="D6" s="6">
        <v>0.46441742489000015</v>
      </c>
      <c r="E6" s="6">
        <v>0.46226387699999988</v>
      </c>
      <c r="F6" s="6">
        <v>0.52814237605784087</v>
      </c>
      <c r="G6" s="6">
        <v>0.62158106955261205</v>
      </c>
      <c r="M6" s="25"/>
      <c r="N6" s="30"/>
      <c r="O6" s="30"/>
      <c r="P6" s="30"/>
      <c r="Q6" s="30"/>
      <c r="R6" s="30"/>
      <c r="S6" s="30"/>
      <c r="T6" s="30"/>
      <c r="U6" s="30"/>
      <c r="V6" s="30"/>
      <c r="W6" s="25"/>
      <c r="X6" s="25"/>
    </row>
    <row r="7" spans="1:24" ht="17.55" customHeight="1" x14ac:dyDescent="0.25">
      <c r="A7" s="21" t="s">
        <v>25</v>
      </c>
      <c r="B7" s="6">
        <v>1.5957430003400008</v>
      </c>
      <c r="C7" s="6">
        <v>3.1017615735199997</v>
      </c>
      <c r="D7" s="6">
        <v>1.6381067868200001</v>
      </c>
      <c r="E7" s="6">
        <v>1.4957457723599998</v>
      </c>
      <c r="F7" s="6">
        <v>1.4000116582799997</v>
      </c>
      <c r="G7" s="6">
        <v>1.2191734770600002</v>
      </c>
      <c r="M7" s="25"/>
      <c r="N7" s="26"/>
      <c r="O7" s="27"/>
      <c r="P7" s="26"/>
      <c r="Q7" s="26"/>
      <c r="R7" s="26"/>
      <c r="S7" s="26"/>
      <c r="T7" s="26"/>
      <c r="U7" s="26"/>
      <c r="V7" s="26"/>
      <c r="W7" s="25"/>
      <c r="X7" s="25"/>
    </row>
    <row r="8" spans="1:24" ht="17.55" customHeight="1" x14ac:dyDescent="0.25">
      <c r="A8" s="21" t="s">
        <v>26</v>
      </c>
      <c r="B8" s="6">
        <v>0.77650457389999983</v>
      </c>
      <c r="C8" s="6">
        <v>0.80814681132000044</v>
      </c>
      <c r="D8" s="6">
        <v>0.63247412999999997</v>
      </c>
      <c r="E8" s="6">
        <v>0.70732751900000002</v>
      </c>
      <c r="F8" s="6">
        <v>0.68440887299999986</v>
      </c>
      <c r="G8" s="6">
        <v>0.67871456874000013</v>
      </c>
      <c r="M8" s="25"/>
      <c r="N8" s="26"/>
      <c r="O8" s="27"/>
      <c r="P8" s="26"/>
      <c r="Q8" s="26"/>
      <c r="R8" s="26"/>
      <c r="S8" s="26"/>
      <c r="T8" s="26"/>
      <c r="U8" s="26"/>
      <c r="V8" s="26"/>
      <c r="W8" s="25"/>
      <c r="X8" s="25"/>
    </row>
    <row r="9" spans="1:24" ht="17.55" customHeight="1" x14ac:dyDescent="0.25">
      <c r="A9" s="21" t="s">
        <v>27</v>
      </c>
      <c r="B9" s="6">
        <v>0.11829192146254641</v>
      </c>
      <c r="C9" s="6">
        <v>0.16802699999999998</v>
      </c>
      <c r="D9" s="6">
        <v>0.13451382913999999</v>
      </c>
      <c r="E9" s="6">
        <v>0.14178360400000001</v>
      </c>
      <c r="F9" s="6">
        <v>0.15859625500000002</v>
      </c>
      <c r="G9" s="6">
        <v>0.161123919</v>
      </c>
      <c r="M9" s="25"/>
      <c r="N9" s="26"/>
      <c r="O9" s="27"/>
      <c r="P9" s="26"/>
      <c r="Q9" s="26"/>
      <c r="R9" s="26"/>
      <c r="S9" s="26"/>
      <c r="T9" s="26"/>
      <c r="U9" s="26"/>
      <c r="V9" s="26"/>
      <c r="W9" s="25"/>
      <c r="X9" s="25"/>
    </row>
    <row r="10" spans="1:24" ht="17.55" customHeight="1" x14ac:dyDescent="0.25">
      <c r="A10" s="21" t="s">
        <v>28</v>
      </c>
      <c r="B10" s="6">
        <v>3.9311400000000019</v>
      </c>
      <c r="C10" s="6">
        <v>2.1521386446499995</v>
      </c>
      <c r="D10" s="6">
        <v>1.6979775129399988</v>
      </c>
      <c r="E10" s="6">
        <v>1.5871201909999995</v>
      </c>
      <c r="F10" s="6">
        <v>1.2050000000000003</v>
      </c>
      <c r="G10" s="6">
        <v>1.4250000000000005</v>
      </c>
      <c r="M10" s="25"/>
      <c r="N10" s="26"/>
      <c r="O10" s="27"/>
      <c r="P10" s="26"/>
      <c r="Q10" s="26"/>
      <c r="R10" s="26"/>
      <c r="S10" s="26"/>
      <c r="T10" s="26"/>
      <c r="U10" s="26"/>
      <c r="V10" s="26"/>
      <c r="W10" s="25"/>
      <c r="X10" s="25"/>
    </row>
    <row r="11" spans="1:24" ht="17.55" customHeight="1" x14ac:dyDescent="0.25">
      <c r="A11" s="22" t="s">
        <v>36</v>
      </c>
      <c r="B11" s="23">
        <v>0.34456208343000005</v>
      </c>
      <c r="C11" s="23">
        <v>0.47974774869999998</v>
      </c>
      <c r="D11" s="23">
        <v>0.34704010038999999</v>
      </c>
      <c r="E11" s="23">
        <v>0.44709358029999996</v>
      </c>
      <c r="F11" s="23">
        <v>0.27939666820000003</v>
      </c>
      <c r="G11" s="23">
        <v>0.27818536788000003</v>
      </c>
      <c r="M11" s="25"/>
      <c r="N11" s="26"/>
      <c r="O11" s="27"/>
      <c r="P11" s="26"/>
      <c r="Q11" s="26"/>
      <c r="R11" s="26"/>
      <c r="S11" s="26"/>
      <c r="T11" s="26"/>
      <c r="U11" s="26"/>
      <c r="V11" s="26"/>
      <c r="W11" s="25"/>
      <c r="X11" s="25"/>
    </row>
    <row r="12" spans="1:24" ht="17.55" customHeight="1" x14ac:dyDescent="0.25">
      <c r="A12" s="37" t="s">
        <v>31</v>
      </c>
      <c r="B12" s="37"/>
      <c r="C12" s="37"/>
      <c r="D12" s="37"/>
      <c r="E12" s="37"/>
      <c r="F12" s="37"/>
      <c r="G12" s="37"/>
      <c r="M12" s="25"/>
      <c r="N12" s="26"/>
      <c r="O12" s="27"/>
      <c r="P12" s="26"/>
      <c r="Q12" s="26"/>
      <c r="R12" s="26"/>
      <c r="S12" s="26"/>
      <c r="T12" s="26"/>
      <c r="U12" s="26"/>
      <c r="V12" s="26"/>
      <c r="W12" s="25"/>
      <c r="X12" s="25"/>
    </row>
    <row r="13" spans="1:24" ht="17.55" customHeight="1" x14ac:dyDescent="0.3">
      <c r="A13" s="14" t="s">
        <v>12</v>
      </c>
      <c r="B13" s="24"/>
      <c r="C13" s="24"/>
      <c r="D13" s="24"/>
      <c r="E13" s="24"/>
      <c r="F13" s="24"/>
      <c r="G13" s="24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x14ac:dyDescent="0.25"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15.9" customHeight="1" x14ac:dyDescent="0.25">
      <c r="M15" s="25"/>
      <c r="N15" s="31"/>
      <c r="O15" s="32"/>
      <c r="P15" s="31"/>
      <c r="Q15" s="31"/>
      <c r="R15" s="31"/>
      <c r="S15" s="31"/>
      <c r="T15" s="31"/>
      <c r="U15" s="31"/>
      <c r="V15" s="31"/>
      <c r="W15" s="25"/>
      <c r="X15" s="25"/>
    </row>
    <row r="16" spans="1:24" ht="15.9" customHeight="1" x14ac:dyDescent="0.25">
      <c r="M16" s="25"/>
      <c r="N16" s="31"/>
      <c r="O16" s="32"/>
      <c r="P16" s="31"/>
      <c r="Q16" s="31"/>
      <c r="R16" s="31"/>
      <c r="S16" s="31"/>
      <c r="T16" s="31"/>
      <c r="U16" s="31"/>
      <c r="V16" s="31"/>
      <c r="W16" s="25"/>
      <c r="X16" s="25"/>
    </row>
    <row r="17" spans="13:24" ht="15.9" customHeight="1" x14ac:dyDescent="0.25">
      <c r="M17" s="25"/>
      <c r="N17" s="31"/>
      <c r="O17" s="32"/>
      <c r="P17" s="31"/>
      <c r="Q17" s="31"/>
      <c r="R17" s="31"/>
      <c r="S17" s="31"/>
      <c r="T17" s="31"/>
      <c r="U17" s="31"/>
      <c r="V17" s="31"/>
      <c r="W17" s="25"/>
      <c r="X17" s="25"/>
    </row>
    <row r="18" spans="13:24" ht="15.9" customHeight="1" x14ac:dyDescent="0.25">
      <c r="M18" s="25"/>
      <c r="N18" s="31"/>
      <c r="O18" s="32"/>
      <c r="P18" s="31"/>
      <c r="Q18" s="31"/>
      <c r="R18" s="31"/>
      <c r="S18" s="31"/>
      <c r="T18" s="31"/>
      <c r="U18" s="31"/>
      <c r="V18" s="31"/>
      <c r="W18" s="25"/>
      <c r="X18" s="25"/>
    </row>
    <row r="19" spans="13:24" ht="15.9" customHeight="1" x14ac:dyDescent="0.25">
      <c r="M19" s="25"/>
      <c r="N19" s="31"/>
      <c r="O19" s="32"/>
      <c r="P19" s="31"/>
      <c r="Q19" s="31"/>
      <c r="R19" s="31"/>
      <c r="S19" s="31"/>
      <c r="T19" s="31"/>
      <c r="U19" s="31"/>
      <c r="V19" s="31"/>
      <c r="W19" s="25"/>
      <c r="X19" s="25"/>
    </row>
    <row r="20" spans="13:24" ht="15.9" customHeight="1" x14ac:dyDescent="0.25">
      <c r="M20" s="25"/>
      <c r="N20" s="31"/>
      <c r="O20" s="32"/>
      <c r="P20" s="31"/>
      <c r="Q20" s="31"/>
      <c r="R20" s="31"/>
      <c r="S20" s="31"/>
      <c r="T20" s="31"/>
      <c r="U20" s="31"/>
      <c r="V20" s="31"/>
      <c r="W20" s="25"/>
      <c r="X20" s="25"/>
    </row>
    <row r="21" spans="13:24" ht="15.9" customHeight="1" x14ac:dyDescent="0.25">
      <c r="M21" s="25"/>
      <c r="N21" s="31"/>
      <c r="O21" s="32"/>
      <c r="P21" s="31"/>
      <c r="Q21" s="31"/>
      <c r="R21" s="31"/>
      <c r="S21" s="31"/>
      <c r="T21" s="31"/>
      <c r="U21" s="31"/>
      <c r="V21" s="31"/>
      <c r="W21" s="25"/>
      <c r="X21" s="25"/>
    </row>
    <row r="22" spans="13:24" ht="15.9" customHeight="1" x14ac:dyDescent="0.25">
      <c r="M22" s="25"/>
      <c r="N22" s="31"/>
      <c r="O22" s="32"/>
      <c r="P22" s="31"/>
      <c r="Q22" s="31"/>
      <c r="R22" s="31"/>
      <c r="S22" s="31"/>
      <c r="T22" s="31"/>
      <c r="U22" s="31"/>
      <c r="V22" s="31"/>
      <c r="W22" s="25"/>
      <c r="X22" s="25"/>
    </row>
    <row r="23" spans="13:24" ht="15.9" customHeight="1" x14ac:dyDescent="0.25"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3:24" ht="15.9" customHeight="1" x14ac:dyDescent="0.25"/>
    <row r="25" spans="13:24" ht="15.9" customHeight="1" x14ac:dyDescent="0.25"/>
    <row r="26" spans="13:24" ht="15.9" customHeight="1" x14ac:dyDescent="0.25"/>
    <row r="27" spans="13:24" ht="15.9" customHeight="1" x14ac:dyDescent="0.25"/>
    <row r="28" spans="13:24" ht="15.9" customHeight="1" x14ac:dyDescent="0.25"/>
    <row r="29" spans="13:24" ht="15.9" customHeight="1" x14ac:dyDescent="0.25"/>
    <row r="30" spans="13:24" ht="15.9" customHeight="1" x14ac:dyDescent="0.25"/>
    <row r="31" spans="13:24" ht="15.9" customHeight="1" x14ac:dyDescent="0.25"/>
    <row r="32" spans="13:24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</sheetData>
  <mergeCells count="1">
    <mergeCell ref="A12:G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1.1</vt:lpstr>
      <vt:lpstr>Figure 1.2</vt:lpstr>
      <vt:lpstr>Figure 1.3</vt:lpstr>
    </vt:vector>
  </TitlesOfParts>
  <Company>Productivity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 supporting data - Trade and Assistance Review 2015-16</dc:title>
  <dc:creator>Productivity Commission</dc:creator>
  <cp:lastModifiedBy>Productivity Commission</cp:lastModifiedBy>
  <cp:lastPrinted>2016-08-05T04:34:43Z</cp:lastPrinted>
  <dcterms:created xsi:type="dcterms:W3CDTF">2014-06-03T04:06:56Z</dcterms:created>
  <dcterms:modified xsi:type="dcterms:W3CDTF">2017-08-07T02:39:35Z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