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https://pcgov-my.sharepoint.com/personal/hcreek_pc_gov_au/Documents/Desktop/"/>
    </mc:Choice>
  </mc:AlternateContent>
  <xr:revisionPtr revIDLastSave="4" documentId="8_{B09C974C-AD90-438C-9B5D-7B27D1C96746}" xr6:coauthVersionLast="47" xr6:coauthVersionMax="47" xr10:uidLastSave="{136D72E9-E607-4343-8B9D-068E8A946531}"/>
  <bookViews>
    <workbookView xWindow="-110" yWindow="-110" windowWidth="19420" windowHeight="10420" xr2:uid="{00000000-000D-0000-FFFF-FFFF00000000}"/>
  </bookViews>
  <sheets>
    <sheet name="New programs 2020-21" sheetId="1" r:id="rId1"/>
    <sheet name="Discontinued programs 2020-21" sheetId="2" r:id="rId2"/>
  </sheets>
  <externalReferences>
    <externalReference r:id="rId3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2" l="1"/>
  <c r="D48" i="1"/>
  <c r="D47" i="1"/>
  <c r="A47" i="1"/>
  <c r="D46" i="1"/>
  <c r="A46" i="1"/>
  <c r="D45" i="1"/>
  <c r="A45" i="1"/>
  <c r="D44" i="1"/>
  <c r="A44" i="1"/>
  <c r="D43" i="1"/>
  <c r="A43" i="1"/>
  <c r="D42" i="1"/>
  <c r="A42" i="1"/>
  <c r="D41" i="1"/>
  <c r="A41" i="1"/>
  <c r="D40" i="1"/>
  <c r="A40" i="1"/>
  <c r="D39" i="1"/>
  <c r="A39" i="1"/>
  <c r="D38" i="1"/>
  <c r="A38" i="1"/>
  <c r="D37" i="1"/>
  <c r="A37" i="1"/>
  <c r="D36" i="1"/>
  <c r="A36" i="1"/>
  <c r="D35" i="1"/>
  <c r="A35" i="1"/>
  <c r="D34" i="1"/>
  <c r="A34" i="1"/>
  <c r="D33" i="1"/>
  <c r="A33" i="1"/>
  <c r="D32" i="1"/>
  <c r="A32" i="1"/>
  <c r="D31" i="1"/>
  <c r="A31" i="1"/>
  <c r="D30" i="1"/>
  <c r="A30" i="1"/>
  <c r="D29" i="1"/>
  <c r="A29" i="1"/>
  <c r="D28" i="1"/>
  <c r="A28" i="1"/>
  <c r="D27" i="1"/>
  <c r="A27" i="1"/>
  <c r="D26" i="1"/>
  <c r="A26" i="1"/>
  <c r="D25" i="1"/>
  <c r="A25" i="1"/>
  <c r="D24" i="1"/>
  <c r="A24" i="1"/>
  <c r="D23" i="1"/>
  <c r="A23" i="1"/>
  <c r="D22" i="1"/>
  <c r="A22" i="1"/>
  <c r="D21" i="1"/>
  <c r="A21" i="1"/>
  <c r="D20" i="1"/>
  <c r="A20" i="1"/>
  <c r="D19" i="1"/>
  <c r="A19" i="1"/>
  <c r="D18" i="1"/>
  <c r="A18" i="1"/>
  <c r="D17" i="1"/>
  <c r="A17" i="1"/>
  <c r="D16" i="1"/>
  <c r="A16" i="1"/>
  <c r="D15" i="1"/>
  <c r="A15" i="1"/>
  <c r="D14" i="1"/>
  <c r="A14" i="1"/>
  <c r="D13" i="1"/>
  <c r="A13" i="1"/>
  <c r="D12" i="1"/>
  <c r="A12" i="1"/>
  <c r="D11" i="1"/>
  <c r="A11" i="1"/>
  <c r="D10" i="1"/>
  <c r="A10" i="1"/>
  <c r="D9" i="1"/>
  <c r="A9" i="1"/>
  <c r="D8" i="1"/>
  <c r="A8" i="1"/>
  <c r="D7" i="1"/>
  <c r="A7" i="1"/>
  <c r="D6" i="1"/>
  <c r="A6" i="1"/>
  <c r="D5" i="1"/>
  <c r="A5" i="1"/>
  <c r="D4" i="1"/>
  <c r="A4" i="1"/>
  <c r="D3" i="1"/>
  <c r="A3" i="1"/>
  <c r="D2" i="1"/>
  <c r="A2" i="1"/>
</calcChain>
</file>

<file path=xl/sharedStrings.xml><?xml version="1.0" encoding="utf-8"?>
<sst xmlns="http://schemas.openxmlformats.org/spreadsheetml/2006/main" count="117" uniqueCount="38">
  <si>
    <t>Program</t>
  </si>
  <si>
    <t>Form</t>
  </si>
  <si>
    <t>Initial benefiting industry</t>
  </si>
  <si>
    <t>Assistance value 2020-21 ($m)</t>
  </si>
  <si>
    <t>BO</t>
  </si>
  <si>
    <t>UP - Unallocated primary production</t>
  </si>
  <si>
    <t>D - Electricity, gas, water and waste services</t>
  </si>
  <si>
    <t>B - Mining</t>
  </si>
  <si>
    <t>C-22 - Fabricated metal products</t>
  </si>
  <si>
    <t>C-231 - Motor and vehicle parts</t>
  </si>
  <si>
    <t>C-18 - Basic chemical and chemical products; C-24 - Machinery and equipment manufacturing</t>
  </si>
  <si>
    <t>H - Accommodation and food services</t>
  </si>
  <si>
    <t>UO - Unallocated other</t>
  </si>
  <si>
    <t>M - Professional, scientific and technical services</t>
  </si>
  <si>
    <t>S - Other services</t>
  </si>
  <si>
    <t>M - Professional, scientific and technical services; P - Education and training; S - Other services</t>
  </si>
  <si>
    <t>P - Education and training</t>
  </si>
  <si>
    <t xml:space="preserve">C-11 - Food products; C-12 - Beverage and tobacco products; C-18 - Basic chemical and chemical products; C-24 - Machinery and equipment manufacturing; C-25 - Furniture and other manufacturing; D - Electricity, gas, water and waste services; E - Construction; F - Wholesale trade; G - Retail trade; J - Information media and telecommunications; K - Financial and insurance services; M - Professional, scientific and technical services; N - Administrative and support services; P - Education and training; Q - Health care and social assistance; S - Other services; </t>
  </si>
  <si>
    <t>A-03 - Forestry and logging</t>
  </si>
  <si>
    <t>J - Information, media and telecommunications; M - Professional, scientific and technical services; P - Education and training; Q - Health care and social assistance</t>
  </si>
  <si>
    <t>US - Unallocated services</t>
  </si>
  <si>
    <t>I - Transport, postal and warehousing</t>
  </si>
  <si>
    <t>R - Arts and recreation services</t>
  </si>
  <si>
    <t xml:space="preserve">J - Information, media and telecommunications  </t>
  </si>
  <si>
    <t>TE</t>
  </si>
  <si>
    <t xml:space="preserve">C-11 - Food products </t>
  </si>
  <si>
    <t>E - Construction</t>
  </si>
  <si>
    <t>Assistance value 2019-20 ($m)</t>
  </si>
  <si>
    <t>Export and Regional Wine Support Package</t>
  </si>
  <si>
    <t>A-013 - Fruit and tree nut growing</t>
  </si>
  <si>
    <t>Northern Australia Rice Industry</t>
  </si>
  <si>
    <t>A-014 - Sheep, beef cattle and grain farming</t>
  </si>
  <si>
    <t>Ferretti International Whyalla Feasibility Study</t>
  </si>
  <si>
    <t>Surgical Mask Material</t>
  </si>
  <si>
    <t>C-13 - Textile, leather, clothing and footwear</t>
  </si>
  <si>
    <t>Venture Capital Limited Partnerships</t>
  </si>
  <si>
    <t>K - Financial and insurance services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</si>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</sst>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color theme="1"/>
      <name val="Arial"/>
      <family val="2"/>
    </font>
    <font>
      <b/>
      <sz val="11"/>
      <color rgb="FF000000"/>
      <name val="Arial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0" fontId="0" fillId="0" borderId="0" xfId="0" applyFill="1"/>
    <xf numFmtId="0" fontId="0" fillId="0" borderId="0" xfId="0" applyFill="1" applyAlignment="1">
      <alignment wrapText="1"/>
    </xf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cgov.sharepoint.com/teams/tar1920/Shared%20Documents/2020-21%20TAR/Data%20and%20modelling/Supporting%20data/Copy%20of%20T-2021%20-%20BA%20Work%20Book_Curr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1516"/>
      <sheetName val="1617"/>
      <sheetName val="1718"/>
      <sheetName val="1819"/>
      <sheetName val="1920"/>
      <sheetName val="2021"/>
      <sheetName val="Total_T_2021"/>
      <sheetName val="New programs clean 2020-21 (2)"/>
      <sheetName val="MA 2020-21 new programs"/>
      <sheetName val="tblProgram_2021"/>
      <sheetName val="tblIndustry"/>
      <sheetName val="tblProg_OIV_BOTE_Gro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93">
          <cell r="L493" t="str">
            <v>Modernising Agricultural Trade - Traceability Grants Program</v>
          </cell>
          <cell r="BK493">
            <v>2.9878339999999999</v>
          </cell>
        </row>
        <row r="494">
          <cell r="L494" t="str">
            <v xml:space="preserve">
On-farm Emergency Water Infrastructure Rebate Scheme</v>
          </cell>
          <cell r="BK494">
            <v>36.905000000000001</v>
          </cell>
        </row>
        <row r="495">
          <cell r="L495" t="str">
            <v xml:space="preserve">
Water for Fodder program</v>
          </cell>
          <cell r="BK495">
            <v>5</v>
          </cell>
        </row>
        <row r="496">
          <cell r="L496" t="str">
            <v>Drought Resilience Adoption and Innovation Hubs</v>
          </cell>
          <cell r="BK496">
            <v>16</v>
          </cell>
        </row>
        <row r="497">
          <cell r="L497" t="str">
            <v>Drought Resilience Innovation Grants</v>
          </cell>
          <cell r="BK497">
            <v>14.17</v>
          </cell>
        </row>
        <row r="498">
          <cell r="L498" t="str">
            <v>Farm Business Resilience Program</v>
          </cell>
          <cell r="BK498">
            <v>15.965</v>
          </cell>
        </row>
        <row r="499">
          <cell r="L499" t="str">
            <v>Recycling Modernisation Fund</v>
          </cell>
          <cell r="BK499">
            <v>29.75</v>
          </cell>
        </row>
        <row r="500">
          <cell r="L500" t="str">
            <v>Gas-fired recovery - Strategic Basin Plans</v>
          </cell>
          <cell r="BK500">
            <v>7</v>
          </cell>
        </row>
        <row r="501">
          <cell r="L501" t="str">
            <v>Gas-fired recovery - Gas Industry Social and Environmental Research Alliance</v>
          </cell>
          <cell r="BK501">
            <v>2.952</v>
          </cell>
        </row>
        <row r="502">
          <cell r="L502" t="str">
            <v>Northern Endeavour temporary operations and decommisisoning</v>
          </cell>
          <cell r="BK502">
            <v>47.375999999999998</v>
          </cell>
        </row>
        <row r="503">
          <cell r="L503" t="str">
            <v>Ferretti International - Steel Processing and Galvanising Plant in Whyalla</v>
          </cell>
          <cell r="BK503">
            <v>15</v>
          </cell>
        </row>
        <row r="504">
          <cell r="L504" t="str">
            <v>Advanced Manufacturing Facility and Vehicle to Grid Trial</v>
          </cell>
          <cell r="BK504">
            <v>2.5</v>
          </cell>
        </row>
        <row r="505">
          <cell r="L505" t="str">
            <v>Exploring for the Future</v>
          </cell>
          <cell r="BK505">
            <v>31.125</v>
          </cell>
        </row>
        <row r="506">
          <cell r="L506" t="str">
            <v>Modern Manufacturing Initiative</v>
          </cell>
          <cell r="BK506">
            <v>5.9093859999999996</v>
          </cell>
        </row>
        <row r="507">
          <cell r="L507" t="str">
            <v>Hotel Energy Uplift program</v>
          </cell>
          <cell r="BK507">
            <v>10.205</v>
          </cell>
        </row>
        <row r="508">
          <cell r="L508" t="str">
            <v>Activating Regional Hydrogen Exporting Hubs</v>
          </cell>
          <cell r="BK508">
            <v>1.25</v>
          </cell>
        </row>
        <row r="509">
          <cell r="L509" t="str">
            <v>CCUS Development Fund</v>
          </cell>
          <cell r="BK509">
            <v>5.2</v>
          </cell>
        </row>
        <row r="510">
          <cell r="L510" t="str">
            <v>Copperstring 2.0 project</v>
          </cell>
          <cell r="BK510">
            <v>9.9</v>
          </cell>
        </row>
        <row r="511">
          <cell r="L511" t="str">
            <v>Soil Carbon and Methane</v>
          </cell>
          <cell r="BK511">
            <v>0.2</v>
          </cell>
        </row>
        <row r="512">
          <cell r="L512" t="str">
            <v>Support for an Australian Fashion Certification Trademark</v>
          </cell>
          <cell r="BK512">
            <v>0.66500000000000004</v>
          </cell>
        </row>
        <row r="513">
          <cell r="L513" t="str">
            <v>Supporting SMEs to Build Cyber Security Resilience</v>
          </cell>
          <cell r="BK513">
            <v>6.8186489999999997</v>
          </cell>
        </row>
        <row r="514">
          <cell r="L514" t="str">
            <v>Improving Digital Capability of SMEs</v>
          </cell>
          <cell r="BK514">
            <v>0.5</v>
          </cell>
        </row>
        <row r="515">
          <cell r="L515" t="str">
            <v>Energy Efficiency Program</v>
          </cell>
          <cell r="BK515">
            <v>0.16500000000000001</v>
          </cell>
        </row>
        <row r="516">
          <cell r="L516" t="str">
            <v>Boosting Female Founders Initiative</v>
          </cell>
          <cell r="BK516">
            <v>6.146566</v>
          </cell>
        </row>
        <row r="517">
          <cell r="L517" t="str">
            <v>Salvage Storage Fund</v>
          </cell>
          <cell r="BK517">
            <v>10</v>
          </cell>
        </row>
        <row r="518">
          <cell r="L518" t="str">
            <v>Forestry Salvage Transport Assistance</v>
          </cell>
          <cell r="BK518">
            <v>15</v>
          </cell>
        </row>
        <row r="519">
          <cell r="L519" t="str">
            <v>Forest Recovery Development Fund</v>
          </cell>
          <cell r="BK519">
            <v>10</v>
          </cell>
        </row>
        <row r="520">
          <cell r="L520" t="str">
            <v>International Space Investment</v>
          </cell>
          <cell r="BK520">
            <v>4.5</v>
          </cell>
        </row>
        <row r="521">
          <cell r="L521" t="str">
            <v>Regional Small Business Support Program (formerly 'Drought Communities Small Business Support Program')</v>
          </cell>
          <cell r="BK521">
            <v>12.785</v>
          </cell>
        </row>
        <row r="522">
          <cell r="L522" t="str">
            <v>Waiver of the Environmental Management Charge</v>
          </cell>
          <cell r="BK522">
            <v>8.0860000000000003</v>
          </cell>
        </row>
        <row r="523">
          <cell r="L523" t="str">
            <v>Consumer Travel Support Program</v>
          </cell>
          <cell r="BK523">
            <v>126.35899999999999</v>
          </cell>
        </row>
        <row r="526">
          <cell r="L526" t="str">
            <v>Additional CASA funding</v>
          </cell>
          <cell r="BK526">
            <v>87.9</v>
          </cell>
        </row>
        <row r="527">
          <cell r="L527" t="str">
            <v>Tourism Aviation Network Support program</v>
          </cell>
          <cell r="BK527">
            <v>215.37131600000001</v>
          </cell>
        </row>
        <row r="528">
          <cell r="L528" t="str">
            <v>International Aviation Support program</v>
          </cell>
          <cell r="BK528">
            <v>85.8</v>
          </cell>
        </row>
        <row r="529">
          <cell r="L529" t="str">
            <v>Domestic Airports Security Costs Support program</v>
          </cell>
          <cell r="BK529">
            <v>30</v>
          </cell>
        </row>
        <row r="530">
          <cell r="L530" t="str">
            <v>Restart Investment to Sustain and Expand (RISE) Fund</v>
          </cell>
          <cell r="BK530">
            <v>17.3</v>
          </cell>
        </row>
        <row r="531">
          <cell r="L531" t="str">
            <v>Public Interest News Gathering (PING) program</v>
          </cell>
          <cell r="BK531">
            <v>68.3</v>
          </cell>
        </row>
        <row r="532">
          <cell r="L532" t="str">
            <v>Spectrum pricing transitional support (Waiving the Commercial Broadcasting Tax)</v>
          </cell>
          <cell r="BK532">
            <v>4.7560000000000002</v>
          </cell>
        </row>
        <row r="533">
          <cell r="L533" t="str">
            <v>COVID-19 Arts Sustainability Fund</v>
          </cell>
          <cell r="BK533">
            <v>16.2</v>
          </cell>
        </row>
        <row r="534">
          <cell r="L534" t="str">
            <v>Business Events - Grants Program</v>
          </cell>
          <cell r="BK534">
            <v>29.998000000000001</v>
          </cell>
        </row>
        <row r="535">
          <cell r="L535" t="str">
            <v>Supporting Agricultural Shows and Field Days Package</v>
          </cell>
          <cell r="BK535">
            <v>34.746000000000002</v>
          </cell>
        </row>
        <row r="536">
          <cell r="L536" t="str">
            <v>“Eat Seafood Australia” campaign</v>
          </cell>
          <cell r="BK536">
            <v>4</v>
          </cell>
        </row>
        <row r="537">
          <cell r="L537" t="str">
            <v>Recovery for Regional Tourism</v>
          </cell>
          <cell r="BK537">
            <v>20</v>
          </cell>
        </row>
        <row r="538">
          <cell r="L538" t="str">
            <v>Commonwealth National Parks - Support for Tourism - Fee Waivers</v>
          </cell>
          <cell r="BK538">
            <v>6.984</v>
          </cell>
        </row>
        <row r="539">
          <cell r="L539" t="str">
            <v>JobKeeper</v>
          </cell>
          <cell r="BK539">
            <v>0</v>
          </cell>
        </row>
        <row r="540">
          <cell r="L540" t="str">
            <v>HomeBuilder</v>
          </cell>
          <cell r="BK540">
            <v>680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ProdCommTheme-new">
  <a:themeElements>
    <a:clrScheme name="PC colour themeNew">
      <a:dk1>
        <a:sysClr val="windowText" lastClr="000000"/>
      </a:dk1>
      <a:lt1>
        <a:sysClr val="window" lastClr="FFFFFF"/>
      </a:lt1>
      <a:dk2>
        <a:srgbClr val="66BCDB"/>
      </a:dk2>
      <a:lt2>
        <a:srgbClr val="265A9A"/>
      </a:lt2>
      <a:accent1>
        <a:srgbClr val="78A22F"/>
      </a:accent1>
      <a:accent2>
        <a:srgbClr val="4D7028"/>
      </a:accent2>
      <a:accent3>
        <a:srgbClr val="F4B123"/>
      </a:accent3>
      <a:accent4>
        <a:srgbClr val="F15A25"/>
      </a:accent4>
      <a:accent5>
        <a:srgbClr val="A52828"/>
      </a:accent5>
      <a:accent6>
        <a:srgbClr val="8956A3"/>
      </a:accent6>
      <a:hlink>
        <a:srgbClr val="000000"/>
      </a:hlink>
      <a:folHlink>
        <a:srgbClr val="BFBFBF"/>
      </a:folHlink>
    </a:clrScheme>
    <a:fontScheme name="PC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8"/>
  <sheetViews>
    <sheetView tabSelected="1" workbookViewId="0">
      <selection activeCell="F15" sqref="F15"/>
    </sheetView>
  </sheetViews>
  <sheetFormatPr defaultRowHeight="12.5" x14ac:dyDescent="0.25"/>
  <cols>
    <col min="1" max="1" width="35.1796875" customWidth="1"/>
    <col min="3" max="3" width="77.453125" style="5" customWidth="1"/>
    <col min="4" max="4" width="8.7265625" style="3"/>
  </cols>
  <sheetData>
    <row r="1" spans="1:4" ht="14" x14ac:dyDescent="0.3">
      <c r="A1" s="1" t="s">
        <v>0</v>
      </c>
      <c r="B1" s="1" t="s">
        <v>1</v>
      </c>
      <c r="C1" s="4" t="s">
        <v>2</v>
      </c>
      <c r="D1" s="2" t="s">
        <v>3</v>
      </c>
    </row>
    <row r="2" spans="1:4" x14ac:dyDescent="0.25">
      <c r="A2" t="str">
        <f>[1]Total_T_2021!L493</f>
        <v>Modernising Agricultural Trade - Traceability Grants Program</v>
      </c>
      <c r="B2" t="s">
        <v>4</v>
      </c>
      <c r="C2" s="5" t="s">
        <v>5</v>
      </c>
      <c r="D2" s="3">
        <f>[1]Total_T_2021!BK493</f>
        <v>2.9878339999999999</v>
      </c>
    </row>
    <row r="3" spans="1:4" x14ac:dyDescent="0.25">
      <c r="A3" t="str">
        <f>[1]Total_T_2021!L494</f>
        <v xml:space="preserve">
On-farm Emergency Water Infrastructure Rebate Scheme</v>
      </c>
      <c r="B3" t="s">
        <v>4</v>
      </c>
      <c r="C3" s="5" t="s">
        <v>5</v>
      </c>
      <c r="D3" s="3">
        <f>[1]Total_T_2021!BK494</f>
        <v>36.905000000000001</v>
      </c>
    </row>
    <row r="4" spans="1:4" x14ac:dyDescent="0.25">
      <c r="A4" t="str">
        <f>[1]Total_T_2021!L495</f>
        <v xml:space="preserve">
Water for Fodder program</v>
      </c>
      <c r="B4" t="s">
        <v>4</v>
      </c>
      <c r="C4" s="5" t="s">
        <v>5</v>
      </c>
      <c r="D4" s="3">
        <f>[1]Total_T_2021!BK495</f>
        <v>5</v>
      </c>
    </row>
    <row r="5" spans="1:4" x14ac:dyDescent="0.25">
      <c r="A5" t="str">
        <f>[1]Total_T_2021!L496</f>
        <v>Drought Resilience Adoption and Innovation Hubs</v>
      </c>
      <c r="B5" t="s">
        <v>4</v>
      </c>
      <c r="C5" s="5" t="s">
        <v>5</v>
      </c>
      <c r="D5" s="3">
        <f>[1]Total_T_2021!BK496</f>
        <v>16</v>
      </c>
    </row>
    <row r="6" spans="1:4" x14ac:dyDescent="0.25">
      <c r="A6" t="str">
        <f>[1]Total_T_2021!L497</f>
        <v>Drought Resilience Innovation Grants</v>
      </c>
      <c r="B6" t="s">
        <v>4</v>
      </c>
      <c r="C6" s="5" t="s">
        <v>5</v>
      </c>
      <c r="D6" s="3">
        <f>[1]Total_T_2021!BK497</f>
        <v>14.17</v>
      </c>
    </row>
    <row r="7" spans="1:4" x14ac:dyDescent="0.25">
      <c r="A7" t="str">
        <f>[1]Total_T_2021!L498</f>
        <v>Farm Business Resilience Program</v>
      </c>
      <c r="B7" t="s">
        <v>4</v>
      </c>
      <c r="C7" s="5" t="s">
        <v>5</v>
      </c>
      <c r="D7" s="3">
        <f>[1]Total_T_2021!BK498</f>
        <v>15.965</v>
      </c>
    </row>
    <row r="8" spans="1:4" x14ac:dyDescent="0.25">
      <c r="A8" t="str">
        <f>[1]Total_T_2021!L499</f>
        <v>Recycling Modernisation Fund</v>
      </c>
      <c r="B8" t="s">
        <v>4</v>
      </c>
      <c r="C8" s="5" t="s">
        <v>6</v>
      </c>
      <c r="D8" s="3">
        <f>[1]Total_T_2021!BK499</f>
        <v>29.75</v>
      </c>
    </row>
    <row r="9" spans="1:4" x14ac:dyDescent="0.25">
      <c r="A9" t="str">
        <f>[1]Total_T_2021!L500</f>
        <v>Gas-fired recovery - Strategic Basin Plans</v>
      </c>
      <c r="B9" t="s">
        <v>4</v>
      </c>
      <c r="C9" s="5" t="s">
        <v>7</v>
      </c>
      <c r="D9" s="3">
        <f>[1]Total_T_2021!BK500</f>
        <v>7</v>
      </c>
    </row>
    <row r="10" spans="1:4" x14ac:dyDescent="0.25">
      <c r="A10" t="str">
        <f>[1]Total_T_2021!L501</f>
        <v>Gas-fired recovery - Gas Industry Social and Environmental Research Alliance</v>
      </c>
      <c r="B10" t="s">
        <v>4</v>
      </c>
      <c r="C10" s="5" t="s">
        <v>7</v>
      </c>
      <c r="D10" s="3">
        <f>[1]Total_T_2021!BK501</f>
        <v>2.952</v>
      </c>
    </row>
    <row r="11" spans="1:4" x14ac:dyDescent="0.25">
      <c r="A11" t="str">
        <f>[1]Total_T_2021!L502</f>
        <v>Northern Endeavour temporary operations and decommisisoning</v>
      </c>
      <c r="B11" t="s">
        <v>4</v>
      </c>
      <c r="C11" s="5" t="s">
        <v>7</v>
      </c>
      <c r="D11" s="3">
        <f>[1]Total_T_2021!BK502</f>
        <v>47.375999999999998</v>
      </c>
    </row>
    <row r="12" spans="1:4" x14ac:dyDescent="0.25">
      <c r="A12" t="str">
        <f>[1]Total_T_2021!L503</f>
        <v>Ferretti International - Steel Processing and Galvanising Plant in Whyalla</v>
      </c>
      <c r="B12" t="s">
        <v>4</v>
      </c>
      <c r="C12" s="5" t="s">
        <v>8</v>
      </c>
      <c r="D12" s="3">
        <f>[1]Total_T_2021!BK503</f>
        <v>15</v>
      </c>
    </row>
    <row r="13" spans="1:4" x14ac:dyDescent="0.25">
      <c r="A13" t="str">
        <f>[1]Total_T_2021!L504</f>
        <v>Advanced Manufacturing Facility and Vehicle to Grid Trial</v>
      </c>
      <c r="B13" t="s">
        <v>4</v>
      </c>
      <c r="C13" s="5" t="s">
        <v>9</v>
      </c>
      <c r="D13" s="3">
        <f>[1]Total_T_2021!BK504</f>
        <v>2.5</v>
      </c>
    </row>
    <row r="14" spans="1:4" x14ac:dyDescent="0.25">
      <c r="A14" t="str">
        <f>[1]Total_T_2021!L505</f>
        <v>Exploring for the Future</v>
      </c>
      <c r="B14" t="s">
        <v>4</v>
      </c>
      <c r="C14" s="5" t="s">
        <v>7</v>
      </c>
      <c r="D14" s="3">
        <f>[1]Total_T_2021!BK505</f>
        <v>31.125</v>
      </c>
    </row>
    <row r="15" spans="1:4" x14ac:dyDescent="0.25">
      <c r="A15" s="9" t="str">
        <f>[1]Total_T_2021!L506</f>
        <v>Modern Manufacturing Initiative</v>
      </c>
      <c r="B15" s="9" t="s">
        <v>4</v>
      </c>
      <c r="C15" s="10" t="s">
        <v>10</v>
      </c>
      <c r="D15" s="11">
        <f>[1]Total_T_2021!BK506</f>
        <v>5.9093859999999996</v>
      </c>
    </row>
    <row r="16" spans="1:4" x14ac:dyDescent="0.25">
      <c r="A16" t="str">
        <f>[1]Total_T_2021!L507</f>
        <v>Hotel Energy Uplift program</v>
      </c>
      <c r="B16" t="s">
        <v>4</v>
      </c>
      <c r="C16" s="5" t="s">
        <v>11</v>
      </c>
      <c r="D16" s="3">
        <f>[1]Total_T_2021!BK507</f>
        <v>10.205</v>
      </c>
    </row>
    <row r="17" spans="1:4" x14ac:dyDescent="0.25">
      <c r="A17" t="str">
        <f>[1]Total_T_2021!L508</f>
        <v>Activating Regional Hydrogen Exporting Hubs</v>
      </c>
      <c r="B17" t="s">
        <v>4</v>
      </c>
      <c r="C17" s="5" t="s">
        <v>12</v>
      </c>
      <c r="D17" s="3">
        <f>[1]Total_T_2021!BK508</f>
        <v>1.25</v>
      </c>
    </row>
    <row r="18" spans="1:4" x14ac:dyDescent="0.25">
      <c r="A18" t="str">
        <f>[1]Total_T_2021!L509</f>
        <v>CCUS Development Fund</v>
      </c>
      <c r="B18" t="s">
        <v>4</v>
      </c>
      <c r="C18" s="5" t="s">
        <v>7</v>
      </c>
      <c r="D18" s="3">
        <f>[1]Total_T_2021!BK509</f>
        <v>5.2</v>
      </c>
    </row>
    <row r="19" spans="1:4" x14ac:dyDescent="0.25">
      <c r="A19" t="str">
        <f>[1]Total_T_2021!L510</f>
        <v>Copperstring 2.0 project</v>
      </c>
      <c r="B19" t="s">
        <v>4</v>
      </c>
      <c r="C19" s="5" t="s">
        <v>13</v>
      </c>
      <c r="D19" s="3">
        <f>[1]Total_T_2021!BK510</f>
        <v>9.9</v>
      </c>
    </row>
    <row r="20" spans="1:4" x14ac:dyDescent="0.25">
      <c r="A20" t="str">
        <f>[1]Total_T_2021!L511</f>
        <v>Soil Carbon and Methane</v>
      </c>
      <c r="B20" t="s">
        <v>4</v>
      </c>
      <c r="C20" s="5" t="s">
        <v>13</v>
      </c>
      <c r="D20" s="3">
        <f>[1]Total_T_2021!BK511</f>
        <v>0.2</v>
      </c>
    </row>
    <row r="21" spans="1:4" x14ac:dyDescent="0.25">
      <c r="A21" t="str">
        <f>[1]Total_T_2021!L512</f>
        <v>Support for an Australian Fashion Certification Trademark</v>
      </c>
      <c r="B21" t="s">
        <v>4</v>
      </c>
      <c r="C21" s="5" t="s">
        <v>14</v>
      </c>
      <c r="D21" s="3">
        <f>[1]Total_T_2021!BK512</f>
        <v>0.66500000000000004</v>
      </c>
    </row>
    <row r="22" spans="1:4" ht="25" x14ac:dyDescent="0.25">
      <c r="A22" s="9" t="str">
        <f>[1]Total_T_2021!L513</f>
        <v>Supporting SMEs to Build Cyber Security Resilience</v>
      </c>
      <c r="B22" s="9" t="s">
        <v>4</v>
      </c>
      <c r="C22" s="10" t="s">
        <v>15</v>
      </c>
      <c r="D22" s="11">
        <f>[1]Total_T_2021!BK513</f>
        <v>6.8186489999999997</v>
      </c>
    </row>
    <row r="23" spans="1:4" x14ac:dyDescent="0.25">
      <c r="A23" t="str">
        <f>[1]Total_T_2021!L514</f>
        <v>Improving Digital Capability of SMEs</v>
      </c>
      <c r="B23" t="s">
        <v>4</v>
      </c>
      <c r="C23" s="5" t="s">
        <v>16</v>
      </c>
      <c r="D23" s="3">
        <f>[1]Total_T_2021!BK514</f>
        <v>0.5</v>
      </c>
    </row>
    <row r="24" spans="1:4" x14ac:dyDescent="0.25">
      <c r="A24" t="str">
        <f>[1]Total_T_2021!L515</f>
        <v>Energy Efficiency Program</v>
      </c>
      <c r="B24" t="s">
        <v>4</v>
      </c>
      <c r="C24" s="5" t="s">
        <v>13</v>
      </c>
      <c r="D24" s="3">
        <f>[1]Total_T_2021!BK515</f>
        <v>0.16500000000000001</v>
      </c>
    </row>
    <row r="25" spans="1:4" ht="87.5" x14ac:dyDescent="0.25">
      <c r="A25" s="9" t="str">
        <f>[1]Total_T_2021!L516</f>
        <v>Boosting Female Founders Initiative</v>
      </c>
      <c r="B25" s="9" t="s">
        <v>4</v>
      </c>
      <c r="C25" s="10" t="s">
        <v>17</v>
      </c>
      <c r="D25" s="11">
        <f>[1]Total_T_2021!BK516</f>
        <v>6.146566</v>
      </c>
    </row>
    <row r="26" spans="1:4" x14ac:dyDescent="0.25">
      <c r="A26" t="str">
        <f>[1]Total_T_2021!L517</f>
        <v>Salvage Storage Fund</v>
      </c>
      <c r="B26" t="s">
        <v>4</v>
      </c>
      <c r="C26" s="5" t="s">
        <v>18</v>
      </c>
      <c r="D26" s="3">
        <f>[1]Total_T_2021!BK517</f>
        <v>10</v>
      </c>
    </row>
    <row r="27" spans="1:4" x14ac:dyDescent="0.25">
      <c r="A27" t="str">
        <f>[1]Total_T_2021!L518</f>
        <v>Forestry Salvage Transport Assistance</v>
      </c>
      <c r="B27" t="s">
        <v>4</v>
      </c>
      <c r="C27" s="5" t="s">
        <v>18</v>
      </c>
      <c r="D27" s="3">
        <f>[1]Total_T_2021!BK518</f>
        <v>15</v>
      </c>
    </row>
    <row r="28" spans="1:4" x14ac:dyDescent="0.25">
      <c r="A28" t="str">
        <f>[1]Total_T_2021!L519</f>
        <v>Forest Recovery Development Fund</v>
      </c>
      <c r="B28" t="s">
        <v>4</v>
      </c>
      <c r="C28" s="5" t="s">
        <v>18</v>
      </c>
      <c r="D28" s="3">
        <f>[1]Total_T_2021!BK519</f>
        <v>10</v>
      </c>
    </row>
    <row r="29" spans="1:4" ht="25" x14ac:dyDescent="0.25">
      <c r="A29" s="9" t="str">
        <f>[1]Total_T_2021!L520</f>
        <v>International Space Investment</v>
      </c>
      <c r="B29" s="9" t="s">
        <v>4</v>
      </c>
      <c r="C29" s="10" t="s">
        <v>19</v>
      </c>
      <c r="D29" s="11">
        <f>[1]Total_T_2021!BK520</f>
        <v>4.5</v>
      </c>
    </row>
    <row r="30" spans="1:4" x14ac:dyDescent="0.25">
      <c r="A30" t="str">
        <f>[1]Total_T_2021!L521</f>
        <v>Regional Small Business Support Program (formerly 'Drought Communities Small Business Support Program')</v>
      </c>
      <c r="B30" t="s">
        <v>4</v>
      </c>
      <c r="C30" s="5" t="s">
        <v>20</v>
      </c>
      <c r="D30" s="3">
        <f>[1]Total_T_2021!BK521</f>
        <v>12.785</v>
      </c>
    </row>
    <row r="31" spans="1:4" x14ac:dyDescent="0.25">
      <c r="A31" t="str">
        <f>[1]Total_T_2021!L522</f>
        <v>Waiver of the Environmental Management Charge</v>
      </c>
      <c r="B31" t="s">
        <v>4</v>
      </c>
      <c r="C31" s="5" t="s">
        <v>20</v>
      </c>
      <c r="D31" s="3">
        <f>[1]Total_T_2021!BK522</f>
        <v>8.0860000000000003</v>
      </c>
    </row>
    <row r="32" spans="1:4" x14ac:dyDescent="0.25">
      <c r="A32" t="str">
        <f>[1]Total_T_2021!L523</f>
        <v>Consumer Travel Support Program</v>
      </c>
      <c r="B32" t="s">
        <v>4</v>
      </c>
      <c r="C32" s="5" t="s">
        <v>20</v>
      </c>
      <c r="D32" s="3">
        <f>[1]Total_T_2021!BK523</f>
        <v>126.35899999999999</v>
      </c>
    </row>
    <row r="33" spans="1:4" x14ac:dyDescent="0.25">
      <c r="A33" t="str">
        <f>[1]Total_T_2021!L526</f>
        <v>Additional CASA funding</v>
      </c>
      <c r="B33" t="s">
        <v>4</v>
      </c>
      <c r="C33" s="5" t="s">
        <v>21</v>
      </c>
      <c r="D33" s="3">
        <f>[1]Total_T_2021!BK526</f>
        <v>87.9</v>
      </c>
    </row>
    <row r="34" spans="1:4" x14ac:dyDescent="0.25">
      <c r="A34" t="str">
        <f>[1]Total_T_2021!L527</f>
        <v>Tourism Aviation Network Support program</v>
      </c>
      <c r="B34" t="s">
        <v>4</v>
      </c>
      <c r="C34" s="5" t="s">
        <v>21</v>
      </c>
      <c r="D34" s="3">
        <f>[1]Total_T_2021!BK527</f>
        <v>215.37131600000001</v>
      </c>
    </row>
    <row r="35" spans="1:4" x14ac:dyDescent="0.25">
      <c r="A35" t="str">
        <f>[1]Total_T_2021!L528</f>
        <v>International Aviation Support program</v>
      </c>
      <c r="B35" t="s">
        <v>4</v>
      </c>
      <c r="C35" s="5" t="s">
        <v>21</v>
      </c>
      <c r="D35" s="3">
        <f>[1]Total_T_2021!BK528</f>
        <v>85.8</v>
      </c>
    </row>
    <row r="36" spans="1:4" x14ac:dyDescent="0.25">
      <c r="A36" t="str">
        <f>[1]Total_T_2021!L529</f>
        <v>Domestic Airports Security Costs Support program</v>
      </c>
      <c r="B36" t="s">
        <v>4</v>
      </c>
      <c r="C36" s="5" t="s">
        <v>21</v>
      </c>
      <c r="D36" s="3">
        <f>[1]Total_T_2021!BK529</f>
        <v>30</v>
      </c>
    </row>
    <row r="37" spans="1:4" x14ac:dyDescent="0.25">
      <c r="A37" t="str">
        <f>[1]Total_T_2021!L530</f>
        <v>Restart Investment to Sustain and Expand (RISE) Fund</v>
      </c>
      <c r="B37" t="s">
        <v>4</v>
      </c>
      <c r="C37" s="5" t="s">
        <v>22</v>
      </c>
      <c r="D37" s="3">
        <f>[1]Total_T_2021!BK530</f>
        <v>17.3</v>
      </c>
    </row>
    <row r="38" spans="1:4" x14ac:dyDescent="0.25">
      <c r="A38" t="str">
        <f>[1]Total_T_2021!L531</f>
        <v>Public Interest News Gathering (PING) program</v>
      </c>
      <c r="B38" t="s">
        <v>4</v>
      </c>
      <c r="C38" s="5" t="s">
        <v>23</v>
      </c>
      <c r="D38" s="3">
        <f>[1]Total_T_2021!BK531</f>
        <v>68.3</v>
      </c>
    </row>
    <row r="39" spans="1:4" x14ac:dyDescent="0.25">
      <c r="A39" t="str">
        <f>[1]Total_T_2021!L532</f>
        <v>Spectrum pricing transitional support (Waiving the Commercial Broadcasting Tax)</v>
      </c>
      <c r="B39" t="s">
        <v>24</v>
      </c>
      <c r="C39" s="5" t="s">
        <v>23</v>
      </c>
      <c r="D39" s="3">
        <f>[1]Total_T_2021!BK532</f>
        <v>4.7560000000000002</v>
      </c>
    </row>
    <row r="40" spans="1:4" x14ac:dyDescent="0.25">
      <c r="A40" t="str">
        <f>[1]Total_T_2021!L533</f>
        <v>COVID-19 Arts Sustainability Fund</v>
      </c>
      <c r="B40" t="s">
        <v>4</v>
      </c>
      <c r="C40" s="5" t="s">
        <v>22</v>
      </c>
      <c r="D40" s="3">
        <f>[1]Total_T_2021!BK533</f>
        <v>16.2</v>
      </c>
    </row>
    <row r="41" spans="1:4" x14ac:dyDescent="0.25">
      <c r="A41" t="str">
        <f>[1]Total_T_2021!L534</f>
        <v>Business Events - Grants Program</v>
      </c>
      <c r="B41" t="s">
        <v>4</v>
      </c>
      <c r="C41" s="5" t="s">
        <v>20</v>
      </c>
      <c r="D41" s="3">
        <f>[1]Total_T_2021!BK534</f>
        <v>29.998000000000001</v>
      </c>
    </row>
    <row r="42" spans="1:4" x14ac:dyDescent="0.25">
      <c r="A42" t="str">
        <f>[1]Total_T_2021!L535</f>
        <v>Supporting Agricultural Shows and Field Days Package</v>
      </c>
      <c r="B42" t="s">
        <v>4</v>
      </c>
      <c r="C42" s="5" t="s">
        <v>5</v>
      </c>
      <c r="D42" s="3">
        <f>[1]Total_T_2021!BK535</f>
        <v>34.746000000000002</v>
      </c>
    </row>
    <row r="43" spans="1:4" x14ac:dyDescent="0.25">
      <c r="A43" t="str">
        <f>[1]Total_T_2021!L536</f>
        <v>“Eat Seafood Australia” campaign</v>
      </c>
      <c r="B43" t="s">
        <v>4</v>
      </c>
      <c r="C43" s="5" t="s">
        <v>25</v>
      </c>
      <c r="D43" s="3">
        <f>[1]Total_T_2021!BK536</f>
        <v>4</v>
      </c>
    </row>
    <row r="44" spans="1:4" x14ac:dyDescent="0.25">
      <c r="A44" t="str">
        <f>[1]Total_T_2021!L537</f>
        <v>Recovery for Regional Tourism</v>
      </c>
      <c r="B44" t="s">
        <v>4</v>
      </c>
      <c r="C44" s="5" t="s">
        <v>20</v>
      </c>
      <c r="D44" s="3">
        <f>[1]Total_T_2021!BK537</f>
        <v>20</v>
      </c>
    </row>
    <row r="45" spans="1:4" x14ac:dyDescent="0.25">
      <c r="A45" t="str">
        <f>[1]Total_T_2021!L538</f>
        <v>Commonwealth National Parks - Support for Tourism - Fee Waivers</v>
      </c>
      <c r="B45" t="s">
        <v>4</v>
      </c>
      <c r="C45" s="5" t="s">
        <v>20</v>
      </c>
      <c r="D45" s="3">
        <f>[1]Total_T_2021!BK538</f>
        <v>6.984</v>
      </c>
    </row>
    <row r="46" spans="1:4" x14ac:dyDescent="0.25">
      <c r="A46" t="str">
        <f>[1]Total_T_2021!L539</f>
        <v>JobKeeper</v>
      </c>
      <c r="B46" t="s">
        <v>4</v>
      </c>
      <c r="C46" s="5" t="s">
        <v>12</v>
      </c>
      <c r="D46" s="3">
        <f>[1]Total_T_2021!BK539</f>
        <v>0</v>
      </c>
    </row>
    <row r="47" spans="1:4" x14ac:dyDescent="0.25">
      <c r="A47" t="str">
        <f>[1]Total_T_2021!L540</f>
        <v>HomeBuilder</v>
      </c>
      <c r="B47" t="s">
        <v>4</v>
      </c>
      <c r="C47" s="5" t="s">
        <v>26</v>
      </c>
      <c r="D47" s="3">
        <f>[1]Total_T_2021!BK540</f>
        <v>680</v>
      </c>
    </row>
    <row r="48" spans="1:4" ht="13" x14ac:dyDescent="0.3">
      <c r="A48" s="6" t="s">
        <v>37</v>
      </c>
      <c r="B48" s="6"/>
      <c r="C48" s="7"/>
      <c r="D48" s="8">
        <f>SUM(D2:D47)</f>
        <v>1761.7757509999999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>
      <selection activeCell="C17" sqref="C17"/>
    </sheetView>
  </sheetViews>
  <sheetFormatPr defaultRowHeight="12.5" x14ac:dyDescent="0.25"/>
  <cols>
    <col min="1" max="1" width="27.54296875" customWidth="1"/>
    <col min="3" max="3" width="33.81640625" customWidth="1"/>
  </cols>
  <sheetData>
    <row r="1" spans="1:4" ht="14" x14ac:dyDescent="0.3">
      <c r="A1" s="1" t="s">
        <v>0</v>
      </c>
      <c r="B1" s="1" t="s">
        <v>1</v>
      </c>
      <c r="C1" s="1" t="s">
        <v>2</v>
      </c>
      <c r="D1" s="1" t="s">
        <v>27</v>
      </c>
    </row>
    <row r="2" spans="1:4" x14ac:dyDescent="0.25">
      <c r="A2" t="s">
        <v>28</v>
      </c>
      <c r="B2" t="s">
        <v>4</v>
      </c>
      <c r="C2" s="5" t="s">
        <v>29</v>
      </c>
      <c r="D2" s="3">
        <v>16.062000000000001</v>
      </c>
    </row>
    <row r="3" spans="1:4" ht="25" x14ac:dyDescent="0.25">
      <c r="A3" t="s">
        <v>30</v>
      </c>
      <c r="B3" t="s">
        <v>4</v>
      </c>
      <c r="C3" s="5" t="s">
        <v>31</v>
      </c>
      <c r="D3" s="3">
        <v>1</v>
      </c>
    </row>
    <row r="4" spans="1:4" x14ac:dyDescent="0.25">
      <c r="A4" t="s">
        <v>32</v>
      </c>
      <c r="B4" t="s">
        <v>4</v>
      </c>
      <c r="C4" s="5" t="s">
        <v>8</v>
      </c>
      <c r="D4" s="3">
        <v>0.59809800000000002</v>
      </c>
    </row>
    <row r="5" spans="1:4" ht="25" x14ac:dyDescent="0.25">
      <c r="A5" t="s">
        <v>33</v>
      </c>
      <c r="B5" t="s">
        <v>4</v>
      </c>
      <c r="C5" s="5" t="s">
        <v>34</v>
      </c>
      <c r="D5" s="3">
        <v>0.17610899999999999</v>
      </c>
    </row>
    <row r="6" spans="1:4" x14ac:dyDescent="0.25">
      <c r="A6" t="s">
        <v>35</v>
      </c>
      <c r="B6" t="s">
        <v>24</v>
      </c>
      <c r="C6" s="5" t="s">
        <v>36</v>
      </c>
      <c r="D6" s="3">
        <v>11.5</v>
      </c>
    </row>
    <row r="7" spans="1:4" ht="13" x14ac:dyDescent="0.3">
      <c r="A7" s="6" t="s">
        <v>37</v>
      </c>
      <c r="B7" s="6"/>
      <c r="C7" s="7"/>
      <c r="D7" s="8">
        <f>SUM(D2:D6)</f>
        <v>29.336207000000002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C Document" ma:contentTypeID="0x0101002D7DD586A3E8F44B8238B00A1FB84AA900E2AC51CE6868CD43ABD0EB0BA76200F8" ma:contentTypeVersion="10" ma:contentTypeDescription="" ma:contentTypeScope="" ma:versionID="437620bbbd04da5e30aece5e29660d68">
  <xsd:schema xmlns:xsd="http://www.w3.org/2001/XMLSchema" xmlns:xs="http://www.w3.org/2001/XMLSchema" xmlns:p="http://schemas.microsoft.com/office/2006/metadata/properties" xmlns:ns2="193edabd-3795-4736-b5e8-e885e81291b1" xmlns:ns3="07915f49-6e2e-491d-944a-1c1815a39f3c" targetNamespace="http://schemas.microsoft.com/office/2006/metadata/properties" ma:root="true" ma:fieldsID="11863cead9029b43100b8350e91c008f" ns2:_="" ns3:_="">
    <xsd:import namespace="193edabd-3795-4736-b5e8-e885e81291b1"/>
    <xsd:import namespace="07915f49-6e2e-491d-944a-1c1815a39f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i0f84bba906045b4af568ee102a52dcb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3edabd-3795-4736-b5e8-e885e8129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15f49-6e2e-491d-944a-1c1815a39f3c" elementFormDefault="qualified">
    <xsd:import namespace="http://schemas.microsoft.com/office/2006/documentManagement/types"/>
    <xsd:import namespace="http://schemas.microsoft.com/office/infopath/2007/PartnerControls"/>
    <xsd:element name="i0f84bba906045b4af568ee102a52dcb" ma:index="13" nillable="true" ma:taxonomy="true" ma:internalName="i0f84bba906045b4af568ee102a52dcb" ma:taxonomyFieldName="RevIMBCS" ma:displayName="Record" ma:indexed="true" ma:default="1;#Unclassified|3955eeb1-2d18-4582-aeb2-00144ec3aaf5" ma:fieldId="{20f84bba-9060-45b4-af56-8ee102a52dcb}" ma:sspId="9e7832e3-0c1d-4697-8be2-0d137dca2da6" ma:termSetId="3c672b5e-1100-4960-a8a3-535520ee115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00f6829-d095-4a37-aec3-cf728ac5b639}" ma:internalName="TaxCatchAll" ma:showField="CatchAllData" ma:web="07915f49-6e2e-491d-944a-1c1815a39f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TemplafyFormConfiguration><![CDATA[{"formFields":[],"formDataEntries":[]}]]></TemplafyFormConfiguration>
</file>

<file path=customXml/item3.xml><?xml version="1.0" encoding="utf-8"?>
<TemplafyTemplateConfiguration><![CDATA[{"transformationConfigurations":[],"templateName":"Workbook","templateDescription":"","enableDocumentContentUpdater":false,"version":"2.0"}]]></TemplafyTemplateConfiguration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915f49-6e2e-491d-944a-1c1815a39f3c">
      <Value>1</Value>
    </TaxCatchAll>
    <i0f84bba906045b4af568ee102a52dcb xmlns="07915f49-6e2e-491d-944a-1c1815a39f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3955eeb1-2d18-4582-aeb2-00144ec3aaf5</TermId>
        </TermInfo>
      </Terms>
    </i0f84bba906045b4af568ee102a52dcb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0403D9-6409-4033-AA1C-A81F73302B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3edabd-3795-4736-b5e8-e885e81291b1"/>
    <ds:schemaRef ds:uri="07915f49-6e2e-491d-944a-1c1815a39f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F143E1-34BE-43D3-9125-44B8FA468A7C}">
  <ds:schemaRefs/>
</ds:datastoreItem>
</file>

<file path=customXml/itemProps3.xml><?xml version="1.0" encoding="utf-8"?>
<ds:datastoreItem xmlns:ds="http://schemas.openxmlformats.org/officeDocument/2006/customXml" ds:itemID="{CD9655C0-F7A1-4D55-9147-BB925AD94C66}">
  <ds:schemaRefs/>
</ds:datastoreItem>
</file>

<file path=customXml/itemProps4.xml><?xml version="1.0" encoding="utf-8"?>
<ds:datastoreItem xmlns:ds="http://schemas.openxmlformats.org/officeDocument/2006/customXml" ds:itemID="{F0A059AA-33B0-44B4-8574-5541501C1326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193edabd-3795-4736-b5e8-e885e81291b1"/>
    <ds:schemaRef ds:uri="http://purl.org/dc/dcmitype/"/>
    <ds:schemaRef ds:uri="http://schemas.openxmlformats.org/package/2006/metadata/core-properties"/>
    <ds:schemaRef ds:uri="07915f49-6e2e-491d-944a-1c1815a39f3c"/>
    <ds:schemaRef ds:uri="http://schemas.microsoft.com/office/2006/metadata/properties"/>
  </ds:schemaRefs>
</ds:datastoreItem>
</file>

<file path=customXml/itemProps5.xml><?xml version="1.0" encoding="utf-8"?>
<ds:datastoreItem xmlns:ds="http://schemas.openxmlformats.org/officeDocument/2006/customXml" ds:itemID="{32AB224B-0530-436E-927A-E2EB414EBE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programs 2020-21</vt:lpstr>
      <vt:lpstr>Discontinued programs 2020-21</vt:lpstr>
    </vt:vector>
  </TitlesOfParts>
  <Manager/>
  <Company>Productivity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Creek, Holly</dc:creator>
  <cp:keywords/>
  <dc:description/>
  <cp:lastModifiedBy>Creek, Holly</cp:lastModifiedBy>
  <cp:revision/>
  <dcterms:created xsi:type="dcterms:W3CDTF">2022-03-07T03:08:05Z</dcterms:created>
  <dcterms:modified xsi:type="dcterms:W3CDTF">2022-07-26T03:03:36Z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productivitycommission</vt:lpwstr>
  </property>
  <property fmtid="{D5CDD505-2E9C-101B-9397-08002B2CF9AE}" pid="3" name="TemplafyTemplateId">
    <vt:lpwstr>637619133651973329</vt:lpwstr>
  </property>
  <property fmtid="{D5CDD505-2E9C-101B-9397-08002B2CF9AE}" pid="4" name="TemplafyUserProfileId">
    <vt:lpwstr>637783396069331536</vt:lpwstr>
  </property>
  <property fmtid="{D5CDD505-2E9C-101B-9397-08002B2CF9AE}" pid="5" name="TemplafyFromBlank">
    <vt:bool>true</vt:bool>
  </property>
  <property fmtid="{D5CDD505-2E9C-101B-9397-08002B2CF9AE}" pid="6" name="ContentTypeId">
    <vt:lpwstr>0x0101002D7DD586A3E8F44B8238B00A1FB84AA900E2AC51CE6868CD43ABD0EB0BA76200F8</vt:lpwstr>
  </property>
  <property fmtid="{D5CDD505-2E9C-101B-9397-08002B2CF9AE}" pid="7" name="RevIMBCS">
    <vt:lpwstr>1;#Unclassified|3955eeb1-2d18-4582-aeb2-00144ec3aaf5</vt:lpwstr>
  </property>
</Properties>
</file>