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45" windowWidth="19230" windowHeight="6225" tabRatio="784"/>
  </bookViews>
  <sheets>
    <sheet name="About" sheetId="1" r:id="rId1"/>
    <sheet name="Contents" sheetId="2" r:id="rId2"/>
    <sheet name="Table SA.1" sheetId="3" r:id="rId3"/>
    <sheet name="Table SA.2" sheetId="4" r:id="rId4"/>
    <sheet name="Table SA.3" sheetId="6" r:id="rId5"/>
    <sheet name="Table SA.4" sheetId="7" r:id="rId6"/>
    <sheet name="Table SA.5" sheetId="9" r:id="rId7"/>
    <sheet name="Table SA.6" sheetId="10" r:id="rId8"/>
    <sheet name="Table SA.7" sheetId="11" r:id="rId9"/>
    <sheet name="Table SA.8" sheetId="13" r:id="rId10"/>
    <sheet name="Table SA.9" sheetId="14" r:id="rId11"/>
    <sheet name="Table SA.10" sheetId="15" r:id="rId12"/>
    <sheet name="Table SA.11" sheetId="16" r:id="rId13"/>
    <sheet name="Table SA.12" sheetId="17" r:id="rId14"/>
    <sheet name="Table SA.13" sheetId="18" r:id="rId15"/>
    <sheet name="Table SA.14" sheetId="19" r:id="rId16"/>
    <sheet name="Table SA.15" sheetId="20" r:id="rId17"/>
    <sheet name="Table SA.16" sheetId="23" r:id="rId18"/>
    <sheet name="Table SA.17" sheetId="21" r:id="rId19"/>
    <sheet name="Table SA.18" sheetId="22" r:id="rId20"/>
    <sheet name="Table SA.19" sheetId="24" r:id="rId21"/>
    <sheet name="Table SA.20" sheetId="25" r:id="rId22"/>
    <sheet name="Table WA.1" sheetId="26" r:id="rId23"/>
    <sheet name="Table WA.2" sheetId="27" r:id="rId24"/>
    <sheet name="Table WA.3" sheetId="28" r:id="rId25"/>
    <sheet name="Table WA.4" sheetId="29" r:id="rId26"/>
    <sheet name="Table WA.5" sheetId="30" r:id="rId27"/>
    <sheet name="Table WA.6" sheetId="31" r:id="rId28"/>
    <sheet name="Table WA.7" sheetId="32" r:id="rId29"/>
    <sheet name="Table WA.8" sheetId="33" r:id="rId30"/>
    <sheet name="Table WA.9" sheetId="34" r:id="rId31"/>
    <sheet name="Table WA.10" sheetId="35" r:id="rId32"/>
    <sheet name="Table WA.11" sheetId="36" r:id="rId33"/>
    <sheet name="Table WA.12" sheetId="37" r:id="rId34"/>
    <sheet name="Table WA.13" sheetId="38" r:id="rId35"/>
    <sheet name="Table WA.14" sheetId="39" r:id="rId36"/>
    <sheet name="Table WA.15" sheetId="40" r:id="rId37"/>
    <sheet name="Table WA.16" sheetId="41" r:id="rId38"/>
    <sheet name="Table WA.17" sheetId="42" r:id="rId39"/>
    <sheet name="Table WA.18" sheetId="44" r:id="rId40"/>
    <sheet name="Table WA.19" sheetId="45" r:id="rId41"/>
  </sheets>
  <definedNames>
    <definedName name="_xlnm.Print_Titles" localSheetId="11">'Table SA.10'!$2:$4</definedName>
    <definedName name="_xlnm.Print_Titles" localSheetId="12">'Table SA.11'!$2:$4</definedName>
    <definedName name="_xlnm.Print_Titles" localSheetId="13">'Table SA.12'!$2:$4</definedName>
    <definedName name="_xlnm.Print_Titles" localSheetId="14">'Table SA.13'!$2:$4</definedName>
    <definedName name="_xlnm.Print_Titles" localSheetId="15">'Table SA.14'!$2:$4</definedName>
    <definedName name="_xlnm.Print_Titles" localSheetId="16">'Table SA.15'!$2:$4</definedName>
    <definedName name="_xlnm.Print_Titles" localSheetId="17">'Table SA.16'!$2:$4</definedName>
    <definedName name="_xlnm.Print_Titles" localSheetId="18">'Table SA.17'!$2:$4</definedName>
    <definedName name="_xlnm.Print_Titles" localSheetId="19">'Table SA.18'!$2:$4</definedName>
    <definedName name="_xlnm.Print_Titles" localSheetId="20">'Table SA.19'!$2:$4</definedName>
    <definedName name="_xlnm.Print_Titles" localSheetId="3">'Table SA.2'!$2:$4</definedName>
    <definedName name="_xlnm.Print_Titles" localSheetId="21">'Table SA.20'!$2:$4</definedName>
    <definedName name="_xlnm.Print_Titles" localSheetId="4">'Table SA.3'!$2:$4</definedName>
    <definedName name="_xlnm.Print_Titles" localSheetId="5">'Table SA.4'!$2:$4</definedName>
    <definedName name="_xlnm.Print_Titles" localSheetId="6">'Table SA.5'!$2:$4</definedName>
    <definedName name="_xlnm.Print_Titles" localSheetId="7">'Table SA.6'!$2:$4</definedName>
    <definedName name="_xlnm.Print_Titles" localSheetId="8">'Table SA.7'!$2:$4</definedName>
    <definedName name="_xlnm.Print_Titles" localSheetId="9">'Table SA.8'!$2:$4</definedName>
    <definedName name="_xlnm.Print_Titles" localSheetId="10">'Table SA.9'!$2:$4</definedName>
    <definedName name="_xlnm.Print_Titles" localSheetId="22">'Table WA.1'!$2:$4</definedName>
    <definedName name="_xlnm.Print_Titles" localSheetId="31">'Table WA.10'!$2:$4</definedName>
    <definedName name="_xlnm.Print_Titles" localSheetId="32">'Table WA.11'!$2:$4</definedName>
    <definedName name="_xlnm.Print_Titles" localSheetId="33">'Table WA.12'!$2:$4</definedName>
    <definedName name="_xlnm.Print_Titles" localSheetId="34">'Table WA.13'!$2:$4</definedName>
    <definedName name="_xlnm.Print_Titles" localSheetId="35">'Table WA.14'!$2:$4</definedName>
    <definedName name="_xlnm.Print_Titles" localSheetId="36">'Table WA.15'!$2:$4</definedName>
    <definedName name="_xlnm.Print_Titles" localSheetId="37">'Table WA.16'!$2:$4</definedName>
    <definedName name="_xlnm.Print_Titles" localSheetId="38">'Table WA.17'!$2:$4</definedName>
    <definedName name="_xlnm.Print_Titles" localSheetId="39">'Table WA.18'!$2:$4</definedName>
    <definedName name="_xlnm.Print_Titles" localSheetId="40">'Table WA.19'!$2:$4</definedName>
    <definedName name="_xlnm.Print_Titles" localSheetId="23">'Table WA.2'!$2:$4</definedName>
    <definedName name="_xlnm.Print_Titles" localSheetId="24">'Table WA.3'!$2:$4</definedName>
    <definedName name="_xlnm.Print_Titles" localSheetId="25">'Table WA.4'!$2:$4</definedName>
    <definedName name="_xlnm.Print_Titles" localSheetId="26">'Table WA.5'!$2:$4</definedName>
    <definedName name="_xlnm.Print_Titles" localSheetId="27">'Table WA.6'!$2:$4</definedName>
    <definedName name="_xlnm.Print_Titles" localSheetId="28">'Table WA.7'!$2:$4</definedName>
    <definedName name="_xlnm.Print_Titles" localSheetId="29">'Table WA.8'!$2:$4</definedName>
    <definedName name="_xlnm.Print_Titles" localSheetId="30">'Table WA.9'!$2:$4</definedName>
  </definedNames>
  <calcPr calcId="145621"/>
</workbook>
</file>

<file path=xl/calcChain.xml><?xml version="1.0" encoding="utf-8"?>
<calcChain xmlns="http://schemas.openxmlformats.org/spreadsheetml/2006/main">
  <c r="A46" i="2" l="1"/>
  <c r="A45" i="2"/>
  <c r="A44" i="2"/>
  <c r="A43" i="2"/>
  <c r="A42" i="2"/>
  <c r="A41" i="2"/>
  <c r="A40" i="2"/>
  <c r="A39" i="2"/>
  <c r="A38" i="2"/>
  <c r="A37" i="2"/>
  <c r="A36" i="2"/>
  <c r="A35" i="2"/>
  <c r="A34" i="2"/>
  <c r="A33" i="2"/>
  <c r="A32" i="2"/>
  <c r="A31" i="2"/>
  <c r="A30" i="2"/>
  <c r="A24" i="2" l="1"/>
  <c r="A23" i="2"/>
  <c r="A22" i="2"/>
  <c r="A21" i="2"/>
  <c r="A20" i="2"/>
  <c r="A19" i="2"/>
  <c r="A18" i="2"/>
  <c r="A17" i="2"/>
  <c r="A16" i="2"/>
  <c r="A15" i="2"/>
  <c r="A14" i="2"/>
  <c r="A13" i="2"/>
  <c r="A12" i="2"/>
  <c r="A11" i="2"/>
  <c r="A10" i="2"/>
  <c r="A9" i="2"/>
  <c r="E13" i="42" l="1"/>
  <c r="D13" i="42"/>
  <c r="A29" i="2" l="1"/>
  <c r="A28" i="2"/>
  <c r="D10" i="22" l="1"/>
  <c r="A8" i="2" l="1"/>
  <c r="A7" i="2"/>
  <c r="A6" i="2"/>
  <c r="A5" i="2"/>
</calcChain>
</file>

<file path=xl/sharedStrings.xml><?xml version="1.0" encoding="utf-8"?>
<sst xmlns="http://schemas.openxmlformats.org/spreadsheetml/2006/main" count="854" uniqueCount="334">
  <si>
    <t>Contents</t>
  </si>
  <si>
    <t>Table SA.1</t>
  </si>
  <si>
    <t>South Australia</t>
  </si>
  <si>
    <t>Table SA.2</t>
  </si>
  <si>
    <t>Western Australia</t>
  </si>
  <si>
    <t>Table WA.1</t>
  </si>
  <si>
    <t>Table WA.2</t>
  </si>
  <si>
    <t>Total</t>
  </si>
  <si>
    <t>New</t>
  </si>
  <si>
    <t>Transfer</t>
  </si>
  <si>
    <t>Category 1</t>
  </si>
  <si>
    <t>Category 2</t>
  </si>
  <si>
    <t>Category 3</t>
  </si>
  <si>
    <t>Category 4</t>
  </si>
  <si>
    <t>Year</t>
  </si>
  <si>
    <t>Entrants</t>
  </si>
  <si>
    <t>2004-05</t>
  </si>
  <si>
    <t>2005-06</t>
  </si>
  <si>
    <t>2006-07</t>
  </si>
  <si>
    <t>2007-08</t>
  </si>
  <si>
    <t>2008-09</t>
  </si>
  <si>
    <t>2009-10</t>
  </si>
  <si>
    <t>2011-12</t>
  </si>
  <si>
    <t>2012-13</t>
  </si>
  <si>
    <t>2010-11</t>
  </si>
  <si>
    <t>Exits</t>
  </si>
  <si>
    <t>Years</t>
  </si>
  <si>
    <t>Table SA.3</t>
  </si>
  <si>
    <t>Table SA.4</t>
  </si>
  <si>
    <t>2003-04</t>
  </si>
  <si>
    <t>Nil / Homeless</t>
  </si>
  <si>
    <t>Living with parents</t>
  </si>
  <si>
    <t>Renting / Boarding</t>
  </si>
  <si>
    <t>Owner / Buyer</t>
  </si>
  <si>
    <t xml:space="preserve">Other </t>
  </si>
  <si>
    <t>Unknown</t>
  </si>
  <si>
    <t>Per cent</t>
  </si>
  <si>
    <t>Table SA.5</t>
  </si>
  <si>
    <t>Table SA.6</t>
  </si>
  <si>
    <t>Number</t>
  </si>
  <si>
    <t>Table SA.7</t>
  </si>
  <si>
    <t>(a) Excludes households transferring between public housing properties.</t>
  </si>
  <si>
    <t>Table SA.8</t>
  </si>
  <si>
    <t>(b) 'Other' includes applicant households in the 'low demand' category and those for which category was unknown.</t>
  </si>
  <si>
    <t>Table SA.9</t>
  </si>
  <si>
    <t>Table SA.10</t>
  </si>
  <si>
    <t>Mean</t>
  </si>
  <si>
    <t>10th percentile</t>
  </si>
  <si>
    <t>25th percentile</t>
  </si>
  <si>
    <t>Median</t>
  </si>
  <si>
    <t>75th percentile</t>
  </si>
  <si>
    <t>90th percentile</t>
  </si>
  <si>
    <t xml:space="preserve">(a) Transfers are taken into account. For households that began occupying public housing before 2004 and also transferred before 2004, their tenancy duration starts </t>
  </si>
  <si>
    <t xml:space="preserve"> from the date of first observed transfer. </t>
  </si>
  <si>
    <t>Table SA.11</t>
  </si>
  <si>
    <t>Category 1 applicants</t>
  </si>
  <si>
    <t>Category 2 applicants</t>
  </si>
  <si>
    <t>Category 3 applicants</t>
  </si>
  <si>
    <t>Tenants</t>
  </si>
  <si>
    <t>Under 16</t>
  </si>
  <si>
    <t>16 to 24</t>
  </si>
  <si>
    <t>25 to 34</t>
  </si>
  <si>
    <t>35 to 44</t>
  </si>
  <si>
    <t>45 to 54</t>
  </si>
  <si>
    <t>55 to 64</t>
  </si>
  <si>
    <t>Over 64</t>
  </si>
  <si>
    <t>All applicants</t>
  </si>
  <si>
    <t>(a) Excludes applicants and tenants whose date of birth is missing.</t>
  </si>
  <si>
    <t>Table SA.12</t>
  </si>
  <si>
    <t>At entry</t>
  </si>
  <si>
    <t>At exit</t>
  </si>
  <si>
    <t>(a) Median waiting times are calculated as elapsed waiting times for households that are on the waiting list at 30 June, starting from the date of their last category change.</t>
  </si>
  <si>
    <t>(b) Transfer applications are not included.</t>
  </si>
  <si>
    <t>All statistics reported for public housing in Western Australia include these externally managed households.</t>
  </si>
  <si>
    <t>(a) Includes state owned and managed Indigenous housing.</t>
  </si>
  <si>
    <t>Waiting list applicant households by category, at 30 June, 2004 to 2013 (a)</t>
  </si>
  <si>
    <t xml:space="preserve">Waiting list entrants and exits by category, 2004-05 to 2012-13 (a) (b) (c) </t>
  </si>
  <si>
    <t>Median elapsed waiting time for applicant households by category, at 30 June, 2004 to 2013 (a) (b)</t>
  </si>
  <si>
    <t>Current living arrangements by category and year applied for housing, 2003-04 and 2012-13 (a)</t>
  </si>
  <si>
    <t>(a) Living arrangements are self-reported. Applicant households that did not state a current living arrangement are placed in the ‘unknown’ category.</t>
  </si>
  <si>
    <t>Households in public housing in South Australia, at 30 June, 2004 to 2013 (a)</t>
  </si>
  <si>
    <t>Public housing entrants and exits, 2003-04 to 2012-13 (a)</t>
  </si>
  <si>
    <t>Waiting list applicant households by category, at 30 June, 2004 to 2013 (a) (b)</t>
  </si>
  <si>
    <t>(a) Includes applications for state owned and managed Indigenous housing.</t>
  </si>
  <si>
    <t>(b) Applications for low demand housing and applications with a pending category are not included.</t>
  </si>
  <si>
    <t>Housing allocations by category, 2003-04 to 2012-13 (a)</t>
  </si>
  <si>
    <t>Other (b)</t>
  </si>
  <si>
    <t>Public housing tenancy durations, at 30 June, 2004 to 2013 (a)</t>
  </si>
  <si>
    <t>Applicant and tenant age groups, at 30 June, 2004 to 2013 (a)</t>
  </si>
  <si>
    <r>
      <rPr>
        <sz val="10"/>
        <color theme="1"/>
        <rFont val="Arial"/>
        <family val="2"/>
        <scheme val="major"/>
      </rPr>
      <t>(a) It is assumed that all household members entered and exited public housing on the same date as the head tenant, who is the main person responsible for the tenancy.</t>
    </r>
    <r>
      <rPr>
        <b/>
        <sz val="10"/>
        <color theme="1"/>
        <rFont val="Arial"/>
        <family val="2"/>
        <scheme val="major"/>
      </rPr>
      <t xml:space="preserve"> </t>
    </r>
  </si>
  <si>
    <t xml:space="preserve"> The data reflects all members within the households (not only head tenants).</t>
  </si>
  <si>
    <t>Women</t>
  </si>
  <si>
    <t>Applicants</t>
  </si>
  <si>
    <t>Table SA.13</t>
  </si>
  <si>
    <t>Indigenous (a)</t>
  </si>
  <si>
    <t>Australian-born (b)</t>
  </si>
  <si>
    <t xml:space="preserve">NESB (b) (c) </t>
  </si>
  <si>
    <t xml:space="preserve"> in the applicant and tenant populations is due to a change in composition or an increase in self-reporting. </t>
  </si>
  <si>
    <t xml:space="preserve">(a) Indigenous status is self-reported. There has been an increase in identification between 2004 and 2013, so it is unclear if any growth in the share of Indigenous Australians </t>
  </si>
  <si>
    <t xml:space="preserve">(b) Statistics exclude people whose country of birth is unknown. (For applicants, this constituted about 1 per cent in 2004 and 2 per cent in 2013, and for tenants it was </t>
  </si>
  <si>
    <t xml:space="preserve"> 26 per cent in 2004 and 16 per cent in 2013.)</t>
  </si>
  <si>
    <t>Table SA.14</t>
  </si>
  <si>
    <t>Single only</t>
  </si>
  <si>
    <t>Single, children aged under 16 only</t>
  </si>
  <si>
    <t>Single, children aged 16 to 24 only</t>
  </si>
  <si>
    <t>Single, children of mixed aged groups</t>
  </si>
  <si>
    <t>Couple only</t>
  </si>
  <si>
    <t>Couple, children aged under 16 only</t>
  </si>
  <si>
    <t>Couple, children aged 16 to 24 only</t>
  </si>
  <si>
    <t>Couple, children of mixed aged groups</t>
  </si>
  <si>
    <t>Sharer (d)</t>
  </si>
  <si>
    <t xml:space="preserve">Other family type (c) </t>
  </si>
  <si>
    <t>(b) Children aged under 16 include any person in the household aged under 16. Children aged 16 to 24 only include sons, daughters or legal guardianships of the head tenant.</t>
  </si>
  <si>
    <t xml:space="preserve">(c) Other family types include tenants living with children aged 25 and over, grandparents, cousins or other relatives. </t>
  </si>
  <si>
    <t>(d) Sharer households include any household living with a non-relative.</t>
  </si>
  <si>
    <t>Physical</t>
  </si>
  <si>
    <t>Mental</t>
  </si>
  <si>
    <t>Any disability</t>
  </si>
  <si>
    <t>DSP recipient</t>
  </si>
  <si>
    <t>Table SA.15</t>
  </si>
  <si>
    <t>Self-reported disability (b)</t>
  </si>
  <si>
    <t xml:space="preserve"> had a self-reported disability or received DSP, about 51 per cent had both. For tenants, the degree of overlap was 44 per cent.</t>
  </si>
  <si>
    <t>Table SA.16</t>
  </si>
  <si>
    <t>(a) Employment status has been inferred from receipt of employment income.</t>
  </si>
  <si>
    <t>Table SA.17</t>
  </si>
  <si>
    <t>Employment rates pre and post a move into public housing</t>
  </si>
  <si>
    <t>Entry onto waiting list</t>
  </si>
  <si>
    <t>Entry into public housing</t>
  </si>
  <si>
    <t>Table SA.18</t>
  </si>
  <si>
    <t>2013 dollars</t>
  </si>
  <si>
    <t>Applicants, minus CRA</t>
  </si>
  <si>
    <t>Household income</t>
  </si>
  <si>
    <t xml:space="preserve">Real income per week, at 30 June, 2004 and 2013 (a) (b) (c) </t>
  </si>
  <si>
    <t>Table SA.19</t>
  </si>
  <si>
    <t>Disability Support Pension</t>
  </si>
  <si>
    <t>Newstart Allowance</t>
  </si>
  <si>
    <t>Parenting Payment Single</t>
  </si>
  <si>
    <t>Youth Allowance</t>
  </si>
  <si>
    <t>(a) Totals may not add to 100 due to rounding.</t>
  </si>
  <si>
    <t>Employment income (b)</t>
  </si>
  <si>
    <t>(b) Employment income includes wages, salaries and self-employment income.</t>
  </si>
  <si>
    <t>Table SA.20</t>
  </si>
  <si>
    <t>Dollars per week</t>
  </si>
  <si>
    <t>Rent paid</t>
  </si>
  <si>
    <t>Implicit subsidy</t>
  </si>
  <si>
    <t>Mean weekly rents and implicit subsidies, at 30 June 2013 (a) (b)</t>
  </si>
  <si>
    <t xml:space="preserve">(a) The rent paid plus the implicit subsidy is equal to market rent. </t>
  </si>
  <si>
    <t xml:space="preserve">(b) Children aged under 16 include any person in the household aged under 16. Children aged 16 to 24 only include sons, daughters or legal guardianships of the head tenant. </t>
  </si>
  <si>
    <t>Number of bedrooms by number of people in household, at 30 June 2013</t>
  </si>
  <si>
    <t>Number of bedrooms</t>
  </si>
  <si>
    <t>Number of people in household</t>
  </si>
  <si>
    <t>1 person</t>
  </si>
  <si>
    <t>2 people</t>
  </si>
  <si>
    <t>3 people</t>
  </si>
  <si>
    <t>4 people</t>
  </si>
  <si>
    <t>5 or more people</t>
  </si>
  <si>
    <t>4 or more</t>
  </si>
  <si>
    <t>Priority</t>
  </si>
  <si>
    <t>Wait-turn</t>
  </si>
  <si>
    <t>(a) The administrative records provided do not include applicants who entered the waiting list prior to 2004.</t>
  </si>
  <si>
    <t xml:space="preserve">(a) New applicant households include applications for emergency accommodation and remote Indigenous housing. </t>
  </si>
  <si>
    <t>(b) Entrants include only applicant households that entered the waiting list within the financial year and were still on the list at the end of the financial year.</t>
  </si>
  <si>
    <t xml:space="preserve"> Applications that were previously deferred but then reinstated are also included in entrants. </t>
  </si>
  <si>
    <t>(c) Exits include applicant households that were on the waiting list at the start of the financial year and exited for any reason, for example if they were allocated</t>
  </si>
  <si>
    <t xml:space="preserve"> housing or if their application was deferred.</t>
  </si>
  <si>
    <t>Table WA.3</t>
  </si>
  <si>
    <t xml:space="preserve">(a) Median waiting times are calculated as elapsed waiting times for applicant households that applied from 2004 onwards and that were on the list at 30 June. </t>
  </si>
  <si>
    <t>Table WA.4</t>
  </si>
  <si>
    <t>Medical</t>
  </si>
  <si>
    <t>Domestic violence</t>
  </si>
  <si>
    <t>Primary reason for being placed in the priority category by year applied for housing, 2004-05 and 2012-13</t>
  </si>
  <si>
    <t>Homeswest approved (a)</t>
  </si>
  <si>
    <t>Homelessness (b)</t>
  </si>
  <si>
    <t xml:space="preserve">National partnership agreement (c) </t>
  </si>
  <si>
    <t>(a) ‘Homeswest approved’ is a generic category used by Department of Housing staff, which also includes emergency housing and other minor categories (Department of Housing WA, pers. comm., Dec 16, 2014).</t>
  </si>
  <si>
    <t xml:space="preserve">(b) ‘Homelessness’ includes primary homelessness (rough sleeping), secondary homelessness (moving between temporary forms of shelter) and tertiary homelessness (living in single rooms in private boarding </t>
  </si>
  <si>
    <t xml:space="preserve"> houses without own bathroom, kitchen or security of tenure) (ABS 2011).</t>
  </si>
  <si>
    <t xml:space="preserve">(c) ‘National partnership agreement’ refers to people placed in the priority category due to their eligibility under the National partnership agreement on homelessness. </t>
  </si>
  <si>
    <t>Table WA.5</t>
  </si>
  <si>
    <t>Households in public housing in Western Australia, at 30 June, 2004 to 2013 (a)</t>
  </si>
  <si>
    <t>(a) Includes properties owned by the Department of Housing (WA) that are externally managed.</t>
  </si>
  <si>
    <t>Table WA.6</t>
  </si>
  <si>
    <t>Public housing entrants and exits, 2004-05 to 2012-13 (a)</t>
  </si>
  <si>
    <t xml:space="preserve"> It includes those moving in and out of dwellings owned by the Department of Housing that are externally managed.</t>
  </si>
  <si>
    <t>Table WA.7</t>
  </si>
  <si>
    <t>(b) Households with an unknown waiting list category likely applied for housing before 2004.</t>
  </si>
  <si>
    <t>(c) Does not include entries and exits within the same financial year.</t>
  </si>
  <si>
    <t>Table WA.8</t>
  </si>
  <si>
    <t xml:space="preserve">Housing allocations by category, 2004-05 to 2012-13 (a) (b) (c) </t>
  </si>
  <si>
    <t>(a) Transfers are counted as a new tenancy. Therefore the median lengths of tenancy are understated.</t>
  </si>
  <si>
    <t>Table WA.9</t>
  </si>
  <si>
    <t>Priority applicants</t>
  </si>
  <si>
    <t>Wait-turn applicants</t>
  </si>
  <si>
    <t>based on information available in administrative records from 2004 to 2013. These data tables are used for figures in background paper 4.</t>
  </si>
  <si>
    <t xml:space="preserve">The Western Australian records include some properties owned by the housing department that are externally managed. </t>
  </si>
  <si>
    <t>Table WA.10</t>
  </si>
  <si>
    <t>Indigenous (b)</t>
  </si>
  <si>
    <t xml:space="preserve">(a) Indigenous status is self reported. </t>
  </si>
  <si>
    <t>(b) Country of birth statistics are not reported because it is unknown for over 70 per cent of applicants and over 80 per cent of tenants.</t>
  </si>
  <si>
    <t>Table WA.11</t>
  </si>
  <si>
    <t>Table WA.12</t>
  </si>
  <si>
    <t>(b) Children aged under 16 includes any person in the household aged under 16. Children aged 16 to 24 only includes people described as children or dependents.</t>
  </si>
  <si>
    <t>(d) Sharer households include households that consist of all single adults, or those that are identified as having more than one family group.</t>
  </si>
  <si>
    <t>Table WA.13</t>
  </si>
  <si>
    <t>Self-reported disability (a)</t>
  </si>
  <si>
    <t>Applicants (b) (c)</t>
  </si>
  <si>
    <t>Tenants (d)</t>
  </si>
  <si>
    <t>(b) DSP is not listed for applicants because in many cases it is not separately identified in the income data for applicants.</t>
  </si>
  <si>
    <t xml:space="preserve">(c) The decline in the proportion of applicants with a disability since 2008 may reflect an increase in the number of people without disability applying to public housing following the global </t>
  </si>
  <si>
    <t xml:space="preserve"> financial crisis, as well as improvements in the quality of data collected by the Department of Housing.</t>
  </si>
  <si>
    <t>na</t>
  </si>
  <si>
    <t>Table WA.14</t>
  </si>
  <si>
    <t>Table WA.15</t>
  </si>
  <si>
    <t>Table WA.16</t>
  </si>
  <si>
    <t>Real income per week, at 30 June, 2004 and 2013 (a) (b) (c) (d)</t>
  </si>
  <si>
    <t>Table WA.17</t>
  </si>
  <si>
    <t>Pension (not defined)</t>
  </si>
  <si>
    <t>Family Tax Benefit Part A</t>
  </si>
  <si>
    <t>CDEP wages</t>
  </si>
  <si>
    <t>Table WA.18</t>
  </si>
  <si>
    <t>(a) Excludes dwellings for which bedroom data was not available.</t>
  </si>
  <si>
    <t>Number of bedrooms by number of people in household, at 30 June 2013 (a)</t>
  </si>
  <si>
    <t xml:space="preserve">(a) Entrants include applications that were previously deferred by Housing SA (due to the household not responding to a waiting list review) but then later reinstated. </t>
  </si>
  <si>
    <t>(c) Entrants and exits cannot be calculated for 2003 04 because data is not available for applicant households in 2003.</t>
  </si>
  <si>
    <t>Age of tenants who entered and exited public housing by year of entry or exit, 2003-04 and 2012-13 (a)</t>
  </si>
  <si>
    <t>(c) Non-English speaking background country of birth.</t>
  </si>
  <si>
    <t xml:space="preserve">(b) People who have identified to Housing SA as having a disability do not require a medical confirmation. People can report more than one type of disability. The most </t>
  </si>
  <si>
    <t xml:space="preserve"> commonly reported types are physical and mental disabilities.</t>
  </si>
  <si>
    <t>Entrants remaining 1 year after entry into public housing</t>
  </si>
  <si>
    <t>Entrants remaining 3 years after entry into public housing</t>
  </si>
  <si>
    <t>Employment rates pre and post a move into public housing (a)</t>
  </si>
  <si>
    <t>1 year after entry into public housing (b)</t>
  </si>
  <si>
    <t>3 years after entry into public housing (b)</t>
  </si>
  <si>
    <t>(b) Employment rates at ‘1 year after entry into public housing’ are inferred from the first income observation more than ten months after entry to housing. Employment rates at</t>
  </si>
  <si>
    <t xml:space="preserve"> ‘3 years after entry into public housing’ are inferred from the first income observation more than two years and ten months after entry to housing. Tenant income assessments</t>
  </si>
  <si>
    <t xml:space="preserve"> are conducted in about April and October each year.</t>
  </si>
  <si>
    <t xml:space="preserve">(a) Converted to 2013 dollars using average weekly earnings in South Australia. </t>
  </si>
  <si>
    <t>(c) Excludes individual incomes over $2000 a week or less than youth allowance.</t>
  </si>
  <si>
    <t>Household head income</t>
  </si>
  <si>
    <t>All</t>
  </si>
  <si>
    <t>1 year after entry into public housing (d)</t>
  </si>
  <si>
    <t xml:space="preserve">(d) Income at ‘1 year after entry into public housing’ is from the first income observation more than ten months after entry to housing. Tenant income assessments are conducted </t>
  </si>
  <si>
    <t xml:space="preserve"> in about April and October each year. </t>
  </si>
  <si>
    <t xml:space="preserve">Employment income (e) </t>
  </si>
  <si>
    <t>Age of tenants who entered and exited public housing by year of entry or exit, 2004-05 and 2012-13</t>
  </si>
  <si>
    <t>na Not available.</t>
  </si>
  <si>
    <t xml:space="preserve">(a) Self-reported disability types include physical, mental, cognitive, intellectual, neurological and sensory. It does not require a medical confirmation. People can report more than one type </t>
  </si>
  <si>
    <t xml:space="preserve"> of disability. The most commonly reported types are physical and mental disabilities.</t>
  </si>
  <si>
    <t xml:space="preserve">(b) Employment rates at ‘1 year after entry into public housing’ are inferred from the first income observation more than ten months after entry to housing. Employment </t>
  </si>
  <si>
    <t xml:space="preserve"> rates at ‘3 years after entry into public housing’ are inferred from the first income observation more than two years and ten months after entry to housing. Tenant </t>
  </si>
  <si>
    <t xml:space="preserve"> income assessments are conducted yearly from about the date of entry to public housing.</t>
  </si>
  <si>
    <t>Single entrants remaining 1 year after entry into public housing</t>
  </si>
  <si>
    <t xml:space="preserve">Single entrants remaining 1 year after entry into public housing (c) </t>
  </si>
  <si>
    <t>(c) Data for category 1 and 2 applicants combined.</t>
  </si>
  <si>
    <t>Individual income</t>
  </si>
  <si>
    <t>(a) Converted to 2013 dollars using the average weekly earnings in Western Australia.</t>
  </si>
  <si>
    <t>(d) Few people are recorded as receiving CRA in the data. It is likely that CRA is included in the high level ‘pension’ category for most applicants, so is not separately identifiable.</t>
  </si>
  <si>
    <t xml:space="preserve"> were revised from previous years, hence average subsidies displayed here are larger than in the data in SCRGSP (2014). </t>
  </si>
  <si>
    <t xml:space="preserve">(a) The rent paid plus the implicit subsidy is equal to market rent. Market rents in the data are based on rent valuations in the second half of 2014. Valuation methods </t>
  </si>
  <si>
    <t xml:space="preserve">(b) Statistics exclude tenants whose rent or market rent data is not available, who have market rents greater than $1500 per week or who have negative rent or implicit subsidy. </t>
  </si>
  <si>
    <t xml:space="preserve">Mean weekly rents and implicit subsidies, at 30 June 2013 (a) (b) (c) </t>
  </si>
  <si>
    <t xml:space="preserve">(c) Children aged under 16 include any person in the household aged under 16. Children aged 16 to 24 only include people described as children or dependents. </t>
  </si>
  <si>
    <t xml:space="preserve">(d) Other family types may include tenants living with children aged 25 and over and grandparents. </t>
  </si>
  <si>
    <t>(e) Sharer households include households that consist of all single adults, or those that are identified as having more than one family group.</t>
  </si>
  <si>
    <t xml:space="preserve">Other family type (d) </t>
  </si>
  <si>
    <t>Sharer (e)</t>
  </si>
  <si>
    <t>Table WA.19</t>
  </si>
  <si>
    <r>
      <t>Sources:</t>
    </r>
    <r>
      <rPr>
        <sz val="10"/>
        <rFont val="Arial"/>
        <family val="2"/>
      </rPr>
      <t xml:space="preserve"> DCSI, Housing SA, administrative data (unpublished); Department of Housing (WA), administrative data (unpublished).</t>
    </r>
  </si>
  <si>
    <t>Waiting list applicant households by category, at 30 June, 2004 to 2013</t>
  </si>
  <si>
    <t>Waiting list entrants and exits by category, 2004-05 to 2012-13</t>
  </si>
  <si>
    <t>Median elapsed waiting time for applicant households by category, at 30 June, 2004 to 2013</t>
  </si>
  <si>
    <t>Current living arrangements by category and year applied for housing, 2003-04 and 2012-13</t>
  </si>
  <si>
    <t>Households in public housing in South Australia, at 30 June, 2004 to 2013</t>
  </si>
  <si>
    <t>Public housing entrants and exits, 2003-04 to 2012-13</t>
  </si>
  <si>
    <t>Housing allocations by category, 2003-04 to 2012-13</t>
  </si>
  <si>
    <t>Public housing tenancy durations, at 30 June, 2004 to 2013</t>
  </si>
  <si>
    <t>Applicant and tenant age groups, at 30 June, 2004 to 2013</t>
  </si>
  <si>
    <t>Age of tenants who entered and exited public housing by year of entry or exit, 2003-04 and 2012-13</t>
  </si>
  <si>
    <t>Real income per week pre and post a move into public housing</t>
  </si>
  <si>
    <t>Real income per week, at 30 June, 2004 and 2013</t>
  </si>
  <si>
    <t>Mean weekly rents and implicit subsidies, at 30 June 2013</t>
  </si>
  <si>
    <t>Households in public housing in Western Australia, at 30 June, 2004 to 2013</t>
  </si>
  <si>
    <t>Public housing entrants and exits, 2004-05 to 2012-13</t>
  </si>
  <si>
    <t>Housing allocations by category, 2004-05 to 2012-13</t>
  </si>
  <si>
    <t>This annex contains tables of descriptive statistics for public housing applicants and tenants in South Australia and Western Australia,</t>
  </si>
  <si>
    <r>
      <t xml:space="preserve">Background paper 4 — Annex A
</t>
    </r>
    <r>
      <rPr>
        <b/>
        <sz val="18"/>
        <color theme="1"/>
        <rFont val="Arial"/>
        <family val="2"/>
      </rPr>
      <t>A profile of public housing applicants and tenants in South Australia and Western Australia</t>
    </r>
  </si>
  <si>
    <t xml:space="preserve">The South Australian records include state owned and managed Indigenous housing (SOMIH), which is public housing specifically for </t>
  </si>
  <si>
    <t>Indigenous people. All statistics reported for public housing in South Australia include SOMIH.</t>
  </si>
  <si>
    <t>in data and counting definitions.</t>
  </si>
  <si>
    <t>Figures in these tables will not match those previously published by Housing SA or the Department of Housing (WA) due to differences</t>
  </si>
  <si>
    <t>Working-age head applicant and head tenant demographics, 2004 and 2013</t>
  </si>
  <si>
    <t>Working-age household type, at 30 June 2013</t>
  </si>
  <si>
    <t>Proportion of working-age head applicants and head tenants employed, at 30 June, 2004 to 2013</t>
  </si>
  <si>
    <t>Working-age applicant and tenant demographics, 2004 and 2013</t>
  </si>
  <si>
    <t>Working-age household type at 30 June 2013</t>
  </si>
  <si>
    <t>Proportion of working-age applicants and tenants employed, at 30 June, 2004 to 2013</t>
  </si>
  <si>
    <t>Working-age household type, at 30 June 2013 (a) (b)</t>
  </si>
  <si>
    <t xml:space="preserve">(a) Statistics generated from households with a working-age head applicant or tenant. </t>
  </si>
  <si>
    <t>Proportion of working-age head applicants and head tenants employed, at 30 June, 2004 to 2013 (a)</t>
  </si>
  <si>
    <t xml:space="preserve">(a) Observations include working-age household heads who are observed both as an applicant and a tenant between 2004 and 2013. The analysis only considers people whose </t>
  </si>
  <si>
    <t xml:space="preserve"> category did not change while on the waiting list. (It is assumed that applicants who were housed within the same financial year they entered the waiting list did not change </t>
  </si>
  <si>
    <t xml:space="preserve"> category.) Category changes mainly apply to category 1 entrants — nearly 30 per cent were initially in a different category when they entered the waiting list. </t>
  </si>
  <si>
    <t>Working-age applicant and tenant demographics, 2004 and 2013 (a)</t>
  </si>
  <si>
    <t>Working-age household type at 30 June 2013 (a) (b)</t>
  </si>
  <si>
    <t xml:space="preserve">(a) Households that have a working-age applicant or tenant. </t>
  </si>
  <si>
    <t>(b) ‘Individual income’ is calculated for all working-age individuals. ‘Household income’ is calculated for households that contain a person who is of working age.</t>
  </si>
  <si>
    <t>Data for working-age applicants and tenants are for those who are aged 16 to 64 years.</t>
  </si>
  <si>
    <t xml:space="preserve">(b) ‘Household head income’ is the individual income of working-age household heads. ‘Household income’ is the total income of households with a working-age household head. </t>
  </si>
  <si>
    <t>Moving between family / friends</t>
  </si>
  <si>
    <t>Sharing with family / friends</t>
  </si>
  <si>
    <t>Proportion of working-age head applicants and head tenants with a disability, at 30 June, 2004 to 2013</t>
  </si>
  <si>
    <t>Proportion of working-age head applicants and head tenants with a disability, at 30 June, 2004 to 2013 (a)</t>
  </si>
  <si>
    <t>Proportion of working-age applicants and tenants with a disability, at 30 June, 2004 to 2013</t>
  </si>
  <si>
    <t xml:space="preserve">(a) Some people who self-report as having a disability do not receive a DSP, and some who receive a DSP have not reported having a disability. Of the applicants who either </t>
  </si>
  <si>
    <t>(d) Some people who self-report as having a disability do not receive a DSP, and some who receive a DSP have not reported having a disability. For tenants, the degree of overlap is 33 per cent.</t>
  </si>
  <si>
    <t xml:space="preserve">(a) Excludes households known to be transferring between public housing properties but those that applied for a transfer before 2004 are counted. </t>
  </si>
  <si>
    <t xml:space="preserve">(c) Other family types include tenants living with children aged 25 and over and grandparents. </t>
  </si>
  <si>
    <t xml:space="preserve">(a) Observations include working-age individuals who are observed both as an applicant and a tenant between 2004 and 2013. The analysis also only considers people </t>
  </si>
  <si>
    <t xml:space="preserve"> whose waiting list category did not change more than one month after entering the waiting list — 70 per cent of priority entrants were initially wait-turn applicants </t>
  </si>
  <si>
    <t xml:space="preserve"> when they entered the waiting list. </t>
  </si>
  <si>
    <t>(c) Other includes income from all other sources, including other income support payments, interest and foreign pensions.</t>
  </si>
  <si>
    <t xml:space="preserve">Other (c) </t>
  </si>
  <si>
    <t>Other (c)</t>
  </si>
  <si>
    <t>Real income per week pre and post a move into public housing (a) (b)</t>
  </si>
  <si>
    <t xml:space="preserve">Average income excluding CRA (c) </t>
  </si>
  <si>
    <t xml:space="preserve">(b) Excludes incomes greater than $2000 a week or less than $50 a week. </t>
  </si>
  <si>
    <t>(e) Employed people only. Converted to 2013 dollars using minimum wage changes.</t>
  </si>
  <si>
    <t>(c) Converted to 2013 dollars using average weekly earnings in South Australia.</t>
  </si>
  <si>
    <t>Main source of income for working-age head applicants and head tenants, at 30 June 2013</t>
  </si>
  <si>
    <t>Main source of income for working-age applicants and tenants, at 30 June 2013</t>
  </si>
  <si>
    <t>Main source of income for working-age head applicants and head tenants, at 30 June 2013 (a)</t>
  </si>
  <si>
    <t>Main source of income for working-age applicants and tenants, at 30 June 2013 (a)</t>
  </si>
  <si>
    <t xml:space="preserve">(b) Exits include households that exited for any reason, for example if they were allocated housing, their application was deferred (due to no contact for at least  </t>
  </si>
  <si>
    <t xml:space="preserve"> 12 months) or if their application was removed from the waiting list at the household’s request.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</si>
</sst>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 ###\ ##0;\-#####\ ###\ ##0;&quot;–&quot;"/>
    <numFmt numFmtId="165" formatCode="#####\ ###\ ##0.00;\-#####\ ###\ ##0.00;&quot;–&quot;"/>
  </numFmts>
  <fonts count="21">
    <font>
      <sz val="10"/>
      <color theme="1"/>
      <name val="Arial"/>
      <family val="2"/>
    </font>
    <font>
      <sz val="10"/>
      <color theme="1"/>
      <name val="Arial"/>
      <family val="2"/>
    </font>
    <font>
      <sz val="12"/>
      <color theme="1"/>
      <name val="Arial"/>
      <family val="2"/>
    </font>
    <font>
      <b/>
      <sz val="24"/>
      <color theme="1"/>
      <name val="Arial"/>
      <family val="2"/>
    </font>
    <font>
      <b/>
      <sz val="10"/>
      <color theme="1"/>
      <name val="Arial"/>
      <family val="2"/>
    </font>
    <font>
      <b/>
      <sz val="12"/>
      <color theme="1"/>
      <name val="Arial"/>
      <family val="2"/>
    </font>
    <font>
      <u/>
      <sz val="10"/>
      <color theme="10"/>
      <name val="Arial"/>
      <family val="2"/>
    </font>
    <font>
      <b/>
      <u/>
      <sz val="10"/>
      <color theme="10"/>
      <name val="Arial"/>
      <family val="2"/>
    </font>
    <font>
      <b/>
      <sz val="12"/>
      <color theme="1"/>
      <name val="Arial"/>
      <family val="2"/>
      <scheme val="major"/>
    </font>
    <font>
      <b/>
      <sz val="10"/>
      <color theme="1"/>
      <name val="Arial"/>
      <family val="2"/>
      <scheme val="minor"/>
    </font>
    <font>
      <sz val="10"/>
      <name val="Geneva"/>
    </font>
    <font>
      <sz val="10"/>
      <name val="Arial"/>
      <family val="2"/>
    </font>
    <font>
      <sz val="10"/>
      <color theme="1"/>
      <name val="Arial"/>
      <family val="2"/>
      <scheme val="minor"/>
    </font>
    <font>
      <sz val="10"/>
      <color theme="1"/>
      <name val="Arial"/>
      <family val="2"/>
      <scheme val="major"/>
    </font>
    <font>
      <sz val="10"/>
      <color rgb="FFFF0000"/>
      <name val="Arial"/>
      <family val="2"/>
    </font>
    <font>
      <sz val="9"/>
      <color theme="1"/>
      <name val="Arial"/>
      <family val="2"/>
    </font>
    <font>
      <b/>
      <sz val="10"/>
      <color theme="1"/>
      <name val="Arial"/>
      <family val="2"/>
      <scheme val="major"/>
    </font>
    <font>
      <sz val="10"/>
      <color theme="3"/>
      <name val="Arial"/>
      <family val="2"/>
      <scheme val="minor"/>
    </font>
    <font>
      <sz val="10"/>
      <color theme="3"/>
      <name val="Arial"/>
      <family val="2"/>
    </font>
    <font>
      <i/>
      <sz val="10"/>
      <name val="Arial"/>
      <family val="2"/>
    </font>
    <font>
      <b/>
      <sz val="18"/>
      <color theme="1"/>
      <name val="Arial"/>
      <family val="2"/>
    </font>
  </fonts>
  <fills count="3">
    <fill>
      <patternFill patternType="none"/>
    </fill>
    <fill>
      <patternFill patternType="gray125"/>
    </fill>
    <fill>
      <patternFill patternType="solid">
        <fgColor theme="0"/>
        <bgColor indexed="64"/>
      </patternFill>
    </fill>
  </fills>
  <borders count="4">
    <border>
      <left/>
      <right/>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s>
  <cellStyleXfs count="5">
    <xf numFmtId="0" fontId="0" fillId="0" borderId="0"/>
    <xf numFmtId="43" fontId="1" fillId="0" borderId="0" applyFont="0" applyFill="0" applyBorder="0" applyAlignment="0" applyProtection="0"/>
    <xf numFmtId="0" fontId="6" fillId="0" borderId="0" applyNumberFormat="0" applyFill="0" applyBorder="0" applyAlignment="0" applyProtection="0"/>
    <xf numFmtId="0" fontId="10" fillId="0" borderId="0"/>
    <xf numFmtId="0" fontId="1" fillId="0" borderId="0"/>
  </cellStyleXfs>
  <cellXfs count="115">
    <xf numFmtId="0" fontId="0" fillId="0" borderId="0" xfId="0"/>
    <xf numFmtId="0" fontId="0" fillId="2" borderId="0" xfId="0" applyFill="1"/>
    <xf numFmtId="0" fontId="2" fillId="2" borderId="0" xfId="0" applyFont="1" applyFill="1"/>
    <xf numFmtId="0" fontId="5" fillId="2" borderId="0" xfId="0" applyFont="1" applyFill="1"/>
    <xf numFmtId="0" fontId="4" fillId="2" borderId="0" xfId="0" applyFont="1" applyFill="1"/>
    <xf numFmtId="0" fontId="7" fillId="2" borderId="0" xfId="2" applyFont="1" applyFill="1"/>
    <xf numFmtId="0" fontId="8" fillId="2" borderId="0" xfId="0" applyFont="1" applyFill="1"/>
    <xf numFmtId="0" fontId="9" fillId="2" borderId="1" xfId="0" applyFont="1" applyFill="1" applyBorder="1"/>
    <xf numFmtId="3" fontId="0" fillId="2" borderId="0" xfId="0" applyNumberFormat="1" applyFont="1" applyFill="1" applyBorder="1" applyAlignment="1">
      <alignment vertical="center"/>
    </xf>
    <xf numFmtId="0" fontId="0" fillId="2" borderId="0" xfId="0" applyFont="1" applyFill="1" applyBorder="1" applyAlignment="1">
      <alignment vertical="center"/>
    </xf>
    <xf numFmtId="0" fontId="0" fillId="2" borderId="0" xfId="0" applyFont="1" applyFill="1" applyBorder="1"/>
    <xf numFmtId="0" fontId="9" fillId="2" borderId="0" xfId="0" applyFont="1" applyFill="1" applyBorder="1"/>
    <xf numFmtId="0" fontId="0" fillId="2" borderId="0" xfId="0" applyFill="1" applyBorder="1"/>
    <xf numFmtId="164" fontId="11" fillId="2" borderId="0" xfId="3" applyNumberFormat="1" applyFont="1" applyFill="1" applyBorder="1" applyAlignment="1">
      <alignment horizontal="right" vertical="center"/>
    </xf>
    <xf numFmtId="164" fontId="11" fillId="2" borderId="2" xfId="3" applyNumberFormat="1" applyFont="1" applyFill="1" applyBorder="1" applyAlignment="1">
      <alignment horizontal="right" vertical="center"/>
    </xf>
    <xf numFmtId="0" fontId="9" fillId="2" borderId="1" xfId="0" applyFont="1" applyFill="1" applyBorder="1" applyAlignment="1"/>
    <xf numFmtId="0" fontId="9" fillId="2" borderId="0" xfId="0" applyFont="1" applyFill="1" applyBorder="1" applyAlignment="1">
      <alignment horizontal="left" indent="1"/>
    </xf>
    <xf numFmtId="0" fontId="9" fillId="2" borderId="0" xfId="0" applyFont="1" applyFill="1" applyBorder="1" applyAlignment="1"/>
    <xf numFmtId="0" fontId="9" fillId="2" borderId="2" xfId="0" applyFont="1" applyFill="1" applyBorder="1" applyAlignment="1">
      <alignment horizontal="left" indent="1"/>
    </xf>
    <xf numFmtId="0" fontId="0" fillId="2" borderId="2" xfId="0" applyFill="1" applyBorder="1"/>
    <xf numFmtId="0" fontId="13" fillId="2" borderId="0" xfId="0" applyFont="1" applyFill="1"/>
    <xf numFmtId="0" fontId="4" fillId="2" borderId="3" xfId="0" applyFont="1" applyFill="1" applyBorder="1"/>
    <xf numFmtId="43" fontId="0" fillId="2" borderId="0" xfId="1" applyFont="1" applyFill="1" applyBorder="1" applyAlignment="1">
      <alignment vertical="center"/>
    </xf>
    <xf numFmtId="43" fontId="0" fillId="2" borderId="0" xfId="1" applyFont="1" applyFill="1"/>
    <xf numFmtId="43" fontId="0" fillId="2" borderId="0" xfId="1" applyFont="1" applyFill="1" applyBorder="1"/>
    <xf numFmtId="165" fontId="11" fillId="2" borderId="0" xfId="3" applyNumberFormat="1" applyFont="1" applyFill="1" applyBorder="1" applyAlignment="1">
      <alignment horizontal="right" vertical="center"/>
    </xf>
    <xf numFmtId="165" fontId="11" fillId="2" borderId="1" xfId="3" applyNumberFormat="1" applyFont="1" applyFill="1" applyBorder="1" applyAlignment="1">
      <alignment horizontal="right" vertical="center"/>
    </xf>
    <xf numFmtId="165" fontId="11" fillId="2" borderId="2" xfId="3" applyNumberFormat="1" applyFont="1" applyFill="1" applyBorder="1" applyAlignment="1">
      <alignment horizontal="right" vertical="center"/>
    </xf>
    <xf numFmtId="0" fontId="0" fillId="2" borderId="3" xfId="0" applyFill="1" applyBorder="1"/>
    <xf numFmtId="2" fontId="0" fillId="2" borderId="0" xfId="0" applyNumberFormat="1" applyFill="1" applyBorder="1"/>
    <xf numFmtId="43" fontId="0" fillId="2" borderId="0" xfId="1" applyFont="1" applyFill="1" applyBorder="1" applyAlignment="1">
      <alignment horizontal="left" vertical="center" indent="1"/>
    </xf>
    <xf numFmtId="0" fontId="0" fillId="2" borderId="0" xfId="0" applyFont="1" applyFill="1"/>
    <xf numFmtId="0" fontId="4" fillId="2" borderId="0" xfId="0" applyFont="1" applyFill="1" applyBorder="1"/>
    <xf numFmtId="0" fontId="4" fillId="2" borderId="2" xfId="0" applyFont="1" applyFill="1" applyBorder="1"/>
    <xf numFmtId="2" fontId="0" fillId="2" borderId="0" xfId="0" applyNumberFormat="1" applyFill="1"/>
    <xf numFmtId="2" fontId="0" fillId="2" borderId="2" xfId="0" applyNumberFormat="1" applyFill="1" applyBorder="1"/>
    <xf numFmtId="0" fontId="0" fillId="2" borderId="0" xfId="0" applyFill="1" applyAlignment="1">
      <alignment horizontal="left" indent="1"/>
    </xf>
    <xf numFmtId="0" fontId="9" fillId="2" borderId="0" xfId="0" applyFont="1" applyFill="1" applyBorder="1" applyAlignment="1">
      <alignment horizontal="left"/>
    </xf>
    <xf numFmtId="0" fontId="9" fillId="2" borderId="0" xfId="0" applyFont="1" applyFill="1" applyBorder="1" applyAlignment="1">
      <alignment horizontal="left" indent="1"/>
    </xf>
    <xf numFmtId="0" fontId="9" fillId="2" borderId="2" xfId="0" applyFont="1" applyFill="1" applyBorder="1" applyAlignment="1">
      <alignment horizontal="left" indent="1"/>
    </xf>
    <xf numFmtId="0" fontId="9" fillId="2" borderId="2" xfId="0" applyFont="1" applyFill="1" applyBorder="1" applyAlignment="1">
      <alignment horizontal="left"/>
    </xf>
    <xf numFmtId="0" fontId="9" fillId="2" borderId="0" xfId="0" applyFont="1" applyFill="1" applyBorder="1" applyAlignment="1">
      <alignment horizontal="left"/>
    </xf>
    <xf numFmtId="0" fontId="9" fillId="2" borderId="0" xfId="0" applyFont="1" applyFill="1" applyBorder="1" applyAlignment="1">
      <alignment horizontal="left" indent="1"/>
    </xf>
    <xf numFmtId="0" fontId="9" fillId="2" borderId="2" xfId="0" applyFont="1" applyFill="1" applyBorder="1" applyAlignment="1">
      <alignment horizontal="left" indent="1"/>
    </xf>
    <xf numFmtId="0" fontId="14" fillId="2" borderId="0" xfId="0" applyFont="1" applyFill="1"/>
    <xf numFmtId="0" fontId="12" fillId="2" borderId="0" xfId="0" applyFont="1" applyFill="1" applyBorder="1" applyAlignment="1">
      <alignment horizontal="left"/>
    </xf>
    <xf numFmtId="43" fontId="0" fillId="2" borderId="1" xfId="1" applyFont="1" applyFill="1" applyBorder="1" applyAlignment="1">
      <alignment vertical="center"/>
    </xf>
    <xf numFmtId="43" fontId="0" fillId="2" borderId="2" xfId="1" applyFont="1" applyFill="1" applyBorder="1"/>
    <xf numFmtId="0" fontId="16" fillId="0" borderId="0" xfId="0" applyFont="1"/>
    <xf numFmtId="0" fontId="15" fillId="2" borderId="0" xfId="0" applyFont="1" applyFill="1" applyBorder="1" applyAlignment="1">
      <alignment horizontal="right" vertical="center" wrapText="1"/>
    </xf>
    <xf numFmtId="0" fontId="15" fillId="2" borderId="2" xfId="0" applyFont="1" applyFill="1" applyBorder="1" applyAlignment="1">
      <alignment horizontal="right" vertical="center" wrapText="1"/>
    </xf>
    <xf numFmtId="1" fontId="4" fillId="2" borderId="2" xfId="0" applyNumberFormat="1" applyFont="1" applyFill="1" applyBorder="1"/>
    <xf numFmtId="0" fontId="0" fillId="2" borderId="1" xfId="0" applyFill="1" applyBorder="1"/>
    <xf numFmtId="0" fontId="4" fillId="2" borderId="1" xfId="0" applyFont="1" applyFill="1" applyBorder="1"/>
    <xf numFmtId="2" fontId="0" fillId="2" borderId="0" xfId="0" applyNumberFormat="1" applyFont="1" applyFill="1" applyBorder="1" applyAlignment="1">
      <alignment vertical="center"/>
    </xf>
    <xf numFmtId="0" fontId="9" fillId="2" borderId="3" xfId="0" applyFont="1" applyFill="1" applyBorder="1" applyAlignment="1"/>
    <xf numFmtId="0" fontId="4" fillId="2" borderId="0" xfId="0" applyFont="1" applyFill="1" applyAlignment="1">
      <alignment horizontal="left" indent="1"/>
    </xf>
    <xf numFmtId="0" fontId="4" fillId="2" borderId="2" xfId="0" applyFont="1" applyFill="1" applyBorder="1" applyAlignment="1">
      <alignment horizontal="left" indent="1"/>
    </xf>
    <xf numFmtId="0" fontId="4" fillId="2" borderId="0" xfId="0" applyFont="1" applyFill="1" applyAlignment="1">
      <alignment horizontal="left" indent="2"/>
    </xf>
    <xf numFmtId="0" fontId="4" fillId="2" borderId="2" xfId="0" applyFont="1" applyFill="1" applyBorder="1" applyAlignment="1">
      <alignment horizontal="left" indent="2"/>
    </xf>
    <xf numFmtId="0" fontId="4" fillId="2" borderId="0" xfId="0" applyFont="1" applyFill="1" applyAlignment="1">
      <alignment horizontal="left"/>
    </xf>
    <xf numFmtId="0" fontId="4" fillId="2" borderId="1" xfId="0" applyFont="1" applyFill="1" applyBorder="1" applyAlignment="1">
      <alignment horizontal="left"/>
    </xf>
    <xf numFmtId="0" fontId="4" fillId="2" borderId="2" xfId="0" applyFont="1" applyFill="1" applyBorder="1" applyAlignment="1">
      <alignment horizontal="left"/>
    </xf>
    <xf numFmtId="164" fontId="11" fillId="2" borderId="1" xfId="3" applyNumberFormat="1" applyFont="1" applyFill="1" applyBorder="1" applyAlignment="1">
      <alignment horizontal="right" vertical="center"/>
    </xf>
    <xf numFmtId="0" fontId="0" fillId="2" borderId="0" xfId="0" applyFont="1" applyFill="1" applyBorder="1" applyAlignment="1">
      <alignment horizontal="right" vertical="center" wrapText="1"/>
    </xf>
    <xf numFmtId="0" fontId="0" fillId="2" borderId="2" xfId="0" applyFont="1" applyFill="1" applyBorder="1" applyAlignment="1">
      <alignment horizontal="right" vertical="center" wrapText="1"/>
    </xf>
    <xf numFmtId="2" fontId="0" fillId="2" borderId="1" xfId="0" applyNumberFormat="1" applyFill="1" applyBorder="1"/>
    <xf numFmtId="2" fontId="17" fillId="2" borderId="0" xfId="0" applyNumberFormat="1" applyFont="1" applyFill="1" applyBorder="1"/>
    <xf numFmtId="2" fontId="17" fillId="2" borderId="2" xfId="0" applyNumberFormat="1" applyFont="1" applyFill="1" applyBorder="1"/>
    <xf numFmtId="0" fontId="0" fillId="2" borderId="3" xfId="0" applyFill="1" applyBorder="1" applyAlignment="1">
      <alignment wrapText="1"/>
    </xf>
    <xf numFmtId="2" fontId="0" fillId="2" borderId="0" xfId="0" applyNumberFormat="1" applyFill="1" applyBorder="1" applyAlignment="1">
      <alignment horizontal="right"/>
    </xf>
    <xf numFmtId="2" fontId="18" fillId="2" borderId="0" xfId="0" applyNumberFormat="1" applyFont="1" applyFill="1" applyBorder="1"/>
    <xf numFmtId="2" fontId="17" fillId="2" borderId="0" xfId="0" applyNumberFormat="1" applyFont="1" applyFill="1" applyBorder="1" applyAlignment="1">
      <alignment vertical="center"/>
    </xf>
    <xf numFmtId="2" fontId="17" fillId="2" borderId="2" xfId="0" applyNumberFormat="1" applyFont="1" applyFill="1" applyBorder="1" applyAlignment="1">
      <alignment vertical="center"/>
    </xf>
    <xf numFmtId="2" fontId="0" fillId="2" borderId="2" xfId="0" applyNumberFormat="1" applyFont="1" applyFill="1" applyBorder="1"/>
    <xf numFmtId="0" fontId="9" fillId="2" borderId="0" xfId="0" applyFont="1" applyFill="1" applyBorder="1" applyAlignment="1">
      <alignment wrapText="1"/>
    </xf>
    <xf numFmtId="1" fontId="17" fillId="2" borderId="0" xfId="0" applyNumberFormat="1" applyFont="1" applyFill="1"/>
    <xf numFmtId="1" fontId="0" fillId="2" borderId="0" xfId="0" applyNumberFormat="1" applyFont="1" applyFill="1"/>
    <xf numFmtId="1" fontId="17" fillId="2" borderId="2" xfId="0" applyNumberFormat="1" applyFont="1" applyFill="1" applyBorder="1"/>
    <xf numFmtId="1" fontId="0" fillId="2" borderId="2" xfId="0" applyNumberFormat="1" applyFont="1" applyFill="1" applyBorder="1"/>
    <xf numFmtId="4" fontId="0" fillId="2" borderId="0" xfId="0" applyNumberFormat="1" applyFill="1"/>
    <xf numFmtId="4" fontId="0" fillId="2" borderId="2" xfId="0" applyNumberFormat="1" applyFill="1" applyBorder="1"/>
    <xf numFmtId="0" fontId="4" fillId="2" borderId="3" xfId="0" applyFont="1" applyFill="1" applyBorder="1" applyAlignment="1">
      <alignment horizontal="right"/>
    </xf>
    <xf numFmtId="0" fontId="9" fillId="2" borderId="3" xfId="0" applyFont="1" applyFill="1" applyBorder="1" applyAlignment="1">
      <alignment horizontal="right"/>
    </xf>
    <xf numFmtId="0" fontId="0" fillId="2" borderId="3" xfId="0" applyFill="1" applyBorder="1" applyAlignment="1">
      <alignment horizontal="right"/>
    </xf>
    <xf numFmtId="0" fontId="15" fillId="2" borderId="0" xfId="0" applyFont="1" applyFill="1" applyAlignment="1">
      <alignment horizontal="right" vertical="center" wrapText="1"/>
    </xf>
    <xf numFmtId="0" fontId="15" fillId="2" borderId="1" xfId="0" applyFont="1" applyFill="1" applyBorder="1" applyAlignment="1">
      <alignment horizontal="right" vertical="center" wrapText="1"/>
    </xf>
    <xf numFmtId="0" fontId="4" fillId="2" borderId="0" xfId="0" applyFont="1" applyFill="1" applyBorder="1" applyAlignment="1">
      <alignment horizontal="left" indent="1"/>
    </xf>
    <xf numFmtId="0" fontId="4" fillId="2" borderId="0" xfId="0" applyFont="1" applyFill="1" applyBorder="1" applyAlignment="1">
      <alignment horizontal="left" indent="2"/>
    </xf>
    <xf numFmtId="0" fontId="11" fillId="2" borderId="0" xfId="0" applyFont="1" applyFill="1"/>
    <xf numFmtId="0" fontId="19" fillId="2" borderId="0" xfId="0" applyFont="1" applyFill="1"/>
    <xf numFmtId="0" fontId="9" fillId="2" borderId="1" xfId="0" applyFont="1" applyFill="1" applyBorder="1" applyAlignment="1">
      <alignment horizontal="right"/>
    </xf>
    <xf numFmtId="0" fontId="9" fillId="2" borderId="2" xfId="0" applyFont="1" applyFill="1" applyBorder="1" applyAlignment="1">
      <alignment horizontal="right"/>
    </xf>
    <xf numFmtId="0" fontId="9" fillId="2" borderId="3" xfId="0" applyFont="1" applyFill="1" applyBorder="1" applyAlignment="1">
      <alignment horizontal="right" wrapText="1"/>
    </xf>
    <xf numFmtId="0" fontId="4" fillId="2" borderId="3" xfId="0" applyFont="1" applyFill="1" applyBorder="1" applyAlignment="1">
      <alignment horizontal="right" wrapText="1"/>
    </xf>
    <xf numFmtId="1" fontId="4" fillId="2" borderId="2" xfId="0" applyNumberFormat="1" applyFont="1" applyFill="1" applyBorder="1" applyAlignment="1">
      <alignment horizontal="right"/>
    </xf>
    <xf numFmtId="0" fontId="4" fillId="2" borderId="2" xfId="0" applyFont="1" applyFill="1" applyBorder="1" applyAlignment="1">
      <alignment horizontal="right"/>
    </xf>
    <xf numFmtId="0" fontId="4" fillId="2" borderId="1" xfId="0" applyFont="1" applyFill="1" applyBorder="1" applyAlignment="1">
      <alignment horizontal="right"/>
    </xf>
    <xf numFmtId="0" fontId="9" fillId="2" borderId="1" xfId="0" applyFont="1" applyFill="1" applyBorder="1" applyAlignment="1">
      <alignment horizontal="right" wrapText="1"/>
    </xf>
    <xf numFmtId="0" fontId="4" fillId="2" borderId="1" xfId="0" applyFont="1" applyFill="1" applyBorder="1" applyAlignment="1">
      <alignment horizontal="right" wrapText="1"/>
    </xf>
    <xf numFmtId="0" fontId="3" fillId="2" borderId="0" xfId="4" applyFont="1" applyFill="1" applyBorder="1" applyAlignment="1">
      <alignment horizontal="left" wrapText="1"/>
    </xf>
    <xf numFmtId="0" fontId="3" fillId="2" borderId="0" xfId="0" applyFont="1" applyFill="1" applyBorder="1" applyAlignment="1">
      <alignment horizontal="left"/>
    </xf>
    <xf numFmtId="0" fontId="9" fillId="2" borderId="1" xfId="0" applyFont="1" applyFill="1" applyBorder="1" applyAlignment="1">
      <alignment horizontal="center"/>
    </xf>
    <xf numFmtId="0" fontId="9" fillId="2" borderId="2" xfId="0" applyFont="1" applyFill="1" applyBorder="1" applyAlignment="1">
      <alignment horizontal="left"/>
    </xf>
    <xf numFmtId="0" fontId="9" fillId="2" borderId="1" xfId="0" applyFont="1" applyFill="1" applyBorder="1" applyAlignment="1">
      <alignment horizontal="left"/>
    </xf>
    <xf numFmtId="0" fontId="9" fillId="2" borderId="2" xfId="0" applyFont="1" applyFill="1" applyBorder="1" applyAlignment="1">
      <alignment horizontal="left" vertical="center"/>
    </xf>
    <xf numFmtId="0" fontId="9" fillId="2" borderId="0" xfId="0" applyFont="1" applyFill="1" applyBorder="1" applyAlignment="1">
      <alignment horizontal="left"/>
    </xf>
    <xf numFmtId="0" fontId="9" fillId="2" borderId="3" xfId="0" applyFont="1" applyFill="1" applyBorder="1" applyAlignment="1">
      <alignment horizontal="left"/>
    </xf>
    <xf numFmtId="0" fontId="9" fillId="2" borderId="2" xfId="0" applyFont="1" applyFill="1" applyBorder="1" applyAlignment="1">
      <alignment horizontal="left" indent="1"/>
    </xf>
    <xf numFmtId="0" fontId="9" fillId="2" borderId="0" xfId="0" applyFont="1" applyFill="1" applyBorder="1" applyAlignment="1">
      <alignment horizontal="left" indent="1"/>
    </xf>
    <xf numFmtId="0" fontId="4" fillId="2" borderId="1" xfId="0" applyFont="1" applyFill="1" applyBorder="1" applyAlignment="1">
      <alignment horizontal="center"/>
    </xf>
    <xf numFmtId="0" fontId="9" fillId="2" borderId="1" xfId="0" applyFont="1" applyFill="1" applyBorder="1" applyAlignment="1">
      <alignment horizontal="left" wrapText="1"/>
    </xf>
    <xf numFmtId="0" fontId="0" fillId="2" borderId="0" xfId="0" applyFill="1" applyAlignment="1">
      <alignment horizontal="right" indent="4"/>
    </xf>
    <xf numFmtId="0" fontId="0" fillId="2" borderId="2" xfId="0" applyFill="1" applyBorder="1" applyAlignment="1">
      <alignment horizontal="right" indent="4"/>
    </xf>
    <xf numFmtId="0" fontId="9" fillId="2" borderId="3" xfId="0" applyFont="1" applyFill="1" applyBorder="1" applyAlignment="1">
      <alignment horizontal="left" wrapText="1"/>
    </xf>
  </cellXfs>
  <cellStyles count="5">
    <cellStyle name="Comma" xfId="1" builtinId="3"/>
    <cellStyle name="Hyperlink" xfId="2" builtinId="8"/>
    <cellStyle name="Microsoft Excel found an error in the formula you entered. Do you want to accept the correction proposed below?_x000a__x000a_|_x000a__x000a_• To accept the correction, click Yes._x000a_• To close this message and correct the formula yourself, click No." xfId="3"/>
    <cellStyle name="Normal" xfId="0" builtinId="0"/>
    <cellStyle name="Normal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tyles" Target="styles.xml"/></Relationships>
</file>

<file path=xl/theme/theme1.xml><?xml version="1.0" encoding="utf-8"?>
<a:theme xmlns:a="http://schemas.openxmlformats.org/drawingml/2006/main" name="ProdCommTheme">
  <a:themeElements>
    <a:clrScheme name="PC colour scheme">
      <a:dk1>
        <a:sysClr val="windowText" lastClr="000000"/>
      </a:dk1>
      <a:lt1>
        <a:sysClr val="window" lastClr="FFFFFF"/>
      </a:lt1>
      <a:dk2>
        <a:srgbClr val="000000"/>
      </a:dk2>
      <a:lt2>
        <a:srgbClr val="BFBFBF"/>
      </a:lt2>
      <a:accent1>
        <a:srgbClr val="78A22F"/>
      </a:accent1>
      <a:accent2>
        <a:srgbClr val="265A9A"/>
      </a:accent2>
      <a:accent3>
        <a:srgbClr val="B2D673"/>
      </a:accent3>
      <a:accent4>
        <a:srgbClr val="F2F2F2"/>
      </a:accent4>
      <a:accent5>
        <a:srgbClr val="387DD2"/>
      </a:accent5>
      <a:accent6>
        <a:srgbClr val="C00000"/>
      </a:accent6>
      <a:hlink>
        <a:srgbClr val="78A22F"/>
      </a:hlink>
      <a:folHlink>
        <a:srgbClr val="387DD2"/>
      </a:folHlink>
    </a:clrScheme>
    <a:fontScheme name="PC fonts">
      <a:majorFont>
        <a:latin typeface="Arial"/>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20"/>
  <sheetViews>
    <sheetView tabSelected="1" workbookViewId="0">
      <selection sqref="A1:L1"/>
    </sheetView>
  </sheetViews>
  <sheetFormatPr defaultRowHeight="12.75"/>
  <cols>
    <col min="1" max="11" width="9.140625" style="1"/>
    <col min="12" max="12" width="12.42578125" style="1" customWidth="1"/>
    <col min="13" max="16384" width="9.140625" style="1"/>
  </cols>
  <sheetData>
    <row r="1" spans="1:14" ht="87" customHeight="1">
      <c r="A1" s="100" t="s">
        <v>285</v>
      </c>
      <c r="B1" s="100"/>
      <c r="C1" s="100"/>
      <c r="D1" s="100"/>
      <c r="E1" s="100"/>
      <c r="F1" s="100"/>
      <c r="G1" s="100"/>
      <c r="H1" s="100"/>
      <c r="I1" s="100"/>
      <c r="J1" s="100"/>
      <c r="K1" s="100"/>
      <c r="L1" s="100"/>
    </row>
    <row r="3" spans="1:14">
      <c r="A3" s="31"/>
      <c r="B3" s="31"/>
      <c r="C3" s="31"/>
      <c r="D3" s="31"/>
      <c r="E3" s="31"/>
      <c r="F3" s="31"/>
      <c r="G3" s="31"/>
      <c r="H3" s="31"/>
      <c r="I3" s="31"/>
      <c r="J3" s="31"/>
      <c r="K3" s="31"/>
      <c r="L3" s="31"/>
      <c r="M3" s="31"/>
      <c r="N3" s="31"/>
    </row>
    <row r="4" spans="1:14">
      <c r="A4" s="31" t="s">
        <v>284</v>
      </c>
      <c r="B4" s="31"/>
      <c r="C4" s="31"/>
      <c r="D4" s="31"/>
      <c r="E4" s="31"/>
      <c r="F4" s="31"/>
      <c r="G4" s="31"/>
      <c r="H4" s="31"/>
      <c r="I4" s="31"/>
      <c r="J4" s="31"/>
      <c r="K4" s="31"/>
      <c r="L4" s="31"/>
      <c r="M4" s="31"/>
      <c r="N4" s="31"/>
    </row>
    <row r="5" spans="1:14">
      <c r="A5" s="31" t="s">
        <v>193</v>
      </c>
      <c r="B5" s="31"/>
      <c r="C5" s="31"/>
      <c r="D5" s="31"/>
      <c r="E5" s="31"/>
      <c r="F5" s="31"/>
      <c r="G5" s="31"/>
      <c r="H5" s="31"/>
      <c r="I5" s="31"/>
      <c r="J5" s="31"/>
      <c r="K5" s="31"/>
      <c r="L5" s="31"/>
      <c r="M5" s="31"/>
      <c r="N5" s="31"/>
    </row>
    <row r="6" spans="1:14">
      <c r="A6" s="31"/>
      <c r="B6" s="31"/>
      <c r="C6" s="31"/>
      <c r="D6" s="31"/>
      <c r="E6" s="31"/>
      <c r="F6" s="31"/>
      <c r="G6" s="31"/>
      <c r="H6" s="31"/>
      <c r="I6" s="31"/>
      <c r="J6" s="31"/>
      <c r="K6" s="31"/>
      <c r="L6" s="31"/>
      <c r="M6" s="31"/>
      <c r="N6" s="31"/>
    </row>
    <row r="7" spans="1:14">
      <c r="A7" s="20" t="s">
        <v>286</v>
      </c>
      <c r="B7" s="31"/>
      <c r="C7" s="31"/>
      <c r="D7" s="31"/>
      <c r="E7" s="31"/>
      <c r="F7" s="31"/>
      <c r="G7" s="31"/>
      <c r="H7" s="31"/>
      <c r="I7" s="31"/>
      <c r="J7" s="31"/>
      <c r="K7" s="31"/>
      <c r="L7" s="31"/>
      <c r="M7" s="31"/>
      <c r="N7" s="31"/>
    </row>
    <row r="8" spans="1:14">
      <c r="A8" s="20" t="s">
        <v>287</v>
      </c>
      <c r="B8" s="31"/>
      <c r="C8" s="31"/>
      <c r="D8" s="31"/>
      <c r="E8" s="31"/>
      <c r="F8" s="31"/>
      <c r="G8" s="31"/>
      <c r="H8" s="31"/>
      <c r="I8" s="31"/>
      <c r="J8" s="31"/>
      <c r="K8" s="31"/>
      <c r="L8" s="31"/>
      <c r="M8" s="31"/>
      <c r="N8" s="31"/>
    </row>
    <row r="9" spans="1:14">
      <c r="A9" s="31"/>
      <c r="B9" s="31"/>
      <c r="C9" s="31"/>
      <c r="D9" s="31"/>
      <c r="E9" s="31"/>
      <c r="F9" s="31"/>
      <c r="G9" s="31"/>
      <c r="H9" s="31"/>
      <c r="I9" s="31"/>
      <c r="J9" s="31"/>
      <c r="K9" s="31"/>
      <c r="L9" s="31"/>
      <c r="M9" s="31"/>
      <c r="N9" s="31"/>
    </row>
    <row r="10" spans="1:14">
      <c r="A10" s="20" t="s">
        <v>194</v>
      </c>
      <c r="B10" s="31"/>
      <c r="C10" s="31"/>
      <c r="D10" s="31"/>
      <c r="E10" s="31"/>
      <c r="F10" s="31"/>
      <c r="G10" s="31"/>
      <c r="H10" s="31"/>
      <c r="I10" s="31"/>
      <c r="J10" s="31"/>
      <c r="K10" s="31"/>
      <c r="L10" s="31"/>
      <c r="M10" s="31"/>
      <c r="N10" s="31"/>
    </row>
    <row r="11" spans="1:14">
      <c r="A11" s="20" t="s">
        <v>73</v>
      </c>
      <c r="B11" s="31"/>
      <c r="C11" s="31"/>
      <c r="D11" s="31"/>
      <c r="E11" s="31"/>
      <c r="F11" s="31"/>
      <c r="G11" s="31"/>
      <c r="H11" s="31"/>
      <c r="I11" s="31"/>
      <c r="J11" s="31"/>
      <c r="K11" s="31"/>
      <c r="L11" s="31"/>
      <c r="M11" s="31"/>
      <c r="N11" s="31"/>
    </row>
    <row r="12" spans="1:14">
      <c r="A12" s="31"/>
      <c r="B12" s="31"/>
      <c r="C12" s="31"/>
      <c r="D12" s="31"/>
      <c r="E12" s="31"/>
      <c r="F12" s="31"/>
      <c r="G12" s="31"/>
      <c r="H12" s="31"/>
      <c r="I12" s="31"/>
      <c r="J12" s="31"/>
      <c r="K12" s="31"/>
      <c r="L12" s="31"/>
      <c r="M12" s="31"/>
      <c r="N12" s="31"/>
    </row>
    <row r="13" spans="1:14">
      <c r="A13" s="89" t="s">
        <v>306</v>
      </c>
      <c r="B13" s="31"/>
      <c r="C13" s="31"/>
      <c r="D13" s="31"/>
      <c r="E13" s="31"/>
      <c r="F13" s="31"/>
      <c r="G13" s="31"/>
      <c r="H13" s="31"/>
      <c r="I13" s="31"/>
      <c r="J13" s="31"/>
      <c r="K13" s="31"/>
      <c r="L13" s="31"/>
      <c r="M13" s="31"/>
      <c r="N13" s="31"/>
    </row>
    <row r="14" spans="1:14">
      <c r="A14" s="89"/>
      <c r="B14" s="89"/>
      <c r="C14" s="89"/>
      <c r="D14" s="89"/>
      <c r="E14" s="89"/>
      <c r="F14" s="89"/>
      <c r="G14" s="89"/>
      <c r="H14" s="89"/>
      <c r="I14" s="89"/>
    </row>
    <row r="15" spans="1:14">
      <c r="A15" s="89" t="s">
        <v>289</v>
      </c>
      <c r="B15" s="89"/>
      <c r="C15" s="89"/>
      <c r="D15" s="89"/>
      <c r="E15" s="89"/>
      <c r="F15" s="89"/>
      <c r="G15" s="89"/>
      <c r="H15" s="89"/>
      <c r="I15" s="89"/>
    </row>
    <row r="16" spans="1:14">
      <c r="A16" s="89" t="s">
        <v>288</v>
      </c>
      <c r="B16" s="89"/>
      <c r="C16" s="89"/>
      <c r="D16" s="89"/>
      <c r="E16" s="89"/>
      <c r="F16" s="89"/>
      <c r="G16" s="89"/>
      <c r="H16" s="89"/>
      <c r="I16" s="89"/>
    </row>
    <row r="17" spans="1:9">
      <c r="A17" s="89"/>
      <c r="B17" s="89"/>
      <c r="C17" s="89"/>
      <c r="D17" s="89"/>
      <c r="E17" s="89"/>
      <c r="F17" s="89"/>
      <c r="G17" s="89"/>
      <c r="H17" s="89"/>
      <c r="I17" s="89"/>
    </row>
    <row r="18" spans="1:9">
      <c r="B18" s="89"/>
      <c r="C18" s="89"/>
      <c r="D18" s="89"/>
      <c r="E18" s="89"/>
      <c r="F18" s="89"/>
      <c r="G18" s="89"/>
      <c r="H18" s="89"/>
      <c r="I18" s="89"/>
    </row>
    <row r="19" spans="1:9">
      <c r="A19" s="90" t="s">
        <v>267</v>
      </c>
      <c r="B19" s="89"/>
      <c r="C19" s="89"/>
      <c r="D19" s="89"/>
      <c r="E19" s="89"/>
      <c r="F19" s="89"/>
      <c r="G19" s="89"/>
      <c r="H19" s="89"/>
      <c r="I19" s="89"/>
    </row>
    <row r="20" spans="1:9">
      <c r="A20" s="89"/>
      <c r="B20" s="89"/>
      <c r="C20" s="89"/>
      <c r="D20" s="89"/>
      <c r="E20" s="89"/>
      <c r="F20" s="89"/>
      <c r="G20" s="89"/>
      <c r="H20" s="89"/>
      <c r="I20" s="89"/>
    </row>
  </sheetData>
  <mergeCells count="1">
    <mergeCell ref="A1:L1"/>
  </mergeCells>
  <pageMargins left="0.70866141732283472" right="0.70866141732283472" top="0.74803149606299213" bottom="0.74803149606299213" header="0.31496062992125984" footer="0.31496062992125984"/>
  <pageSetup paperSize="9" scale="85" orientation="landscape" r:id="rId1"/>
  <headerFooter scaleWithDoc="0">
    <oddFooter>&amp;LHousing Assistance and Employment in Australia: Background Paper 4, Annex A - &amp;A&amp;R&amp;8&amp;P/&amp;N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K22"/>
  <sheetViews>
    <sheetView workbookViewId="0"/>
  </sheetViews>
  <sheetFormatPr defaultRowHeight="12.75"/>
  <cols>
    <col min="1" max="1" width="12.42578125" style="1" bestFit="1" customWidth="1"/>
    <col min="2" max="2" width="4.28515625" style="1" customWidth="1"/>
    <col min="3" max="3" width="10.7109375" style="1" customWidth="1"/>
    <col min="4" max="5" width="15.7109375" style="1" customWidth="1"/>
    <col min="6" max="6" width="14.28515625" style="1" customWidth="1"/>
    <col min="7" max="8" width="15.7109375" style="1" customWidth="1"/>
    <col min="9" max="16384" width="9.140625" style="1"/>
  </cols>
  <sheetData>
    <row r="1" spans="1:11" s="2" customFormat="1" ht="15.75">
      <c r="A1" s="2" t="s">
        <v>42</v>
      </c>
      <c r="C1" s="6" t="s">
        <v>87</v>
      </c>
    </row>
    <row r="2" spans="1:11" s="31" customFormat="1">
      <c r="C2" s="20" t="s">
        <v>26</v>
      </c>
    </row>
    <row r="3" spans="1:11">
      <c r="D3" s="12"/>
      <c r="E3" s="12"/>
      <c r="F3" s="12"/>
      <c r="G3" s="12"/>
      <c r="H3" s="12"/>
      <c r="I3" s="12"/>
      <c r="J3" s="12"/>
      <c r="K3" s="12"/>
    </row>
    <row r="4" spans="1:11">
      <c r="A4" s="107" t="s">
        <v>14</v>
      </c>
      <c r="B4" s="107"/>
      <c r="C4" s="83" t="s">
        <v>46</v>
      </c>
      <c r="D4" s="82" t="s">
        <v>47</v>
      </c>
      <c r="E4" s="83" t="s">
        <v>48</v>
      </c>
      <c r="F4" s="83" t="s">
        <v>49</v>
      </c>
      <c r="G4" s="83" t="s">
        <v>50</v>
      </c>
      <c r="H4" s="83" t="s">
        <v>51</v>
      </c>
      <c r="I4" s="11"/>
      <c r="J4" s="10"/>
      <c r="K4" s="12"/>
    </row>
    <row r="5" spans="1:11">
      <c r="A5" s="106">
        <v>2004</v>
      </c>
      <c r="B5" s="106"/>
      <c r="C5" s="34">
        <v>9.2274309999999993</v>
      </c>
      <c r="D5" s="34">
        <v>1.160849</v>
      </c>
      <c r="E5" s="34">
        <v>2.8090350000000002</v>
      </c>
      <c r="F5" s="34">
        <v>6.9295010000000001</v>
      </c>
      <c r="G5" s="34">
        <v>13.08145</v>
      </c>
      <c r="H5" s="34">
        <v>19.65503</v>
      </c>
      <c r="I5" s="13"/>
      <c r="J5" s="13"/>
      <c r="K5" s="12"/>
    </row>
    <row r="6" spans="1:11">
      <c r="A6" s="106">
        <v>2005</v>
      </c>
      <c r="B6" s="106"/>
      <c r="C6" s="34">
        <v>9.6880819999999996</v>
      </c>
      <c r="D6" s="34">
        <v>1.374401</v>
      </c>
      <c r="E6" s="34">
        <v>3.252567</v>
      </c>
      <c r="F6" s="34">
        <v>7.4113619999999996</v>
      </c>
      <c r="G6" s="34">
        <v>13.6783</v>
      </c>
      <c r="H6" s="34">
        <v>20.271049999999999</v>
      </c>
      <c r="I6" s="13"/>
      <c r="J6" s="13"/>
      <c r="K6" s="12"/>
    </row>
    <row r="7" spans="1:11">
      <c r="A7" s="106">
        <v>2006</v>
      </c>
      <c r="B7" s="106"/>
      <c r="C7" s="34">
        <v>10.13415</v>
      </c>
      <c r="D7" s="34">
        <v>1.4537990000000001</v>
      </c>
      <c r="E7" s="34">
        <v>3.7152639999999999</v>
      </c>
      <c r="F7" s="34">
        <v>7.9123890000000001</v>
      </c>
      <c r="G7" s="34">
        <v>14.21766</v>
      </c>
      <c r="H7" s="34">
        <v>20.867899999999999</v>
      </c>
      <c r="I7" s="13"/>
      <c r="J7" s="13"/>
      <c r="K7" s="12"/>
    </row>
    <row r="8" spans="1:11">
      <c r="A8" s="106">
        <v>2007</v>
      </c>
      <c r="B8" s="106"/>
      <c r="C8" s="34">
        <v>10.545199999999999</v>
      </c>
      <c r="D8" s="34">
        <v>1.533196</v>
      </c>
      <c r="E8" s="34">
        <v>4.1779599999999997</v>
      </c>
      <c r="F8" s="34">
        <v>8.3942510000000006</v>
      </c>
      <c r="G8" s="34">
        <v>14.757020000000001</v>
      </c>
      <c r="H8" s="34">
        <v>21.541409999999999</v>
      </c>
      <c r="I8" s="13"/>
      <c r="J8" s="13"/>
      <c r="K8" s="12"/>
    </row>
    <row r="9" spans="1:11">
      <c r="A9" s="106">
        <v>2008</v>
      </c>
      <c r="B9" s="106"/>
      <c r="C9" s="34">
        <v>11.05721</v>
      </c>
      <c r="D9" s="34">
        <v>1.7686519999999999</v>
      </c>
      <c r="E9" s="34">
        <v>4.6433949999999999</v>
      </c>
      <c r="F9" s="34">
        <v>8.9938400000000005</v>
      </c>
      <c r="G9" s="34">
        <v>15.39493</v>
      </c>
      <c r="H9" s="34">
        <v>22.17933</v>
      </c>
      <c r="I9" s="13"/>
      <c r="J9" s="13"/>
      <c r="K9" s="12"/>
    </row>
    <row r="10" spans="1:11">
      <c r="A10" s="106">
        <v>2009</v>
      </c>
      <c r="B10" s="106"/>
      <c r="C10" s="34">
        <v>11.526759999999999</v>
      </c>
      <c r="D10" s="34">
        <v>1.963039</v>
      </c>
      <c r="E10" s="34">
        <v>4.9911019999999997</v>
      </c>
      <c r="F10" s="34">
        <v>9.5906920000000007</v>
      </c>
      <c r="G10" s="34">
        <v>16.010950000000001</v>
      </c>
      <c r="H10" s="34">
        <v>22.737850000000002</v>
      </c>
      <c r="I10" s="13"/>
      <c r="J10" s="13"/>
      <c r="K10" s="12"/>
    </row>
    <row r="11" spans="1:11">
      <c r="A11" s="106">
        <v>2010</v>
      </c>
      <c r="B11" s="106"/>
      <c r="C11" s="34">
        <v>11.93774</v>
      </c>
      <c r="D11" s="34">
        <v>1.946612</v>
      </c>
      <c r="E11" s="34">
        <v>5.2238189999999998</v>
      </c>
      <c r="F11" s="34">
        <v>10.11088</v>
      </c>
      <c r="G11" s="34">
        <v>16.62697</v>
      </c>
      <c r="H11" s="34">
        <v>23.430530000000001</v>
      </c>
      <c r="I11" s="13"/>
      <c r="J11" s="13"/>
      <c r="K11" s="12"/>
    </row>
    <row r="12" spans="1:11">
      <c r="A12" s="106">
        <v>2011</v>
      </c>
      <c r="B12" s="106"/>
      <c r="C12" s="34">
        <v>12.29208</v>
      </c>
      <c r="D12" s="34">
        <v>1.7577</v>
      </c>
      <c r="E12" s="34">
        <v>5.3607120000000004</v>
      </c>
      <c r="F12" s="34">
        <v>10.592739999999999</v>
      </c>
      <c r="G12" s="34">
        <v>17.242979999999999</v>
      </c>
      <c r="H12" s="34">
        <v>24.008209999999998</v>
      </c>
      <c r="I12" s="13"/>
      <c r="J12" s="13"/>
      <c r="K12" s="12"/>
    </row>
    <row r="13" spans="1:11">
      <c r="A13" s="106">
        <v>2012</v>
      </c>
      <c r="B13" s="106"/>
      <c r="C13" s="34">
        <v>12.71843</v>
      </c>
      <c r="D13" s="34">
        <v>1.8206709999999999</v>
      </c>
      <c r="E13" s="34">
        <v>5.6344969999999996</v>
      </c>
      <c r="F13" s="34">
        <v>11.173170000000001</v>
      </c>
      <c r="G13" s="34">
        <v>17.900069999999999</v>
      </c>
      <c r="H13" s="34">
        <v>24.70363</v>
      </c>
      <c r="I13" s="13"/>
      <c r="J13" s="13"/>
      <c r="K13" s="12"/>
    </row>
    <row r="14" spans="1:11">
      <c r="A14" s="103">
        <v>2013</v>
      </c>
      <c r="B14" s="103"/>
      <c r="C14" s="35">
        <v>13.10145</v>
      </c>
      <c r="D14" s="35">
        <v>1.8234090000000001</v>
      </c>
      <c r="E14" s="35">
        <v>5.7330589999999999</v>
      </c>
      <c r="F14" s="35">
        <v>11.750859999999999</v>
      </c>
      <c r="G14" s="35">
        <v>18.535250000000001</v>
      </c>
      <c r="H14" s="35">
        <v>25.377140000000001</v>
      </c>
      <c r="I14" s="13"/>
      <c r="J14" s="13"/>
      <c r="K14" s="12"/>
    </row>
    <row r="15" spans="1:11">
      <c r="D15" s="12"/>
      <c r="E15" s="12"/>
      <c r="F15" s="12"/>
      <c r="G15" s="12"/>
      <c r="H15" s="12"/>
      <c r="I15" s="12"/>
      <c r="J15" s="12"/>
      <c r="K15" s="12"/>
    </row>
    <row r="16" spans="1:11">
      <c r="A16" s="1" t="s">
        <v>52</v>
      </c>
      <c r="D16" s="12"/>
      <c r="E16" s="12"/>
      <c r="F16" s="12"/>
      <c r="G16" s="12"/>
      <c r="H16" s="12"/>
      <c r="I16" s="12"/>
      <c r="J16" s="12"/>
      <c r="K16" s="12"/>
    </row>
    <row r="17" spans="1:11">
      <c r="A17" s="36" t="s">
        <v>53</v>
      </c>
      <c r="D17" s="12"/>
      <c r="E17" s="12"/>
      <c r="F17" s="12"/>
      <c r="G17" s="12"/>
      <c r="H17" s="12"/>
      <c r="I17" s="12"/>
      <c r="J17" s="12"/>
      <c r="K17" s="12"/>
    </row>
    <row r="18" spans="1:11">
      <c r="D18" s="12"/>
      <c r="E18" s="12"/>
      <c r="F18" s="12"/>
      <c r="G18" s="12"/>
      <c r="H18" s="12"/>
      <c r="I18" s="12"/>
      <c r="J18" s="12"/>
      <c r="K18" s="12"/>
    </row>
    <row r="19" spans="1:11">
      <c r="D19" s="12"/>
      <c r="E19" s="12"/>
      <c r="F19" s="12"/>
      <c r="G19" s="12"/>
      <c r="H19" s="12"/>
      <c r="I19" s="12"/>
      <c r="J19" s="12"/>
      <c r="K19" s="12"/>
    </row>
    <row r="22" spans="1:11">
      <c r="I22" s="13"/>
    </row>
  </sheetData>
  <mergeCells count="11">
    <mergeCell ref="A14:B14"/>
    <mergeCell ref="A6:B6"/>
    <mergeCell ref="A7:B7"/>
    <mergeCell ref="A8:B8"/>
    <mergeCell ref="A4:B4"/>
    <mergeCell ref="A5:B5"/>
    <mergeCell ref="A9:B9"/>
    <mergeCell ref="A10:B10"/>
    <mergeCell ref="A11:B11"/>
    <mergeCell ref="A12:B12"/>
    <mergeCell ref="A13:B13"/>
  </mergeCells>
  <pageMargins left="0.70866141732283472" right="0.70866141732283472" top="0.74803149606299213" bottom="0.74803149606299213" header="0.31496062992125984" footer="0.31496062992125984"/>
  <pageSetup paperSize="9" scale="94" fitToHeight="0" orientation="landscape" cellComments="atEnd" r:id="rId1"/>
  <headerFooter scaleWithDoc="0">
    <oddFooter>&amp;L&amp;8Housing Assistance and Employment in Australia: Background Paper 4, Annex A - &amp;A&amp;R&amp;8&amp;P/&amp;N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K86"/>
  <sheetViews>
    <sheetView workbookViewId="0"/>
  </sheetViews>
  <sheetFormatPr defaultRowHeight="12.75"/>
  <cols>
    <col min="1" max="1" width="12.42578125" style="1" bestFit="1" customWidth="1"/>
    <col min="2" max="2" width="4.28515625" style="1" customWidth="1"/>
    <col min="3" max="7" width="11.42578125" style="1" customWidth="1"/>
    <col min="8" max="8" width="14.5703125" style="1" bestFit="1" customWidth="1"/>
    <col min="9" max="16384" width="9.140625" style="1"/>
  </cols>
  <sheetData>
    <row r="1" spans="1:11" s="2" customFormat="1" ht="15.75">
      <c r="A1" s="2" t="s">
        <v>44</v>
      </c>
      <c r="C1" s="6" t="s">
        <v>88</v>
      </c>
    </row>
    <row r="2" spans="1:11" s="31" customFormat="1">
      <c r="C2" s="20" t="s">
        <v>36</v>
      </c>
    </row>
    <row r="3" spans="1:11">
      <c r="D3" s="12"/>
      <c r="E3" s="12"/>
      <c r="F3" s="12"/>
      <c r="G3" s="12"/>
      <c r="H3" s="12"/>
      <c r="I3" s="12"/>
      <c r="J3" s="12"/>
      <c r="K3" s="12"/>
    </row>
    <row r="4" spans="1:11" ht="25.5">
      <c r="A4" s="107" t="s">
        <v>14</v>
      </c>
      <c r="B4" s="107"/>
      <c r="C4" s="93" t="s">
        <v>55</v>
      </c>
      <c r="D4" s="94" t="s">
        <v>56</v>
      </c>
      <c r="E4" s="93" t="s">
        <v>57</v>
      </c>
      <c r="F4" s="94" t="s">
        <v>66</v>
      </c>
      <c r="G4" s="83" t="s">
        <v>58</v>
      </c>
      <c r="H4" s="11"/>
      <c r="I4" s="11"/>
      <c r="J4" s="10"/>
      <c r="K4" s="12"/>
    </row>
    <row r="5" spans="1:11" ht="16.5" customHeight="1">
      <c r="A5" s="106">
        <v>2004</v>
      </c>
      <c r="B5" s="106"/>
      <c r="C5" s="34"/>
      <c r="D5" s="34"/>
      <c r="E5" s="34"/>
      <c r="F5" s="34"/>
      <c r="G5" s="29"/>
      <c r="H5" s="29"/>
      <c r="I5" s="13"/>
      <c r="J5" s="13"/>
      <c r="K5" s="12"/>
    </row>
    <row r="6" spans="1:11">
      <c r="A6" s="38" t="s">
        <v>59</v>
      </c>
      <c r="B6" s="37"/>
      <c r="C6" s="34">
        <v>35.36</v>
      </c>
      <c r="D6" s="34">
        <v>19.350000000000001</v>
      </c>
      <c r="E6" s="34">
        <v>31.12</v>
      </c>
      <c r="F6" s="34">
        <v>29.06</v>
      </c>
      <c r="G6" s="29">
        <v>20.350000000000001</v>
      </c>
      <c r="H6" s="29"/>
      <c r="I6" s="13"/>
      <c r="J6" s="13"/>
      <c r="K6" s="12"/>
    </row>
    <row r="7" spans="1:11">
      <c r="A7" s="38" t="s">
        <v>60</v>
      </c>
      <c r="B7" s="37"/>
      <c r="C7" s="34">
        <v>17.75</v>
      </c>
      <c r="D7" s="34">
        <v>14.13</v>
      </c>
      <c r="E7" s="34">
        <v>20.51</v>
      </c>
      <c r="F7" s="34">
        <v>19.239999999999998</v>
      </c>
      <c r="G7" s="29">
        <v>6.41</v>
      </c>
      <c r="H7" s="29"/>
      <c r="I7" s="13"/>
      <c r="J7" s="13"/>
      <c r="K7" s="12"/>
    </row>
    <row r="8" spans="1:11">
      <c r="A8" s="38" t="s">
        <v>61</v>
      </c>
      <c r="B8" s="37"/>
      <c r="C8" s="34">
        <v>17.86</v>
      </c>
      <c r="D8" s="34">
        <v>15.75</v>
      </c>
      <c r="E8" s="34">
        <v>18.95</v>
      </c>
      <c r="F8" s="34">
        <v>18.329999999999998</v>
      </c>
      <c r="G8" s="29">
        <v>9.68</v>
      </c>
      <c r="H8" s="29"/>
      <c r="I8" s="13"/>
      <c r="J8" s="13"/>
      <c r="K8" s="12"/>
    </row>
    <row r="9" spans="1:11">
      <c r="A9" s="38" t="s">
        <v>62</v>
      </c>
      <c r="B9" s="37"/>
      <c r="C9" s="34">
        <v>14.11</v>
      </c>
      <c r="D9" s="34">
        <v>18.13</v>
      </c>
      <c r="E9" s="34">
        <v>14.06</v>
      </c>
      <c r="F9" s="34">
        <v>14.83</v>
      </c>
      <c r="G9" s="29">
        <v>15.22</v>
      </c>
      <c r="H9" s="29"/>
      <c r="I9" s="13"/>
      <c r="J9" s="13"/>
      <c r="K9" s="12"/>
    </row>
    <row r="10" spans="1:11">
      <c r="A10" s="38" t="s">
        <v>63</v>
      </c>
      <c r="B10" s="37"/>
      <c r="C10" s="34">
        <v>7.38</v>
      </c>
      <c r="D10" s="34">
        <v>17.21</v>
      </c>
      <c r="E10" s="34">
        <v>7.35</v>
      </c>
      <c r="F10" s="34">
        <v>9.18</v>
      </c>
      <c r="G10" s="29">
        <v>14.39</v>
      </c>
      <c r="H10" s="29"/>
      <c r="I10" s="13"/>
      <c r="J10" s="13"/>
      <c r="K10" s="12"/>
    </row>
    <row r="11" spans="1:11">
      <c r="A11" s="38" t="s">
        <v>64</v>
      </c>
      <c r="B11" s="37"/>
      <c r="C11" s="34">
        <v>3.49</v>
      </c>
      <c r="D11" s="34">
        <v>11.42</v>
      </c>
      <c r="E11" s="34">
        <v>3.57</v>
      </c>
      <c r="F11" s="34">
        <v>5.03</v>
      </c>
      <c r="G11" s="29">
        <v>12.19</v>
      </c>
      <c r="H11" s="29"/>
      <c r="I11" s="13"/>
      <c r="J11" s="13"/>
      <c r="K11" s="12"/>
    </row>
    <row r="12" spans="1:11">
      <c r="A12" s="38" t="s">
        <v>65</v>
      </c>
      <c r="B12" s="37"/>
      <c r="C12" s="34">
        <v>4.05</v>
      </c>
      <c r="D12" s="34">
        <v>4.01</v>
      </c>
      <c r="E12" s="34">
        <v>4.4400000000000004</v>
      </c>
      <c r="F12" s="34">
        <v>4.33</v>
      </c>
      <c r="G12" s="29">
        <v>21.75</v>
      </c>
      <c r="H12" s="29"/>
      <c r="I12" s="13"/>
      <c r="J12" s="13"/>
      <c r="K12" s="12"/>
    </row>
    <row r="13" spans="1:11" ht="16.5" customHeight="1">
      <c r="A13" s="106">
        <v>2005</v>
      </c>
      <c r="B13" s="106"/>
      <c r="C13" s="34"/>
      <c r="D13" s="34"/>
      <c r="E13" s="34"/>
      <c r="F13" s="34"/>
      <c r="G13" s="29"/>
      <c r="H13" s="29"/>
      <c r="I13" s="13"/>
      <c r="J13" s="13"/>
      <c r="K13" s="12"/>
    </row>
    <row r="14" spans="1:11">
      <c r="A14" s="38" t="s">
        <v>59</v>
      </c>
      <c r="B14" s="37"/>
      <c r="C14" s="1">
        <v>35.53</v>
      </c>
      <c r="D14" s="1">
        <v>22.25</v>
      </c>
      <c r="E14" s="1">
        <v>31.57</v>
      </c>
      <c r="F14" s="34">
        <v>29.71</v>
      </c>
      <c r="G14" s="29">
        <v>20.16</v>
      </c>
      <c r="H14" s="29"/>
      <c r="I14" s="13"/>
      <c r="J14" s="13"/>
      <c r="K14" s="12"/>
    </row>
    <row r="15" spans="1:11">
      <c r="A15" s="38" t="s">
        <v>60</v>
      </c>
      <c r="B15" s="37"/>
      <c r="C15" s="1">
        <v>18.7</v>
      </c>
      <c r="D15" s="1">
        <v>14.58</v>
      </c>
      <c r="E15" s="1">
        <v>20.39</v>
      </c>
      <c r="F15" s="34">
        <v>19.079999999999998</v>
      </c>
      <c r="G15" s="29">
        <v>6.59</v>
      </c>
      <c r="H15" s="29"/>
      <c r="I15" s="13"/>
      <c r="J15" s="13"/>
      <c r="K15" s="12"/>
    </row>
    <row r="16" spans="1:11">
      <c r="A16" s="38" t="s">
        <v>61</v>
      </c>
      <c r="B16" s="37"/>
      <c r="C16" s="1">
        <v>16.63</v>
      </c>
      <c r="D16" s="1">
        <v>16.05</v>
      </c>
      <c r="E16" s="1">
        <v>18.37</v>
      </c>
      <c r="F16" s="34">
        <v>17.8</v>
      </c>
      <c r="G16" s="29">
        <v>9.1300000000000008</v>
      </c>
      <c r="H16" s="29"/>
      <c r="I16" s="13"/>
      <c r="J16" s="13"/>
      <c r="K16" s="12"/>
    </row>
    <row r="17" spans="1:11">
      <c r="A17" s="38" t="s">
        <v>62</v>
      </c>
      <c r="B17" s="37"/>
      <c r="C17" s="1">
        <v>14.47</v>
      </c>
      <c r="D17" s="1">
        <v>17.32</v>
      </c>
      <c r="E17" s="1">
        <v>13.98</v>
      </c>
      <c r="F17" s="34">
        <v>14.73</v>
      </c>
      <c r="G17" s="29">
        <v>14.91</v>
      </c>
      <c r="H17" s="29"/>
      <c r="I17" s="13"/>
      <c r="J17" s="13"/>
      <c r="K17" s="12"/>
    </row>
    <row r="18" spans="1:11">
      <c r="A18" s="38" t="s">
        <v>63</v>
      </c>
      <c r="B18" s="37"/>
      <c r="C18" s="1">
        <v>7.17</v>
      </c>
      <c r="D18" s="1">
        <v>15.99</v>
      </c>
      <c r="E18" s="1">
        <v>7.38</v>
      </c>
      <c r="F18" s="34">
        <v>9.23</v>
      </c>
      <c r="G18" s="29">
        <v>14.85</v>
      </c>
      <c r="H18" s="29"/>
      <c r="I18" s="13"/>
      <c r="J18" s="13"/>
      <c r="K18" s="12"/>
    </row>
    <row r="19" spans="1:11">
      <c r="A19" s="38" t="s">
        <v>64</v>
      </c>
      <c r="B19" s="37"/>
      <c r="C19" s="1">
        <v>3.77</v>
      </c>
      <c r="D19" s="1">
        <v>10.39</v>
      </c>
      <c r="E19" s="1">
        <v>3.68</v>
      </c>
      <c r="F19" s="34">
        <v>5.12</v>
      </c>
      <c r="G19" s="29">
        <v>12.57</v>
      </c>
      <c r="H19" s="29"/>
      <c r="I19" s="13"/>
      <c r="J19" s="13"/>
      <c r="K19" s="12"/>
    </row>
    <row r="20" spans="1:11">
      <c r="A20" s="38" t="s">
        <v>65</v>
      </c>
      <c r="B20" s="37"/>
      <c r="C20" s="1">
        <v>3.73</v>
      </c>
      <c r="D20" s="1">
        <v>3.43</v>
      </c>
      <c r="E20" s="1">
        <v>4.6399999999999997</v>
      </c>
      <c r="F20" s="34">
        <v>4.33</v>
      </c>
      <c r="G20" s="29">
        <v>21.8</v>
      </c>
      <c r="H20" s="29"/>
      <c r="I20" s="13"/>
      <c r="J20" s="13"/>
      <c r="K20" s="12"/>
    </row>
    <row r="21" spans="1:11" ht="16.5" customHeight="1">
      <c r="A21" s="106">
        <v>2006</v>
      </c>
      <c r="B21" s="106"/>
      <c r="C21" s="34"/>
      <c r="D21" s="34"/>
      <c r="E21" s="34"/>
      <c r="F21" s="34"/>
      <c r="G21" s="29"/>
      <c r="H21" s="29"/>
      <c r="I21" s="13"/>
      <c r="J21" s="13"/>
      <c r="K21" s="12"/>
    </row>
    <row r="22" spans="1:11">
      <c r="A22" s="38" t="s">
        <v>59</v>
      </c>
      <c r="B22" s="37"/>
      <c r="C22" s="1">
        <v>33.619999999999997</v>
      </c>
      <c r="D22" s="1">
        <v>22.83</v>
      </c>
      <c r="E22" s="1">
        <v>32.39</v>
      </c>
      <c r="F22" s="34">
        <v>30.23</v>
      </c>
      <c r="G22" s="29">
        <v>19.89</v>
      </c>
      <c r="H22" s="29"/>
      <c r="I22" s="13"/>
      <c r="J22" s="13"/>
      <c r="K22" s="12"/>
    </row>
    <row r="23" spans="1:11">
      <c r="A23" s="38" t="s">
        <v>60</v>
      </c>
      <c r="B23" s="37"/>
      <c r="C23" s="1">
        <v>19.190000000000001</v>
      </c>
      <c r="D23" s="1">
        <v>14.8</v>
      </c>
      <c r="E23" s="1">
        <v>19.989999999999998</v>
      </c>
      <c r="F23" s="34">
        <v>18.809999999999999</v>
      </c>
      <c r="G23" s="29">
        <v>6.65</v>
      </c>
      <c r="H23" s="29"/>
      <c r="I23" s="13"/>
      <c r="J23" s="13"/>
      <c r="K23" s="12"/>
    </row>
    <row r="24" spans="1:11">
      <c r="A24" s="38" t="s">
        <v>61</v>
      </c>
      <c r="B24" s="37"/>
      <c r="C24" s="1">
        <v>16.71</v>
      </c>
      <c r="D24" s="1">
        <v>15.77</v>
      </c>
      <c r="E24" s="1">
        <v>17.86</v>
      </c>
      <c r="F24" s="34">
        <v>17.32</v>
      </c>
      <c r="G24" s="29">
        <v>8.68</v>
      </c>
      <c r="H24" s="29"/>
      <c r="I24" s="13"/>
      <c r="J24" s="13"/>
      <c r="K24" s="12"/>
    </row>
    <row r="25" spans="1:11">
      <c r="A25" s="38" t="s">
        <v>62</v>
      </c>
      <c r="B25" s="37"/>
      <c r="C25" s="1">
        <v>15.27</v>
      </c>
      <c r="D25" s="1">
        <v>17.18</v>
      </c>
      <c r="E25" s="1">
        <v>13.8</v>
      </c>
      <c r="F25" s="34">
        <v>14.66</v>
      </c>
      <c r="G25" s="29">
        <v>14.62</v>
      </c>
      <c r="H25" s="29"/>
      <c r="I25" s="13"/>
      <c r="J25" s="13"/>
      <c r="K25" s="12"/>
    </row>
    <row r="26" spans="1:11">
      <c r="A26" s="38" t="s">
        <v>63</v>
      </c>
      <c r="B26" s="37"/>
      <c r="C26" s="1">
        <v>7.75</v>
      </c>
      <c r="D26" s="1">
        <v>15.58</v>
      </c>
      <c r="E26" s="1">
        <v>7.45</v>
      </c>
      <c r="F26" s="34">
        <v>9.34</v>
      </c>
      <c r="G26" s="29">
        <v>15.33</v>
      </c>
      <c r="H26" s="29"/>
      <c r="I26" s="13"/>
      <c r="J26" s="13"/>
      <c r="K26" s="12"/>
    </row>
    <row r="27" spans="1:11">
      <c r="A27" s="38" t="s">
        <v>64</v>
      </c>
      <c r="B27" s="37"/>
      <c r="C27" s="1">
        <v>3.92</v>
      </c>
      <c r="D27" s="1">
        <v>10.61</v>
      </c>
      <c r="E27" s="1">
        <v>3.64</v>
      </c>
      <c r="F27" s="34">
        <v>5.22</v>
      </c>
      <c r="G27" s="29">
        <v>13.01</v>
      </c>
      <c r="H27" s="29"/>
      <c r="I27" s="13"/>
      <c r="J27" s="13"/>
      <c r="K27" s="12"/>
    </row>
    <row r="28" spans="1:11">
      <c r="A28" s="38" t="s">
        <v>65</v>
      </c>
      <c r="B28" s="37"/>
      <c r="C28" s="1">
        <v>3.54</v>
      </c>
      <c r="D28" s="1">
        <v>3.24</v>
      </c>
      <c r="E28" s="1">
        <v>4.8600000000000003</v>
      </c>
      <c r="F28" s="34">
        <v>4.41</v>
      </c>
      <c r="G28" s="29">
        <v>21.81</v>
      </c>
      <c r="H28" s="29"/>
      <c r="I28" s="13"/>
      <c r="J28" s="13"/>
      <c r="K28" s="12"/>
    </row>
    <row r="29" spans="1:11" ht="16.5" customHeight="1">
      <c r="A29" s="106">
        <v>2007</v>
      </c>
      <c r="B29" s="106"/>
      <c r="C29" s="34"/>
      <c r="D29" s="34"/>
      <c r="E29" s="34"/>
      <c r="F29" s="34"/>
      <c r="G29" s="29"/>
      <c r="H29" s="29"/>
      <c r="I29" s="13"/>
      <c r="J29" s="13"/>
      <c r="K29" s="12"/>
    </row>
    <row r="30" spans="1:11">
      <c r="A30" s="38" t="s">
        <v>59</v>
      </c>
      <c r="B30" s="37"/>
      <c r="C30" s="1">
        <v>33.729999999999997</v>
      </c>
      <c r="D30" s="1">
        <v>23.39</v>
      </c>
      <c r="E30" s="1">
        <v>32.340000000000003</v>
      </c>
      <c r="F30" s="34">
        <v>30.23</v>
      </c>
      <c r="G30" s="29">
        <v>19.690000000000001</v>
      </c>
      <c r="H30" s="29"/>
      <c r="I30" s="13"/>
      <c r="J30" s="13"/>
      <c r="K30" s="12"/>
    </row>
    <row r="31" spans="1:11">
      <c r="A31" s="38" t="s">
        <v>60</v>
      </c>
      <c r="B31" s="37"/>
      <c r="C31" s="1">
        <v>19.579999999999998</v>
      </c>
      <c r="D31" s="1">
        <v>14.47</v>
      </c>
      <c r="E31" s="1">
        <v>19.2</v>
      </c>
      <c r="F31" s="34">
        <v>18.190000000000001</v>
      </c>
      <c r="G31" s="29">
        <v>6.81</v>
      </c>
      <c r="H31" s="29"/>
      <c r="I31" s="13"/>
      <c r="J31" s="13"/>
      <c r="K31" s="12"/>
    </row>
    <row r="32" spans="1:11">
      <c r="A32" s="38" t="s">
        <v>61</v>
      </c>
      <c r="B32" s="37"/>
      <c r="C32" s="1">
        <v>15.71</v>
      </c>
      <c r="D32" s="1">
        <v>15.44</v>
      </c>
      <c r="E32" s="1">
        <v>17.440000000000001</v>
      </c>
      <c r="F32" s="34">
        <v>16.84</v>
      </c>
      <c r="G32" s="29">
        <v>8.31</v>
      </c>
      <c r="H32" s="29"/>
      <c r="I32" s="13"/>
      <c r="J32" s="13"/>
      <c r="K32" s="12"/>
    </row>
    <row r="33" spans="1:11">
      <c r="A33" s="38" t="s">
        <v>62</v>
      </c>
      <c r="B33" s="37"/>
      <c r="C33" s="1">
        <v>14.86</v>
      </c>
      <c r="D33" s="1">
        <v>16.55</v>
      </c>
      <c r="E33" s="1">
        <v>14.18</v>
      </c>
      <c r="F33" s="34">
        <v>14.79</v>
      </c>
      <c r="G33" s="29">
        <v>14.15</v>
      </c>
      <c r="H33" s="29"/>
      <c r="I33" s="13"/>
      <c r="J33" s="13"/>
      <c r="K33" s="12"/>
    </row>
    <row r="34" spans="1:11">
      <c r="A34" s="38" t="s">
        <v>63</v>
      </c>
      <c r="B34" s="37"/>
      <c r="C34" s="1">
        <v>8.66</v>
      </c>
      <c r="D34" s="1">
        <v>15.37</v>
      </c>
      <c r="E34" s="1">
        <v>7.73</v>
      </c>
      <c r="F34" s="34">
        <v>9.64</v>
      </c>
      <c r="G34" s="29">
        <v>15.75</v>
      </c>
      <c r="H34" s="29"/>
      <c r="I34" s="13"/>
      <c r="J34" s="13"/>
      <c r="K34" s="12"/>
    </row>
    <row r="35" spans="1:11">
      <c r="A35" s="38" t="s">
        <v>64</v>
      </c>
      <c r="B35" s="37"/>
      <c r="C35" s="1">
        <v>3.99</v>
      </c>
      <c r="D35" s="1">
        <v>11.03</v>
      </c>
      <c r="E35" s="1">
        <v>3.95</v>
      </c>
      <c r="F35" s="34">
        <v>5.62</v>
      </c>
      <c r="G35" s="29">
        <v>13.34</v>
      </c>
      <c r="H35" s="29"/>
      <c r="I35" s="13"/>
      <c r="J35" s="13"/>
      <c r="K35" s="12"/>
    </row>
    <row r="36" spans="1:11">
      <c r="A36" s="38" t="s">
        <v>65</v>
      </c>
      <c r="B36" s="37"/>
      <c r="C36" s="1">
        <v>3.46</v>
      </c>
      <c r="D36" s="1">
        <v>3.76</v>
      </c>
      <c r="E36" s="1">
        <v>5.14</v>
      </c>
      <c r="F36" s="34">
        <v>4.6900000000000004</v>
      </c>
      <c r="G36" s="29">
        <v>21.96</v>
      </c>
      <c r="H36" s="29"/>
      <c r="I36" s="13"/>
      <c r="J36" s="13"/>
      <c r="K36" s="12"/>
    </row>
    <row r="37" spans="1:11" ht="16.5" customHeight="1">
      <c r="A37" s="106">
        <v>2008</v>
      </c>
      <c r="B37" s="106"/>
      <c r="C37" s="34"/>
      <c r="D37" s="34"/>
      <c r="E37" s="34"/>
      <c r="F37" s="34"/>
      <c r="G37" s="29"/>
      <c r="H37" s="29"/>
      <c r="I37" s="13"/>
      <c r="J37" s="13"/>
      <c r="K37" s="12"/>
    </row>
    <row r="38" spans="1:11">
      <c r="A38" s="38" t="s">
        <v>59</v>
      </c>
      <c r="B38" s="37"/>
      <c r="C38" s="1">
        <v>34.06</v>
      </c>
      <c r="D38" s="1">
        <v>24.06</v>
      </c>
      <c r="E38" s="1">
        <v>32.24</v>
      </c>
      <c r="F38" s="34">
        <v>30.21</v>
      </c>
      <c r="G38" s="29">
        <v>19.47</v>
      </c>
      <c r="H38" s="29"/>
      <c r="I38" s="13"/>
      <c r="J38" s="13"/>
      <c r="K38" s="12"/>
    </row>
    <row r="39" spans="1:11">
      <c r="A39" s="38" t="s">
        <v>60</v>
      </c>
      <c r="B39" s="37"/>
      <c r="C39" s="1">
        <v>19.78</v>
      </c>
      <c r="D39" s="1">
        <v>15.23</v>
      </c>
      <c r="E39" s="1">
        <v>19.12</v>
      </c>
      <c r="F39" s="34">
        <v>18.239999999999998</v>
      </c>
      <c r="G39" s="29">
        <v>6.99</v>
      </c>
      <c r="H39" s="29"/>
      <c r="I39" s="13"/>
      <c r="J39" s="13"/>
      <c r="K39" s="12"/>
    </row>
    <row r="40" spans="1:11">
      <c r="A40" s="38" t="s">
        <v>61</v>
      </c>
      <c r="B40" s="37"/>
      <c r="C40" s="1">
        <v>14.67</v>
      </c>
      <c r="D40" s="1">
        <v>14.34</v>
      </c>
      <c r="E40" s="1">
        <v>17.05</v>
      </c>
      <c r="F40" s="34">
        <v>16.18</v>
      </c>
      <c r="G40" s="29">
        <v>7.97</v>
      </c>
      <c r="H40" s="29"/>
      <c r="I40" s="13"/>
      <c r="J40" s="13"/>
      <c r="K40" s="12"/>
    </row>
    <row r="41" spans="1:11">
      <c r="A41" s="38" t="s">
        <v>62</v>
      </c>
      <c r="B41" s="37"/>
      <c r="C41" s="1">
        <v>14.72</v>
      </c>
      <c r="D41" s="1">
        <v>16.25</v>
      </c>
      <c r="E41" s="1">
        <v>14.13</v>
      </c>
      <c r="F41" s="34">
        <v>14.73</v>
      </c>
      <c r="G41" s="29">
        <v>13.66</v>
      </c>
      <c r="H41" s="29"/>
      <c r="I41" s="13"/>
      <c r="J41" s="13"/>
      <c r="K41" s="12"/>
    </row>
    <row r="42" spans="1:11">
      <c r="A42" s="38" t="s">
        <v>63</v>
      </c>
      <c r="B42" s="37"/>
      <c r="C42" s="1">
        <v>9.32</v>
      </c>
      <c r="D42" s="1">
        <v>15.36</v>
      </c>
      <c r="E42" s="1">
        <v>7.85</v>
      </c>
      <c r="F42" s="34">
        <v>9.93</v>
      </c>
      <c r="G42" s="29">
        <v>16.059999999999999</v>
      </c>
      <c r="H42" s="29"/>
      <c r="I42" s="13"/>
      <c r="J42" s="13"/>
      <c r="K42" s="12"/>
    </row>
    <row r="43" spans="1:11">
      <c r="A43" s="38" t="s">
        <v>64</v>
      </c>
      <c r="B43" s="37"/>
      <c r="C43" s="1">
        <v>3.92</v>
      </c>
      <c r="D43" s="1">
        <v>10.7</v>
      </c>
      <c r="E43" s="1">
        <v>4.05</v>
      </c>
      <c r="F43" s="34">
        <v>5.73</v>
      </c>
      <c r="G43" s="29">
        <v>13.77</v>
      </c>
      <c r="H43" s="29"/>
      <c r="I43" s="13"/>
      <c r="J43" s="13"/>
      <c r="K43" s="12"/>
    </row>
    <row r="44" spans="1:11">
      <c r="A44" s="38" t="s">
        <v>65</v>
      </c>
      <c r="B44" s="37"/>
      <c r="C44" s="1">
        <v>3.53</v>
      </c>
      <c r="D44" s="1">
        <v>4.0599999999999996</v>
      </c>
      <c r="E44" s="1">
        <v>5.55</v>
      </c>
      <c r="F44" s="34">
        <v>4.9800000000000004</v>
      </c>
      <c r="G44" s="29">
        <v>22.09</v>
      </c>
      <c r="H44" s="29"/>
      <c r="I44" s="13"/>
      <c r="J44" s="13"/>
      <c r="K44" s="12"/>
    </row>
    <row r="45" spans="1:11" ht="16.5" customHeight="1">
      <c r="A45" s="106">
        <v>2009</v>
      </c>
      <c r="B45" s="106"/>
      <c r="C45" s="34"/>
      <c r="D45" s="34"/>
      <c r="E45" s="34"/>
      <c r="F45" s="34"/>
      <c r="G45" s="29"/>
      <c r="H45" s="29"/>
      <c r="I45" s="13"/>
      <c r="J45" s="13"/>
      <c r="K45" s="12"/>
    </row>
    <row r="46" spans="1:11">
      <c r="A46" s="38" t="s">
        <v>59</v>
      </c>
      <c r="B46" s="37"/>
      <c r="C46" s="1">
        <v>32.840000000000003</v>
      </c>
      <c r="D46" s="1">
        <v>23.23</v>
      </c>
      <c r="E46" s="1">
        <v>31.74</v>
      </c>
      <c r="F46" s="34">
        <v>29.44</v>
      </c>
      <c r="G46" s="29">
        <v>19.260000000000002</v>
      </c>
      <c r="H46" s="29"/>
      <c r="I46" s="13"/>
      <c r="J46" s="13"/>
      <c r="K46" s="12"/>
    </row>
    <row r="47" spans="1:11">
      <c r="A47" s="38" t="s">
        <v>60</v>
      </c>
      <c r="B47" s="37"/>
      <c r="C47" s="1">
        <v>18.760000000000002</v>
      </c>
      <c r="D47" s="1">
        <v>15.32</v>
      </c>
      <c r="E47" s="1">
        <v>19.170000000000002</v>
      </c>
      <c r="F47" s="34">
        <v>18.12</v>
      </c>
      <c r="G47" s="29">
        <v>7.19</v>
      </c>
      <c r="H47" s="29"/>
      <c r="I47" s="13"/>
      <c r="J47" s="13"/>
      <c r="K47" s="12"/>
    </row>
    <row r="48" spans="1:11">
      <c r="A48" s="38" t="s">
        <v>61</v>
      </c>
      <c r="B48" s="37"/>
      <c r="C48" s="1">
        <v>14.49</v>
      </c>
      <c r="D48" s="1">
        <v>14.51</v>
      </c>
      <c r="E48" s="1">
        <v>16.77</v>
      </c>
      <c r="F48" s="34">
        <v>15.92</v>
      </c>
      <c r="G48" s="29">
        <v>7.72</v>
      </c>
      <c r="H48" s="29"/>
      <c r="I48" s="13"/>
      <c r="J48" s="13"/>
      <c r="K48" s="12"/>
    </row>
    <row r="49" spans="1:11">
      <c r="A49" s="38" t="s">
        <v>62</v>
      </c>
      <c r="B49" s="37"/>
      <c r="C49" s="1">
        <v>16</v>
      </c>
      <c r="D49" s="1">
        <v>16.329999999999998</v>
      </c>
      <c r="E49" s="1">
        <v>14.17</v>
      </c>
      <c r="F49" s="34">
        <v>14.98</v>
      </c>
      <c r="G49" s="29">
        <v>13.11</v>
      </c>
      <c r="H49" s="29"/>
      <c r="I49" s="13"/>
      <c r="J49" s="13"/>
      <c r="K49" s="12"/>
    </row>
    <row r="50" spans="1:11">
      <c r="A50" s="38" t="s">
        <v>63</v>
      </c>
      <c r="B50" s="37"/>
      <c r="C50" s="1">
        <v>9.5500000000000007</v>
      </c>
      <c r="D50" s="1">
        <v>15.11</v>
      </c>
      <c r="E50" s="1">
        <v>8.24</v>
      </c>
      <c r="F50" s="34">
        <v>10.29</v>
      </c>
      <c r="G50" s="29">
        <v>16.2</v>
      </c>
      <c r="H50" s="29"/>
      <c r="I50" s="13"/>
      <c r="J50" s="13"/>
      <c r="K50" s="12"/>
    </row>
    <row r="51" spans="1:11">
      <c r="A51" s="38" t="s">
        <v>64</v>
      </c>
      <c r="B51" s="37"/>
      <c r="C51" s="1">
        <v>4.22</v>
      </c>
      <c r="D51" s="1">
        <v>11.05</v>
      </c>
      <c r="E51" s="1">
        <v>4.33</v>
      </c>
      <c r="F51" s="34">
        <v>6.14</v>
      </c>
      <c r="G51" s="29">
        <v>14.39</v>
      </c>
      <c r="H51" s="29"/>
      <c r="I51" s="13"/>
      <c r="J51" s="13"/>
      <c r="K51" s="12"/>
    </row>
    <row r="52" spans="1:11">
      <c r="A52" s="38" t="s">
        <v>65</v>
      </c>
      <c r="B52" s="37"/>
      <c r="C52" s="1">
        <v>4.1500000000000004</v>
      </c>
      <c r="D52" s="1">
        <v>4.45</v>
      </c>
      <c r="E52" s="1">
        <v>5.58</v>
      </c>
      <c r="F52" s="34">
        <v>5.12</v>
      </c>
      <c r="G52" s="29">
        <v>22.12</v>
      </c>
      <c r="H52" s="29"/>
      <c r="I52" s="13"/>
      <c r="J52" s="13"/>
      <c r="K52" s="12"/>
    </row>
    <row r="53" spans="1:11" ht="16.5" customHeight="1">
      <c r="A53" s="106">
        <v>2010</v>
      </c>
      <c r="B53" s="106"/>
      <c r="C53" s="34"/>
      <c r="D53" s="34"/>
      <c r="E53" s="34"/>
      <c r="F53" s="34"/>
      <c r="G53" s="29"/>
      <c r="H53" s="29"/>
      <c r="I53" s="13"/>
      <c r="J53" s="13"/>
      <c r="K53" s="12"/>
    </row>
    <row r="54" spans="1:11">
      <c r="A54" s="38" t="s">
        <v>59</v>
      </c>
      <c r="B54" s="37"/>
      <c r="C54" s="1">
        <v>31.64</v>
      </c>
      <c r="D54" s="1">
        <v>23.33</v>
      </c>
      <c r="E54" s="1">
        <v>31.72</v>
      </c>
      <c r="F54" s="34">
        <v>29.36</v>
      </c>
      <c r="G54" s="29">
        <v>19.12</v>
      </c>
      <c r="H54" s="29"/>
      <c r="I54" s="13"/>
      <c r="J54" s="13"/>
      <c r="K54" s="12"/>
    </row>
    <row r="55" spans="1:11">
      <c r="A55" s="38" t="s">
        <v>60</v>
      </c>
      <c r="B55" s="37"/>
      <c r="C55" s="1">
        <v>18.309999999999999</v>
      </c>
      <c r="D55" s="1">
        <v>15.05</v>
      </c>
      <c r="E55" s="1">
        <v>18.97</v>
      </c>
      <c r="F55" s="34">
        <v>17.89</v>
      </c>
      <c r="G55" s="29">
        <v>7.5</v>
      </c>
      <c r="H55" s="29"/>
      <c r="I55" s="13"/>
      <c r="J55" s="13"/>
      <c r="K55" s="12"/>
    </row>
    <row r="56" spans="1:11">
      <c r="A56" s="38" t="s">
        <v>61</v>
      </c>
      <c r="B56" s="37"/>
      <c r="C56" s="1">
        <v>14.09</v>
      </c>
      <c r="D56" s="1">
        <v>14.48</v>
      </c>
      <c r="E56" s="1">
        <v>16.920000000000002</v>
      </c>
      <c r="F56" s="34">
        <v>15.92</v>
      </c>
      <c r="G56" s="29">
        <v>7.59</v>
      </c>
      <c r="H56" s="29"/>
      <c r="I56" s="13"/>
      <c r="J56" s="13"/>
      <c r="K56" s="12"/>
    </row>
    <row r="57" spans="1:11">
      <c r="A57" s="38" t="s">
        <v>62</v>
      </c>
      <c r="B57" s="37"/>
      <c r="C57" s="1">
        <v>15.64</v>
      </c>
      <c r="D57" s="1">
        <v>15.69</v>
      </c>
      <c r="E57" s="1">
        <v>13.6</v>
      </c>
      <c r="F57" s="34">
        <v>14.41</v>
      </c>
      <c r="G57" s="29">
        <v>12.6</v>
      </c>
      <c r="H57" s="29"/>
      <c r="I57" s="13"/>
      <c r="J57" s="13"/>
      <c r="K57" s="12"/>
    </row>
    <row r="58" spans="1:11">
      <c r="A58" s="38" t="s">
        <v>63</v>
      </c>
      <c r="B58" s="37"/>
      <c r="C58" s="1">
        <v>10.79</v>
      </c>
      <c r="D58" s="1">
        <v>15.49</v>
      </c>
      <c r="E58" s="1">
        <v>8.52</v>
      </c>
      <c r="F58" s="34">
        <v>10.7</v>
      </c>
      <c r="G58" s="29">
        <v>16.260000000000002</v>
      </c>
      <c r="H58" s="29"/>
      <c r="I58" s="13"/>
      <c r="J58" s="13"/>
      <c r="K58" s="12"/>
    </row>
    <row r="59" spans="1:11">
      <c r="A59" s="38" t="s">
        <v>64</v>
      </c>
      <c r="B59" s="37"/>
      <c r="C59" s="1">
        <v>4.95</v>
      </c>
      <c r="D59" s="1">
        <v>11.11</v>
      </c>
      <c r="E59" s="1">
        <v>4.53</v>
      </c>
      <c r="F59" s="34">
        <v>6.38</v>
      </c>
      <c r="G59" s="29">
        <v>14.78</v>
      </c>
      <c r="H59" s="29"/>
      <c r="I59" s="13"/>
      <c r="J59" s="13"/>
      <c r="K59" s="12"/>
    </row>
    <row r="60" spans="1:11">
      <c r="A60" s="38" t="s">
        <v>65</v>
      </c>
      <c r="B60" s="37"/>
      <c r="C60" s="1">
        <v>4.57</v>
      </c>
      <c r="D60" s="1">
        <v>4.8600000000000003</v>
      </c>
      <c r="E60" s="1">
        <v>5.73</v>
      </c>
      <c r="F60" s="34">
        <v>5.34</v>
      </c>
      <c r="G60" s="29">
        <v>22.16</v>
      </c>
      <c r="H60" s="29"/>
      <c r="I60" s="13"/>
      <c r="J60" s="13"/>
      <c r="K60" s="12"/>
    </row>
    <row r="61" spans="1:11" ht="16.5" customHeight="1">
      <c r="A61" s="106">
        <v>2011</v>
      </c>
      <c r="B61" s="106"/>
      <c r="C61" s="34"/>
      <c r="D61" s="34"/>
      <c r="E61" s="34"/>
      <c r="F61" s="34"/>
      <c r="G61" s="29"/>
      <c r="H61" s="29"/>
      <c r="I61" s="13"/>
      <c r="J61" s="13"/>
      <c r="K61" s="12"/>
    </row>
    <row r="62" spans="1:11">
      <c r="A62" s="38" t="s">
        <v>59</v>
      </c>
      <c r="B62" s="37"/>
      <c r="C62" s="1">
        <v>32.659999999999997</v>
      </c>
      <c r="D62" s="1">
        <v>23.17</v>
      </c>
      <c r="E62" s="1">
        <v>31.75</v>
      </c>
      <c r="F62" s="34">
        <v>29.46</v>
      </c>
      <c r="G62" s="29">
        <v>18.87</v>
      </c>
      <c r="H62" s="29"/>
      <c r="I62" s="13"/>
      <c r="J62" s="13"/>
      <c r="K62" s="12"/>
    </row>
    <row r="63" spans="1:11">
      <c r="A63" s="38" t="s">
        <v>60</v>
      </c>
      <c r="B63" s="37"/>
      <c r="C63" s="1">
        <v>18.07</v>
      </c>
      <c r="D63" s="1">
        <v>14.88</v>
      </c>
      <c r="E63" s="1">
        <v>18.91</v>
      </c>
      <c r="F63" s="34">
        <v>17.73</v>
      </c>
      <c r="G63" s="29">
        <v>8.0299999999999994</v>
      </c>
      <c r="H63" s="29"/>
      <c r="I63" s="13"/>
      <c r="J63" s="13"/>
      <c r="K63" s="12"/>
    </row>
    <row r="64" spans="1:11">
      <c r="A64" s="38" t="s">
        <v>61</v>
      </c>
      <c r="B64" s="37"/>
      <c r="C64" s="1">
        <v>13.53</v>
      </c>
      <c r="D64" s="1">
        <v>14.87</v>
      </c>
      <c r="E64" s="1">
        <v>16.739999999999998</v>
      </c>
      <c r="F64" s="34">
        <v>15.77</v>
      </c>
      <c r="G64" s="29">
        <v>7.6</v>
      </c>
      <c r="H64" s="29"/>
      <c r="I64" s="13"/>
      <c r="J64" s="13"/>
      <c r="K64" s="12"/>
    </row>
    <row r="65" spans="1:11">
      <c r="A65" s="38" t="s">
        <v>62</v>
      </c>
      <c r="B65" s="37"/>
      <c r="C65" s="1">
        <v>15.68</v>
      </c>
      <c r="D65" s="1">
        <v>15.49</v>
      </c>
      <c r="E65" s="1">
        <v>13.21</v>
      </c>
      <c r="F65" s="34">
        <v>14.18</v>
      </c>
      <c r="G65" s="29">
        <v>12.05</v>
      </c>
      <c r="H65" s="29"/>
      <c r="I65" s="13"/>
      <c r="J65" s="13"/>
      <c r="K65" s="12"/>
    </row>
    <row r="66" spans="1:11">
      <c r="A66" s="38" t="s">
        <v>63</v>
      </c>
      <c r="B66" s="37"/>
      <c r="C66" s="1">
        <v>10.4</v>
      </c>
      <c r="D66" s="1">
        <v>15.13</v>
      </c>
      <c r="E66" s="1">
        <v>8.93</v>
      </c>
      <c r="F66" s="34">
        <v>10.84</v>
      </c>
      <c r="G66" s="29">
        <v>16.239999999999998</v>
      </c>
      <c r="H66" s="29"/>
      <c r="I66" s="13"/>
      <c r="J66" s="13"/>
      <c r="K66" s="12"/>
    </row>
    <row r="67" spans="1:11">
      <c r="A67" s="38" t="s">
        <v>64</v>
      </c>
      <c r="B67" s="37"/>
      <c r="C67" s="1">
        <v>5.26</v>
      </c>
      <c r="D67" s="1">
        <v>11.46</v>
      </c>
      <c r="E67" s="1">
        <v>4.7699999999999996</v>
      </c>
      <c r="F67" s="34">
        <v>6.69</v>
      </c>
      <c r="G67" s="29">
        <v>15.05</v>
      </c>
      <c r="H67" s="29"/>
      <c r="I67" s="13"/>
      <c r="J67" s="13"/>
      <c r="K67" s="12"/>
    </row>
    <row r="68" spans="1:11">
      <c r="A68" s="38" t="s">
        <v>65</v>
      </c>
      <c r="B68" s="37"/>
      <c r="C68" s="1">
        <v>4.41</v>
      </c>
      <c r="D68" s="1">
        <v>4.99</v>
      </c>
      <c r="E68" s="1">
        <v>5.7</v>
      </c>
      <c r="F68" s="34">
        <v>5.33</v>
      </c>
      <c r="G68" s="29">
        <v>22.17</v>
      </c>
      <c r="H68" s="29"/>
      <c r="I68" s="13"/>
      <c r="J68" s="13"/>
      <c r="K68" s="12"/>
    </row>
    <row r="69" spans="1:11" ht="16.5" customHeight="1">
      <c r="A69" s="106">
        <v>2012</v>
      </c>
      <c r="B69" s="106"/>
      <c r="C69" s="34"/>
      <c r="D69" s="34"/>
      <c r="E69" s="34"/>
      <c r="F69" s="34"/>
      <c r="G69" s="29"/>
      <c r="H69" s="29"/>
      <c r="I69" s="13"/>
      <c r="J69" s="13"/>
      <c r="K69" s="12"/>
    </row>
    <row r="70" spans="1:11">
      <c r="A70" s="38" t="s">
        <v>59</v>
      </c>
      <c r="B70" s="37"/>
      <c r="C70" s="1">
        <v>33.14</v>
      </c>
      <c r="D70" s="1">
        <v>23.32</v>
      </c>
      <c r="E70" s="1">
        <v>31.17</v>
      </c>
      <c r="F70" s="34">
        <v>29.15</v>
      </c>
      <c r="G70" s="29">
        <v>18.21</v>
      </c>
      <c r="H70" s="29"/>
      <c r="I70" s="13"/>
      <c r="J70" s="13"/>
      <c r="K70" s="12"/>
    </row>
    <row r="71" spans="1:11">
      <c r="A71" s="38" t="s">
        <v>60</v>
      </c>
      <c r="B71" s="37"/>
      <c r="C71" s="1">
        <v>17.86</v>
      </c>
      <c r="D71" s="1">
        <v>14.96</v>
      </c>
      <c r="E71" s="1">
        <v>19.71</v>
      </c>
      <c r="F71" s="34">
        <v>18.13</v>
      </c>
      <c r="G71" s="29">
        <v>8.6999999999999993</v>
      </c>
      <c r="H71" s="29"/>
      <c r="I71" s="13"/>
      <c r="J71" s="13"/>
      <c r="K71" s="12"/>
    </row>
    <row r="72" spans="1:11">
      <c r="A72" s="38" t="s">
        <v>61</v>
      </c>
      <c r="B72" s="37"/>
      <c r="C72" s="1">
        <v>13.7</v>
      </c>
      <c r="D72" s="1">
        <v>14.59</v>
      </c>
      <c r="E72" s="1">
        <v>16.37</v>
      </c>
      <c r="F72" s="34">
        <v>15.51</v>
      </c>
      <c r="G72" s="29">
        <v>7.56</v>
      </c>
      <c r="H72" s="29"/>
      <c r="I72" s="13"/>
      <c r="J72" s="13"/>
      <c r="K72" s="12"/>
    </row>
    <row r="73" spans="1:11">
      <c r="A73" s="38" t="s">
        <v>62</v>
      </c>
      <c r="B73" s="37"/>
      <c r="C73" s="1">
        <v>14.72</v>
      </c>
      <c r="D73" s="1">
        <v>15.6</v>
      </c>
      <c r="E73" s="1">
        <v>13.1</v>
      </c>
      <c r="F73" s="34">
        <v>14.02</v>
      </c>
      <c r="G73" s="29">
        <v>11.48</v>
      </c>
      <c r="H73" s="29"/>
      <c r="I73" s="13"/>
      <c r="J73" s="13"/>
      <c r="K73" s="12"/>
    </row>
    <row r="74" spans="1:11">
      <c r="A74" s="38" t="s">
        <v>63</v>
      </c>
      <c r="B74" s="37"/>
      <c r="C74" s="1">
        <v>11.11</v>
      </c>
      <c r="D74" s="1">
        <v>15.56</v>
      </c>
      <c r="E74" s="1">
        <v>8.98</v>
      </c>
      <c r="F74" s="34">
        <v>11.15</v>
      </c>
      <c r="G74" s="29">
        <v>16.13</v>
      </c>
      <c r="H74" s="29"/>
      <c r="I74" s="13"/>
      <c r="J74" s="13"/>
      <c r="K74" s="12"/>
    </row>
    <row r="75" spans="1:11">
      <c r="A75" s="38" t="s">
        <v>64</v>
      </c>
      <c r="B75" s="37"/>
      <c r="C75" s="1">
        <v>4.99</v>
      </c>
      <c r="D75" s="1">
        <v>10.74</v>
      </c>
      <c r="E75" s="1">
        <v>4.93</v>
      </c>
      <c r="F75" s="34">
        <v>6.61</v>
      </c>
      <c r="G75" s="29">
        <v>15.23</v>
      </c>
      <c r="H75" s="29"/>
      <c r="I75" s="13"/>
      <c r="J75" s="13"/>
      <c r="K75" s="12"/>
    </row>
    <row r="76" spans="1:11">
      <c r="A76" s="38" t="s">
        <v>65</v>
      </c>
      <c r="B76" s="37"/>
      <c r="C76" s="1">
        <v>4.4800000000000004</v>
      </c>
      <c r="D76" s="1">
        <v>5.23</v>
      </c>
      <c r="E76" s="1">
        <v>5.75</v>
      </c>
      <c r="F76" s="34">
        <v>5.43</v>
      </c>
      <c r="G76" s="29">
        <v>22.69</v>
      </c>
      <c r="H76" s="29"/>
      <c r="I76" s="13"/>
      <c r="J76" s="13"/>
      <c r="K76" s="12"/>
    </row>
    <row r="77" spans="1:11" ht="16.5" customHeight="1">
      <c r="A77" s="106">
        <v>2013</v>
      </c>
      <c r="B77" s="106"/>
      <c r="C77" s="29"/>
      <c r="D77" s="29"/>
      <c r="E77" s="29"/>
      <c r="F77" s="29"/>
      <c r="G77" s="29"/>
      <c r="H77" s="29"/>
      <c r="I77" s="13"/>
      <c r="J77" s="13"/>
      <c r="K77" s="12"/>
    </row>
    <row r="78" spans="1:11">
      <c r="A78" s="38" t="s">
        <v>59</v>
      </c>
      <c r="B78" s="12"/>
      <c r="C78" s="29">
        <v>31.39</v>
      </c>
      <c r="D78" s="29">
        <v>22.99</v>
      </c>
      <c r="E78" s="29">
        <v>31.02</v>
      </c>
      <c r="F78" s="29">
        <v>28.62</v>
      </c>
      <c r="G78" s="29">
        <v>17.690000000000001</v>
      </c>
      <c r="H78" s="12"/>
      <c r="I78" s="12"/>
      <c r="J78" s="12"/>
      <c r="K78" s="12"/>
    </row>
    <row r="79" spans="1:11">
      <c r="A79" s="38" t="s">
        <v>60</v>
      </c>
      <c r="B79" s="12"/>
      <c r="C79" s="29">
        <v>18.71</v>
      </c>
      <c r="D79" s="29">
        <v>15</v>
      </c>
      <c r="E79" s="29">
        <v>18.87</v>
      </c>
      <c r="F79" s="29">
        <v>17.73</v>
      </c>
      <c r="G79" s="29">
        <v>9.5500000000000007</v>
      </c>
      <c r="H79" s="12"/>
      <c r="I79" s="12"/>
      <c r="J79" s="12"/>
      <c r="K79" s="12"/>
    </row>
    <row r="80" spans="1:11">
      <c r="A80" s="38" t="s">
        <v>61</v>
      </c>
      <c r="C80" s="34">
        <v>14.72</v>
      </c>
      <c r="D80" s="29">
        <v>14.25</v>
      </c>
      <c r="E80" s="29">
        <v>16.41</v>
      </c>
      <c r="F80" s="29">
        <v>15.58</v>
      </c>
      <c r="G80" s="29">
        <v>7.57</v>
      </c>
      <c r="H80" s="12"/>
      <c r="I80" s="12"/>
      <c r="J80" s="12"/>
      <c r="K80" s="12"/>
    </row>
    <row r="81" spans="1:11">
      <c r="A81" s="38" t="s">
        <v>62</v>
      </c>
      <c r="C81" s="34">
        <v>14.36</v>
      </c>
      <c r="D81" s="29">
        <v>15.75</v>
      </c>
      <c r="E81" s="29">
        <v>13.57</v>
      </c>
      <c r="F81" s="29">
        <v>14.3</v>
      </c>
      <c r="G81" s="29">
        <v>10.97</v>
      </c>
      <c r="H81" s="12"/>
      <c r="I81" s="12"/>
      <c r="J81" s="12"/>
      <c r="K81" s="12"/>
    </row>
    <row r="82" spans="1:11">
      <c r="A82" s="38" t="s">
        <v>63</v>
      </c>
      <c r="C82" s="34">
        <v>11.43</v>
      </c>
      <c r="D82" s="29">
        <v>15.49</v>
      </c>
      <c r="E82" s="29">
        <v>9.2799999999999994</v>
      </c>
      <c r="F82" s="29">
        <v>11.39</v>
      </c>
      <c r="G82" s="29">
        <v>15.93</v>
      </c>
      <c r="H82" s="12"/>
      <c r="I82" s="12"/>
      <c r="J82" s="12"/>
      <c r="K82" s="12"/>
    </row>
    <row r="83" spans="1:11">
      <c r="A83" s="38" t="s">
        <v>64</v>
      </c>
      <c r="C83" s="34">
        <v>5.57</v>
      </c>
      <c r="D83" s="34">
        <v>10.91</v>
      </c>
      <c r="E83" s="34">
        <v>5.09</v>
      </c>
      <c r="F83" s="34">
        <v>6.89</v>
      </c>
      <c r="G83" s="34">
        <v>15.33</v>
      </c>
    </row>
    <row r="84" spans="1:11">
      <c r="A84" s="39" t="s">
        <v>65</v>
      </c>
      <c r="B84" s="19"/>
      <c r="C84" s="35">
        <v>3.82</v>
      </c>
      <c r="D84" s="35">
        <v>5.61</v>
      </c>
      <c r="E84" s="35">
        <v>5.76</v>
      </c>
      <c r="F84" s="35">
        <v>5.5</v>
      </c>
      <c r="G84" s="35">
        <v>22.95</v>
      </c>
    </row>
    <row r="85" spans="1:11">
      <c r="I85" s="13"/>
    </row>
    <row r="86" spans="1:11">
      <c r="A86" s="45" t="s">
        <v>67</v>
      </c>
    </row>
  </sheetData>
  <mergeCells count="11">
    <mergeCell ref="A37:B37"/>
    <mergeCell ref="A4:B4"/>
    <mergeCell ref="A5:B5"/>
    <mergeCell ref="A13:B13"/>
    <mergeCell ref="A21:B21"/>
    <mergeCell ref="A29:B29"/>
    <mergeCell ref="A45:B45"/>
    <mergeCell ref="A53:B53"/>
    <mergeCell ref="A61:B61"/>
    <mergeCell ref="A69:B69"/>
    <mergeCell ref="A77:B77"/>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K23"/>
  <sheetViews>
    <sheetView workbookViewId="0"/>
  </sheetViews>
  <sheetFormatPr defaultRowHeight="12.75"/>
  <cols>
    <col min="1" max="1" width="12.42578125" style="1" bestFit="1" customWidth="1"/>
    <col min="2" max="2" width="4.28515625" style="1" customWidth="1"/>
    <col min="3" max="4" width="10.7109375" style="1" customWidth="1"/>
    <col min="5" max="5" width="14.5703125" style="1" bestFit="1" customWidth="1"/>
    <col min="6" max="6" width="9.140625" style="1"/>
    <col min="7" max="8" width="14.5703125" style="1" bestFit="1" customWidth="1"/>
    <col min="9" max="16384" width="9.140625" style="1"/>
  </cols>
  <sheetData>
    <row r="1" spans="1:11" s="2" customFormat="1" ht="15.75">
      <c r="A1" s="2" t="s">
        <v>45</v>
      </c>
      <c r="C1" s="6" t="s">
        <v>224</v>
      </c>
    </row>
    <row r="2" spans="1:11" s="31" customFormat="1">
      <c r="C2" s="20" t="s">
        <v>36</v>
      </c>
    </row>
    <row r="3" spans="1:11">
      <c r="D3" s="12"/>
      <c r="E3" s="12"/>
      <c r="F3" s="12"/>
      <c r="G3" s="12"/>
      <c r="H3" s="12"/>
      <c r="I3" s="12"/>
      <c r="J3" s="12"/>
      <c r="K3" s="12"/>
    </row>
    <row r="4" spans="1:11">
      <c r="A4" s="107" t="s">
        <v>14</v>
      </c>
      <c r="B4" s="107"/>
      <c r="C4" s="83" t="s">
        <v>69</v>
      </c>
      <c r="D4" s="82" t="s">
        <v>70</v>
      </c>
      <c r="E4" s="11"/>
      <c r="F4" s="11"/>
      <c r="G4" s="11"/>
      <c r="H4" s="11"/>
      <c r="I4" s="11"/>
      <c r="J4" s="10"/>
      <c r="K4" s="12"/>
    </row>
    <row r="5" spans="1:11" ht="16.5" customHeight="1">
      <c r="A5" s="106" t="s">
        <v>29</v>
      </c>
      <c r="B5" s="106"/>
      <c r="C5" s="34"/>
      <c r="D5" s="34"/>
      <c r="E5" s="29"/>
      <c r="F5" s="29"/>
      <c r="G5" s="29"/>
      <c r="H5" s="29"/>
      <c r="I5" s="13"/>
      <c r="J5" s="13"/>
      <c r="K5" s="12"/>
    </row>
    <row r="6" spans="1:11">
      <c r="A6" s="16" t="s">
        <v>59</v>
      </c>
      <c r="B6" s="16"/>
      <c r="C6" s="34">
        <v>30.69</v>
      </c>
      <c r="D6" s="1">
        <v>26.77</v>
      </c>
      <c r="E6" s="12"/>
      <c r="F6" s="29"/>
      <c r="G6" s="29"/>
      <c r="H6" s="29"/>
      <c r="I6" s="13"/>
      <c r="J6" s="13"/>
      <c r="K6" s="12"/>
    </row>
    <row r="7" spans="1:11">
      <c r="A7" s="16" t="s">
        <v>60</v>
      </c>
      <c r="B7" s="16"/>
      <c r="C7" s="34">
        <v>15.05</v>
      </c>
      <c r="D7" s="1">
        <v>12.06</v>
      </c>
      <c r="E7" s="12"/>
      <c r="F7" s="29"/>
      <c r="G7" s="29"/>
      <c r="H7" s="29"/>
      <c r="I7" s="13"/>
      <c r="J7" s="13"/>
      <c r="K7" s="12"/>
    </row>
    <row r="8" spans="1:11">
      <c r="A8" s="16" t="s">
        <v>61</v>
      </c>
      <c r="B8" s="16"/>
      <c r="C8" s="34">
        <v>16.010000000000002</v>
      </c>
      <c r="D8" s="1">
        <v>13.49</v>
      </c>
      <c r="E8" s="12"/>
      <c r="F8" s="29"/>
      <c r="G8" s="29"/>
      <c r="H8" s="29"/>
      <c r="I8" s="13"/>
      <c r="J8" s="13"/>
      <c r="K8" s="12"/>
    </row>
    <row r="9" spans="1:11">
      <c r="A9" s="16" t="s">
        <v>62</v>
      </c>
      <c r="B9" s="16"/>
      <c r="C9" s="34">
        <v>14.72</v>
      </c>
      <c r="D9" s="1">
        <v>13.1</v>
      </c>
      <c r="E9" s="12"/>
      <c r="F9" s="29"/>
      <c r="G9" s="29"/>
      <c r="H9" s="29"/>
      <c r="I9" s="13"/>
      <c r="J9" s="13"/>
      <c r="K9" s="12"/>
    </row>
    <row r="10" spans="1:11">
      <c r="A10" s="16" t="s">
        <v>63</v>
      </c>
      <c r="B10" s="16"/>
      <c r="C10" s="34">
        <v>9.15</v>
      </c>
      <c r="D10" s="1">
        <v>8.52</v>
      </c>
      <c r="E10" s="12"/>
      <c r="F10" s="29"/>
      <c r="G10" s="29"/>
      <c r="H10" s="29"/>
      <c r="I10" s="13"/>
      <c r="J10" s="13"/>
      <c r="K10" s="12"/>
    </row>
    <row r="11" spans="1:11">
      <c r="A11" s="16" t="s">
        <v>64</v>
      </c>
      <c r="B11" s="16"/>
      <c r="C11" s="34">
        <v>6.98</v>
      </c>
      <c r="D11" s="1">
        <v>5.94</v>
      </c>
      <c r="E11" s="12"/>
      <c r="F11" s="29"/>
      <c r="G11" s="29"/>
      <c r="H11" s="29"/>
      <c r="I11" s="13"/>
      <c r="J11" s="13"/>
      <c r="K11" s="12"/>
    </row>
    <row r="12" spans="1:11">
      <c r="A12" s="16" t="s">
        <v>65</v>
      </c>
      <c r="B12" s="16"/>
      <c r="C12" s="34">
        <v>7.41</v>
      </c>
      <c r="D12" s="1">
        <v>20.11</v>
      </c>
      <c r="E12" s="12"/>
      <c r="F12" s="29"/>
      <c r="G12" s="29"/>
      <c r="H12" s="29"/>
      <c r="I12" s="13"/>
      <c r="J12" s="13"/>
      <c r="K12" s="12"/>
    </row>
    <row r="13" spans="1:11" ht="16.5" customHeight="1">
      <c r="A13" s="106" t="s">
        <v>23</v>
      </c>
      <c r="B13" s="106"/>
      <c r="C13" s="34"/>
      <c r="D13" s="34"/>
      <c r="E13" s="29"/>
      <c r="F13" s="29"/>
      <c r="G13" s="29"/>
      <c r="H13" s="29"/>
      <c r="I13" s="13"/>
      <c r="J13" s="13"/>
      <c r="K13" s="12"/>
    </row>
    <row r="14" spans="1:11">
      <c r="A14" s="16" t="s">
        <v>59</v>
      </c>
      <c r="B14" s="16"/>
      <c r="C14" s="34">
        <v>31.42</v>
      </c>
      <c r="D14" s="34">
        <v>20.309999999999999</v>
      </c>
      <c r="E14" s="29"/>
      <c r="F14" s="29"/>
      <c r="G14" s="29"/>
      <c r="H14" s="29"/>
      <c r="I14" s="13"/>
      <c r="J14" s="13"/>
      <c r="K14" s="12"/>
    </row>
    <row r="15" spans="1:11">
      <c r="A15" s="16" t="s">
        <v>60</v>
      </c>
      <c r="B15" s="16"/>
      <c r="C15" s="34">
        <v>16.260000000000002</v>
      </c>
      <c r="D15" s="34">
        <v>11.55</v>
      </c>
      <c r="E15" s="12"/>
      <c r="F15" s="12"/>
      <c r="G15" s="12"/>
      <c r="H15" s="12"/>
      <c r="I15" s="12"/>
      <c r="J15" s="12"/>
      <c r="K15" s="12"/>
    </row>
    <row r="16" spans="1:11">
      <c r="A16" s="16" t="s">
        <v>61</v>
      </c>
      <c r="B16" s="16"/>
      <c r="C16" s="34">
        <v>13.01</v>
      </c>
      <c r="D16" s="34">
        <v>10.84</v>
      </c>
      <c r="E16" s="12"/>
      <c r="F16" s="12"/>
      <c r="G16" s="12"/>
      <c r="H16" s="12"/>
      <c r="I16" s="12"/>
      <c r="J16" s="12"/>
      <c r="K16" s="12"/>
    </row>
    <row r="17" spans="1:11">
      <c r="A17" s="16" t="s">
        <v>62</v>
      </c>
      <c r="B17" s="16"/>
      <c r="C17" s="34">
        <v>13.05</v>
      </c>
      <c r="D17" s="34">
        <v>10.99</v>
      </c>
      <c r="E17" s="12"/>
      <c r="F17" s="12"/>
      <c r="G17" s="12"/>
      <c r="H17" s="12"/>
      <c r="I17" s="12"/>
      <c r="J17" s="12"/>
      <c r="K17" s="12"/>
    </row>
    <row r="18" spans="1:11">
      <c r="A18" s="16" t="s">
        <v>63</v>
      </c>
      <c r="B18" s="16"/>
      <c r="C18" s="34">
        <v>10.18</v>
      </c>
      <c r="D18" s="34">
        <v>10.8</v>
      </c>
      <c r="E18" s="12"/>
      <c r="F18" s="12"/>
      <c r="G18" s="12"/>
      <c r="H18" s="12"/>
      <c r="I18" s="12"/>
      <c r="J18" s="12"/>
      <c r="K18" s="12"/>
    </row>
    <row r="19" spans="1:11">
      <c r="A19" s="16" t="s">
        <v>64</v>
      </c>
      <c r="B19" s="16"/>
      <c r="C19" s="34">
        <v>8.56</v>
      </c>
      <c r="D19" s="34">
        <v>8.8000000000000007</v>
      </c>
      <c r="E19" s="12"/>
      <c r="F19" s="12"/>
      <c r="G19" s="12"/>
      <c r="H19" s="12"/>
      <c r="I19" s="12"/>
      <c r="J19" s="12"/>
      <c r="K19" s="12"/>
    </row>
    <row r="20" spans="1:11">
      <c r="A20" s="18" t="s">
        <v>65</v>
      </c>
      <c r="B20" s="18"/>
      <c r="C20" s="35">
        <v>7.53</v>
      </c>
      <c r="D20" s="35">
        <v>26.7</v>
      </c>
      <c r="E20" s="12"/>
      <c r="F20" s="12"/>
      <c r="G20" s="12"/>
      <c r="H20" s="12"/>
    </row>
    <row r="21" spans="1:11">
      <c r="E21" s="12"/>
      <c r="F21" s="12"/>
      <c r="G21" s="12"/>
      <c r="H21" s="12"/>
    </row>
    <row r="22" spans="1:11">
      <c r="A22" s="48" t="s">
        <v>89</v>
      </c>
      <c r="E22" s="12"/>
      <c r="F22" s="12"/>
      <c r="G22" s="12"/>
      <c r="H22" s="12"/>
      <c r="I22" s="13"/>
    </row>
    <row r="23" spans="1:11">
      <c r="A23" s="36" t="s">
        <v>90</v>
      </c>
    </row>
  </sheetData>
  <mergeCells count="3">
    <mergeCell ref="A13:B13"/>
    <mergeCell ref="A4:B4"/>
    <mergeCell ref="A5:B5"/>
  </mergeCells>
  <pageMargins left="0.70866141732283472" right="0.70866141732283472" top="0.74803149606299213" bottom="0.74803149606299213" header="0.31496062992125984" footer="0.31496062992125984"/>
  <pageSetup paperSize="9" scale="97" fitToHeight="0" orientation="landscape" cellComments="atEnd" r:id="rId1"/>
  <headerFooter scaleWithDoc="0">
    <oddFooter>&amp;L&amp;8Housing Assistance and Employment in Australia: Background Paper 4, Annex A - &amp;A&amp;R&amp;8&amp;P/&amp;N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I25"/>
  <sheetViews>
    <sheetView workbookViewId="0"/>
  </sheetViews>
  <sheetFormatPr defaultRowHeight="12.75"/>
  <cols>
    <col min="1" max="2" width="9.140625" style="1" customWidth="1"/>
    <col min="3" max="16384" width="9.140625" style="1"/>
  </cols>
  <sheetData>
    <row r="1" spans="1:9" ht="15.75">
      <c r="A1" s="2" t="s">
        <v>54</v>
      </c>
      <c r="B1" s="2"/>
      <c r="C1" s="6" t="s">
        <v>290</v>
      </c>
      <c r="D1" s="2"/>
    </row>
    <row r="2" spans="1:9">
      <c r="A2" s="31"/>
      <c r="B2" s="31"/>
      <c r="C2" s="20" t="s">
        <v>36</v>
      </c>
      <c r="D2" s="31"/>
    </row>
    <row r="3" spans="1:9">
      <c r="A3" s="12"/>
      <c r="B3" s="12"/>
      <c r="C3" s="12"/>
      <c r="D3" s="12"/>
      <c r="E3" s="12"/>
      <c r="F3" s="12"/>
      <c r="G3" s="12"/>
      <c r="H3" s="12"/>
      <c r="I3" s="12"/>
    </row>
    <row r="4" spans="1:9">
      <c r="A4" s="104"/>
      <c r="B4" s="104"/>
      <c r="C4" s="102" t="s">
        <v>92</v>
      </c>
      <c r="D4" s="102"/>
      <c r="E4" s="110" t="s">
        <v>58</v>
      </c>
      <c r="F4" s="110"/>
      <c r="G4" s="12"/>
      <c r="H4" s="12"/>
      <c r="I4" s="12"/>
    </row>
    <row r="5" spans="1:9">
      <c r="A5" s="19"/>
      <c r="B5" s="19"/>
      <c r="C5" s="95">
        <v>2004</v>
      </c>
      <c r="D5" s="95">
        <v>2013</v>
      </c>
      <c r="E5" s="96">
        <v>2004</v>
      </c>
      <c r="F5" s="96">
        <v>2013</v>
      </c>
      <c r="G5" s="12"/>
      <c r="H5" s="12"/>
      <c r="I5" s="12"/>
    </row>
    <row r="6" spans="1:9">
      <c r="A6" s="106" t="s">
        <v>91</v>
      </c>
      <c r="B6" s="106"/>
      <c r="C6" s="64">
        <v>57</v>
      </c>
      <c r="D6" s="64">
        <v>56</v>
      </c>
      <c r="E6" s="64">
        <v>60</v>
      </c>
      <c r="F6" s="64">
        <v>59</v>
      </c>
      <c r="G6" s="12"/>
      <c r="H6" s="12"/>
      <c r="I6" s="12"/>
    </row>
    <row r="7" spans="1:9">
      <c r="A7" s="41" t="s">
        <v>94</v>
      </c>
      <c r="B7" s="42"/>
      <c r="C7" s="64">
        <v>9</v>
      </c>
      <c r="D7" s="64">
        <v>15</v>
      </c>
      <c r="E7" s="64">
        <v>7</v>
      </c>
      <c r="F7" s="64">
        <v>10</v>
      </c>
      <c r="G7" s="12"/>
      <c r="H7" s="12"/>
      <c r="I7" s="12"/>
    </row>
    <row r="8" spans="1:9">
      <c r="A8" s="41" t="s">
        <v>95</v>
      </c>
      <c r="B8" s="42"/>
      <c r="C8" s="64">
        <v>81</v>
      </c>
      <c r="D8" s="64">
        <v>77</v>
      </c>
      <c r="E8" s="64">
        <v>82</v>
      </c>
      <c r="F8" s="64">
        <v>82</v>
      </c>
      <c r="G8" s="12"/>
      <c r="H8" s="12"/>
      <c r="I8" s="12"/>
    </row>
    <row r="9" spans="1:9">
      <c r="A9" s="40" t="s">
        <v>96</v>
      </c>
      <c r="B9" s="43"/>
      <c r="C9" s="65">
        <v>12</v>
      </c>
      <c r="D9" s="65">
        <v>18</v>
      </c>
      <c r="E9" s="65">
        <v>9</v>
      </c>
      <c r="F9" s="65">
        <v>11</v>
      </c>
      <c r="G9" s="12"/>
      <c r="H9" s="12"/>
      <c r="I9" s="12"/>
    </row>
    <row r="10" spans="1:9">
      <c r="A10" s="42"/>
      <c r="B10" s="42"/>
      <c r="C10" s="29"/>
      <c r="D10" s="12"/>
      <c r="E10" s="12"/>
      <c r="F10" s="12"/>
      <c r="G10" s="12"/>
      <c r="H10" s="12"/>
      <c r="I10" s="12"/>
    </row>
    <row r="11" spans="1:9">
      <c r="A11" s="1" t="s">
        <v>98</v>
      </c>
      <c r="C11" s="29"/>
      <c r="D11" s="12"/>
      <c r="E11" s="12"/>
      <c r="F11" s="12"/>
      <c r="G11" s="12"/>
      <c r="H11" s="12"/>
      <c r="I11" s="12"/>
    </row>
    <row r="12" spans="1:9">
      <c r="A12" s="36" t="s">
        <v>97</v>
      </c>
      <c r="C12" s="29"/>
      <c r="D12" s="12"/>
      <c r="E12" s="12"/>
      <c r="F12" s="12"/>
      <c r="G12" s="12"/>
      <c r="H12" s="12"/>
      <c r="I12" s="12"/>
    </row>
    <row r="13" spans="1:9">
      <c r="A13" s="1" t="s">
        <v>99</v>
      </c>
      <c r="C13" s="29"/>
      <c r="D13" s="29"/>
      <c r="E13" s="12"/>
      <c r="F13" s="12"/>
      <c r="G13" s="12"/>
      <c r="H13" s="12"/>
      <c r="I13" s="12"/>
    </row>
    <row r="14" spans="1:9">
      <c r="A14" s="36" t="s">
        <v>100</v>
      </c>
      <c r="C14" s="29"/>
      <c r="D14" s="29"/>
      <c r="E14" s="12"/>
      <c r="F14" s="12"/>
      <c r="G14" s="12"/>
      <c r="H14" s="12"/>
      <c r="I14" s="12"/>
    </row>
    <row r="15" spans="1:9">
      <c r="A15" s="1" t="s">
        <v>225</v>
      </c>
      <c r="C15" s="29"/>
      <c r="D15" s="29"/>
      <c r="E15" s="12"/>
      <c r="F15" s="12"/>
      <c r="G15" s="12"/>
      <c r="H15" s="12"/>
      <c r="I15" s="12"/>
    </row>
    <row r="16" spans="1:9">
      <c r="C16" s="29"/>
      <c r="D16" s="29"/>
      <c r="E16" s="12"/>
      <c r="F16" s="12"/>
      <c r="G16" s="12"/>
      <c r="H16" s="12"/>
      <c r="I16" s="12"/>
    </row>
    <row r="17" spans="1:9">
      <c r="C17" s="29"/>
      <c r="D17" s="29"/>
      <c r="E17" s="12"/>
      <c r="F17" s="12"/>
      <c r="G17" s="12"/>
      <c r="H17" s="12"/>
      <c r="I17" s="12"/>
    </row>
    <row r="18" spans="1:9">
      <c r="C18" s="29"/>
      <c r="D18" s="29"/>
      <c r="E18" s="12"/>
      <c r="F18" s="12"/>
      <c r="G18" s="12"/>
      <c r="H18" s="12"/>
      <c r="I18" s="12"/>
    </row>
    <row r="19" spans="1:9">
      <c r="C19" s="29"/>
      <c r="D19" s="29"/>
      <c r="E19" s="12"/>
      <c r="F19" s="12"/>
      <c r="G19" s="12"/>
      <c r="H19" s="12"/>
      <c r="I19" s="12"/>
    </row>
    <row r="20" spans="1:9">
      <c r="C20" s="29"/>
      <c r="D20" s="29"/>
      <c r="E20" s="12"/>
      <c r="F20" s="12"/>
      <c r="G20" s="12"/>
      <c r="H20" s="12"/>
      <c r="I20" s="12"/>
    </row>
    <row r="21" spans="1:9">
      <c r="C21" s="12"/>
      <c r="D21" s="12"/>
      <c r="E21" s="12"/>
      <c r="F21" s="12"/>
      <c r="G21" s="12"/>
      <c r="H21" s="12"/>
      <c r="I21" s="12"/>
    </row>
    <row r="22" spans="1:9">
      <c r="C22" s="12"/>
      <c r="D22" s="12"/>
      <c r="E22" s="12"/>
      <c r="F22" s="12"/>
      <c r="G22" s="12"/>
      <c r="H22" s="12"/>
      <c r="I22" s="12"/>
    </row>
    <row r="23" spans="1:9">
      <c r="A23" s="12"/>
      <c r="B23" s="12"/>
      <c r="C23" s="12"/>
      <c r="D23" s="12"/>
      <c r="E23" s="12"/>
      <c r="F23" s="12"/>
      <c r="G23" s="12"/>
      <c r="H23" s="12"/>
      <c r="I23" s="12"/>
    </row>
    <row r="24" spans="1:9">
      <c r="A24" s="12"/>
      <c r="B24" s="12"/>
      <c r="C24" s="12"/>
      <c r="D24" s="12"/>
      <c r="E24" s="12"/>
      <c r="F24" s="12"/>
      <c r="G24" s="12"/>
      <c r="H24" s="12"/>
      <c r="I24" s="12"/>
    </row>
    <row r="25" spans="1:9">
      <c r="A25" s="12"/>
      <c r="B25" s="12"/>
      <c r="C25" s="12"/>
      <c r="D25" s="12"/>
      <c r="E25" s="12"/>
      <c r="F25" s="12"/>
      <c r="G25" s="12"/>
      <c r="H25" s="12"/>
      <c r="I25" s="12"/>
    </row>
  </sheetData>
  <mergeCells count="4">
    <mergeCell ref="A4:B4"/>
    <mergeCell ref="A6:B6"/>
    <mergeCell ref="C4:D4"/>
    <mergeCell ref="E4:F4"/>
  </mergeCells>
  <pageMargins left="0.70866141732283472" right="0.70866141732283472" top="0.74803149606299213" bottom="0.74803149606299213" header="0.31496062992125984" footer="0.31496062992125984"/>
  <pageSetup paperSize="9" scale="91" fitToHeight="0" orientation="landscape" cellComments="atEnd" r:id="rId1"/>
  <headerFooter scaleWithDoc="0">
    <oddFooter>&amp;L&amp;8Housing Assistance and Employment in Australia: Background Paper 4, Annex A - &amp;A&amp;R&amp;8&amp;P/&amp;N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J23"/>
  <sheetViews>
    <sheetView workbookViewId="0"/>
  </sheetViews>
  <sheetFormatPr defaultRowHeight="12.75"/>
  <cols>
    <col min="1" max="2" width="9.140625" style="1"/>
    <col min="3" max="3" width="11.140625" style="1" customWidth="1"/>
    <col min="4" max="4" width="8.140625" style="1" customWidth="1"/>
    <col min="5" max="7" width="11.140625" style="1" customWidth="1"/>
    <col min="8" max="8" width="14.7109375" style="1" customWidth="1"/>
    <col min="9" max="9" width="11.140625" style="1" customWidth="1"/>
    <col min="10" max="16384" width="9.140625" style="1"/>
  </cols>
  <sheetData>
    <row r="1" spans="1:10" ht="15.75">
      <c r="A1" s="2" t="s">
        <v>68</v>
      </c>
      <c r="B1" s="2"/>
      <c r="C1" s="6" t="s">
        <v>296</v>
      </c>
      <c r="D1" s="2"/>
    </row>
    <row r="2" spans="1:10">
      <c r="A2" s="31"/>
      <c r="B2" s="31"/>
      <c r="C2" s="20" t="s">
        <v>36</v>
      </c>
      <c r="D2" s="31"/>
    </row>
    <row r="3" spans="1:10">
      <c r="A3" s="12"/>
      <c r="B3" s="12"/>
      <c r="C3" s="12"/>
      <c r="D3" s="12"/>
      <c r="E3" s="12"/>
      <c r="F3" s="12"/>
    </row>
    <row r="4" spans="1:10" ht="25.5">
      <c r="A4" s="107"/>
      <c r="B4" s="107"/>
      <c r="C4" s="28"/>
      <c r="D4" s="28"/>
      <c r="E4" s="93" t="s">
        <v>55</v>
      </c>
      <c r="F4" s="94" t="s">
        <v>56</v>
      </c>
      <c r="G4" s="93" t="s">
        <v>57</v>
      </c>
      <c r="H4" s="94" t="s">
        <v>66</v>
      </c>
      <c r="I4" s="82" t="s">
        <v>58</v>
      </c>
      <c r="J4" s="12"/>
    </row>
    <row r="5" spans="1:10">
      <c r="A5" s="106" t="s">
        <v>102</v>
      </c>
      <c r="B5" s="106"/>
      <c r="C5" s="49"/>
      <c r="D5" s="49"/>
      <c r="E5" s="66">
        <v>62.33</v>
      </c>
      <c r="F5" s="66">
        <v>60.56</v>
      </c>
      <c r="G5" s="66">
        <v>51.28</v>
      </c>
      <c r="H5" s="66">
        <v>55.46</v>
      </c>
      <c r="I5" s="66">
        <v>53.78</v>
      </c>
      <c r="J5" s="12"/>
    </row>
    <row r="6" spans="1:10">
      <c r="A6" s="41" t="s">
        <v>103</v>
      </c>
      <c r="B6" s="41"/>
      <c r="C6" s="49"/>
      <c r="D6" s="49"/>
      <c r="E6" s="29">
        <v>18.899999999999999</v>
      </c>
      <c r="F6" s="29">
        <v>10</v>
      </c>
      <c r="G6" s="29">
        <v>26</v>
      </c>
      <c r="H6" s="29">
        <v>20.260000000000002</v>
      </c>
      <c r="I6" s="29">
        <v>11.76</v>
      </c>
      <c r="J6" s="12"/>
    </row>
    <row r="7" spans="1:10">
      <c r="A7" s="41" t="s">
        <v>104</v>
      </c>
      <c r="B7" s="42"/>
      <c r="C7" s="49"/>
      <c r="D7" s="49"/>
      <c r="E7" s="29">
        <v>2.35</v>
      </c>
      <c r="F7" s="29">
        <v>4.4400000000000004</v>
      </c>
      <c r="G7" s="29">
        <v>4.76</v>
      </c>
      <c r="H7" s="29">
        <v>4.37</v>
      </c>
      <c r="I7" s="29">
        <v>5.56</v>
      </c>
      <c r="J7" s="12"/>
    </row>
    <row r="8" spans="1:10">
      <c r="A8" s="41" t="s">
        <v>105</v>
      </c>
      <c r="B8" s="42"/>
      <c r="C8" s="49"/>
      <c r="D8" s="49"/>
      <c r="E8" s="29">
        <v>2.87</v>
      </c>
      <c r="F8" s="29">
        <v>3.43</v>
      </c>
      <c r="G8" s="29">
        <v>4.96</v>
      </c>
      <c r="H8" s="29">
        <v>4.2300000000000004</v>
      </c>
      <c r="I8" s="29">
        <v>3.45</v>
      </c>
      <c r="J8" s="12"/>
    </row>
    <row r="9" spans="1:10">
      <c r="A9" s="41" t="s">
        <v>106</v>
      </c>
      <c r="B9" s="42"/>
      <c r="C9" s="49"/>
      <c r="D9" s="49"/>
      <c r="E9" s="29">
        <v>2.83</v>
      </c>
      <c r="F9" s="29">
        <v>5.1100000000000003</v>
      </c>
      <c r="G9" s="29">
        <v>2.94</v>
      </c>
      <c r="H9" s="29">
        <v>3.59</v>
      </c>
      <c r="I9" s="29">
        <v>7.47</v>
      </c>
      <c r="J9" s="12"/>
    </row>
    <row r="10" spans="1:10">
      <c r="A10" s="41" t="s">
        <v>107</v>
      </c>
      <c r="B10" s="42"/>
      <c r="C10" s="49"/>
      <c r="D10" s="49"/>
      <c r="E10" s="29">
        <v>4.18</v>
      </c>
      <c r="F10" s="29">
        <v>6.31</v>
      </c>
      <c r="G10" s="29">
        <v>4.58</v>
      </c>
      <c r="H10" s="29">
        <v>5.0599999999999996</v>
      </c>
      <c r="I10" s="29">
        <v>3.93</v>
      </c>
      <c r="J10" s="12"/>
    </row>
    <row r="11" spans="1:10">
      <c r="A11" s="41" t="s">
        <v>108</v>
      </c>
      <c r="B11" s="42"/>
      <c r="C11" s="49"/>
      <c r="D11" s="49"/>
      <c r="E11" s="29">
        <v>0.61</v>
      </c>
      <c r="F11" s="29">
        <v>1.06</v>
      </c>
      <c r="G11" s="29">
        <v>0.6</v>
      </c>
      <c r="H11" s="29">
        <v>0.74</v>
      </c>
      <c r="I11" s="29">
        <v>1.86</v>
      </c>
      <c r="J11" s="12"/>
    </row>
    <row r="12" spans="1:10">
      <c r="A12" s="41" t="s">
        <v>109</v>
      </c>
      <c r="B12" s="42"/>
      <c r="C12" s="49"/>
      <c r="D12" s="49"/>
      <c r="E12" s="29">
        <v>1.48</v>
      </c>
      <c r="F12" s="29">
        <v>2.5099999999999998</v>
      </c>
      <c r="G12" s="29">
        <v>0.96</v>
      </c>
      <c r="H12" s="29">
        <v>1.5</v>
      </c>
      <c r="I12" s="29">
        <v>1.71</v>
      </c>
      <c r="J12" s="12"/>
    </row>
    <row r="13" spans="1:10">
      <c r="A13" s="41" t="s">
        <v>111</v>
      </c>
      <c r="B13" s="42"/>
      <c r="C13" s="49"/>
      <c r="D13" s="49"/>
      <c r="E13" s="29">
        <v>2.87</v>
      </c>
      <c r="F13" s="29">
        <v>4.96</v>
      </c>
      <c r="G13" s="29">
        <v>3</v>
      </c>
      <c r="H13" s="29">
        <v>3.59</v>
      </c>
      <c r="I13" s="29">
        <v>6.7</v>
      </c>
      <c r="J13" s="12"/>
    </row>
    <row r="14" spans="1:10">
      <c r="A14" s="40" t="s">
        <v>110</v>
      </c>
      <c r="B14" s="43"/>
      <c r="C14" s="50"/>
      <c r="D14" s="50"/>
      <c r="E14" s="35">
        <v>1.57</v>
      </c>
      <c r="F14" s="35">
        <v>1.63</v>
      </c>
      <c r="G14" s="35">
        <v>0.92</v>
      </c>
      <c r="H14" s="35">
        <v>1.21</v>
      </c>
      <c r="I14" s="35">
        <v>3.78</v>
      </c>
      <c r="J14" s="12"/>
    </row>
    <row r="15" spans="1:10">
      <c r="A15" s="41"/>
      <c r="B15" s="42"/>
      <c r="C15" s="49"/>
      <c r="D15" s="49"/>
      <c r="E15" s="49"/>
      <c r="F15" s="49"/>
      <c r="G15" s="12"/>
      <c r="H15" s="12"/>
      <c r="I15" s="12"/>
      <c r="J15" s="12"/>
    </row>
    <row r="16" spans="1:10">
      <c r="A16" s="12" t="s">
        <v>297</v>
      </c>
      <c r="B16" s="12"/>
      <c r="C16" s="12"/>
      <c r="D16" s="12"/>
      <c r="E16" s="12"/>
      <c r="F16" s="12"/>
      <c r="G16" s="12"/>
      <c r="H16" s="12"/>
      <c r="I16" s="12"/>
      <c r="J16" s="12"/>
    </row>
    <row r="17" spans="1:10">
      <c r="A17" s="12" t="s">
        <v>112</v>
      </c>
      <c r="B17" s="12"/>
      <c r="C17" s="12"/>
      <c r="D17" s="12"/>
      <c r="E17" s="12"/>
      <c r="F17" s="12"/>
      <c r="G17" s="12"/>
      <c r="H17" s="12"/>
      <c r="I17" s="12"/>
      <c r="J17" s="12"/>
    </row>
    <row r="18" spans="1:10">
      <c r="A18" s="12" t="s">
        <v>113</v>
      </c>
      <c r="B18" s="12"/>
      <c r="C18" s="12"/>
      <c r="D18" s="12"/>
      <c r="E18" s="12"/>
      <c r="F18" s="12"/>
      <c r="G18" s="12"/>
      <c r="H18" s="12"/>
      <c r="I18" s="12"/>
      <c r="J18" s="12"/>
    </row>
    <row r="19" spans="1:10">
      <c r="A19" s="12" t="s">
        <v>114</v>
      </c>
      <c r="B19" s="12"/>
      <c r="C19" s="12"/>
      <c r="D19" s="12"/>
      <c r="E19" s="12"/>
      <c r="F19" s="12"/>
      <c r="G19" s="12"/>
      <c r="H19" s="12"/>
      <c r="I19" s="12"/>
      <c r="J19" s="12"/>
    </row>
    <row r="20" spans="1:10">
      <c r="A20" s="12"/>
      <c r="B20" s="12"/>
      <c r="C20" s="12"/>
      <c r="D20" s="12"/>
      <c r="E20" s="12"/>
      <c r="F20" s="12"/>
      <c r="G20" s="12"/>
      <c r="H20" s="12"/>
      <c r="I20" s="12"/>
      <c r="J20" s="12"/>
    </row>
    <row r="21" spans="1:10">
      <c r="A21" s="12"/>
      <c r="B21" s="12"/>
      <c r="C21" s="12"/>
      <c r="D21" s="12"/>
      <c r="E21" s="12"/>
      <c r="F21" s="12"/>
      <c r="G21" s="12"/>
      <c r="H21" s="12"/>
      <c r="I21" s="12"/>
      <c r="J21" s="12"/>
    </row>
    <row r="22" spans="1:10">
      <c r="A22" s="12"/>
      <c r="B22" s="12"/>
      <c r="C22" s="12"/>
      <c r="D22" s="12"/>
      <c r="E22" s="12"/>
      <c r="F22" s="12"/>
      <c r="G22" s="12"/>
      <c r="H22" s="12"/>
      <c r="I22" s="12"/>
      <c r="J22" s="12"/>
    </row>
    <row r="23" spans="1:10">
      <c r="A23" s="12"/>
      <c r="B23" s="12"/>
      <c r="C23" s="12"/>
      <c r="D23" s="12"/>
      <c r="E23" s="12"/>
      <c r="F23" s="12"/>
      <c r="G23" s="12"/>
      <c r="H23" s="12"/>
      <c r="I23" s="12"/>
      <c r="J23" s="12"/>
    </row>
  </sheetData>
  <mergeCells count="2">
    <mergeCell ref="A4:B4"/>
    <mergeCell ref="A5:B5"/>
  </mergeCells>
  <pageMargins left="0.70866141732283472" right="0.70866141732283472" top="0.74803149606299213" bottom="0.74803149606299213" header="0.31496062992125984" footer="0.31496062992125984"/>
  <pageSetup paperSize="9" scale="93" fitToHeight="0" orientation="landscape" cellComments="atEnd" r:id="rId1"/>
  <headerFooter scaleWithDoc="0">
    <oddFooter>&amp;L&amp;8Housing Assistance and Employment in Australia: Background Paper 4, Annex A - &amp;A&amp;R&amp;8&amp;P/&amp;N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F32"/>
  <sheetViews>
    <sheetView workbookViewId="0"/>
  </sheetViews>
  <sheetFormatPr defaultRowHeight="12.75"/>
  <cols>
    <col min="1" max="2" width="9.140625" style="1"/>
    <col min="3" max="4" width="11.140625" style="1" customWidth="1"/>
    <col min="5" max="5" width="13.140625" style="1" customWidth="1"/>
    <col min="6" max="6" width="13.5703125" style="1" customWidth="1"/>
    <col min="7" max="16384" width="9.140625" style="1"/>
  </cols>
  <sheetData>
    <row r="1" spans="1:6" ht="15.75">
      <c r="A1" s="2" t="s">
        <v>93</v>
      </c>
      <c r="B1" s="2"/>
      <c r="C1" s="6" t="s">
        <v>311</v>
      </c>
    </row>
    <row r="2" spans="1:6">
      <c r="A2" s="31"/>
      <c r="B2" s="31"/>
      <c r="C2" s="20" t="s">
        <v>36</v>
      </c>
    </row>
    <row r="4" spans="1:6">
      <c r="A4" s="53"/>
      <c r="B4" s="52"/>
      <c r="C4" s="110" t="s">
        <v>120</v>
      </c>
      <c r="D4" s="110"/>
      <c r="E4" s="110"/>
      <c r="F4" s="97" t="s">
        <v>118</v>
      </c>
    </row>
    <row r="5" spans="1:6">
      <c r="A5" s="19"/>
      <c r="B5" s="19"/>
      <c r="C5" s="96" t="s">
        <v>115</v>
      </c>
      <c r="D5" s="96" t="s">
        <v>116</v>
      </c>
      <c r="E5" s="96" t="s">
        <v>117</v>
      </c>
      <c r="F5" s="96"/>
    </row>
    <row r="6" spans="1:6" ht="14.25" customHeight="1">
      <c r="A6" s="4" t="s">
        <v>92</v>
      </c>
    </row>
    <row r="7" spans="1:6">
      <c r="A7" s="109">
        <v>2004</v>
      </c>
      <c r="B7" s="109"/>
      <c r="C7" s="29">
        <v>5.59</v>
      </c>
      <c r="D7" s="29">
        <v>6.35</v>
      </c>
      <c r="E7" s="29">
        <v>16.38</v>
      </c>
      <c r="F7" s="29">
        <v>18.62</v>
      </c>
    </row>
    <row r="8" spans="1:6">
      <c r="A8" s="42">
        <v>2005</v>
      </c>
      <c r="B8" s="42"/>
      <c r="C8" s="29">
        <v>6.08</v>
      </c>
      <c r="D8" s="29">
        <v>7.09</v>
      </c>
      <c r="E8" s="29">
        <v>17.64</v>
      </c>
      <c r="F8" s="29">
        <v>19.920000000000002</v>
      </c>
    </row>
    <row r="9" spans="1:6">
      <c r="A9" s="42">
        <v>2006</v>
      </c>
      <c r="B9" s="42"/>
      <c r="C9" s="29">
        <v>6.68</v>
      </c>
      <c r="D9" s="29">
        <v>8.1</v>
      </c>
      <c r="E9" s="29">
        <v>19.21</v>
      </c>
      <c r="F9" s="29">
        <v>20.92</v>
      </c>
    </row>
    <row r="10" spans="1:6">
      <c r="A10" s="42">
        <v>2007</v>
      </c>
      <c r="B10" s="42"/>
      <c r="C10" s="29">
        <v>7.38</v>
      </c>
      <c r="D10" s="29">
        <v>9.17</v>
      </c>
      <c r="E10" s="29">
        <v>21.5</v>
      </c>
      <c r="F10" s="29">
        <v>22.17</v>
      </c>
    </row>
    <row r="11" spans="1:6">
      <c r="A11" s="42">
        <v>2008</v>
      </c>
      <c r="B11" s="42"/>
      <c r="C11" s="29">
        <v>8.16</v>
      </c>
      <c r="D11" s="29">
        <v>10.72</v>
      </c>
      <c r="E11" s="29">
        <v>24.14</v>
      </c>
      <c r="F11" s="29">
        <v>24.1</v>
      </c>
    </row>
    <row r="12" spans="1:6">
      <c r="A12" s="42">
        <v>2009</v>
      </c>
      <c r="B12" s="42"/>
      <c r="C12" s="29">
        <v>8.68</v>
      </c>
      <c r="D12" s="29">
        <v>12.32</v>
      </c>
      <c r="E12" s="29">
        <v>27.18</v>
      </c>
      <c r="F12" s="29">
        <v>26.58</v>
      </c>
    </row>
    <row r="13" spans="1:6">
      <c r="A13" s="42">
        <v>2010</v>
      </c>
      <c r="B13" s="42"/>
      <c r="C13" s="29">
        <v>9.0299999999999994</v>
      </c>
      <c r="D13" s="29">
        <v>13.46</v>
      </c>
      <c r="E13" s="29">
        <v>28.83</v>
      </c>
      <c r="F13" s="29">
        <v>27.77</v>
      </c>
    </row>
    <row r="14" spans="1:6">
      <c r="A14" s="42">
        <v>2011</v>
      </c>
      <c r="B14" s="42"/>
      <c r="C14" s="29">
        <v>9.36</v>
      </c>
      <c r="D14" s="29">
        <v>14.24</v>
      </c>
      <c r="E14" s="29">
        <v>29.98</v>
      </c>
      <c r="F14" s="29">
        <v>28.59</v>
      </c>
    </row>
    <row r="15" spans="1:6">
      <c r="A15" s="42">
        <v>2012</v>
      </c>
      <c r="B15" s="42"/>
      <c r="C15" s="29">
        <v>9.4700000000000006</v>
      </c>
      <c r="D15" s="29">
        <v>15.03</v>
      </c>
      <c r="E15" s="29">
        <v>31.04</v>
      </c>
      <c r="F15" s="29">
        <v>28.93</v>
      </c>
    </row>
    <row r="16" spans="1:6">
      <c r="A16" s="42">
        <v>2013</v>
      </c>
      <c r="B16" s="42"/>
      <c r="C16" s="29">
        <v>9.36</v>
      </c>
      <c r="D16" s="29">
        <v>15.53</v>
      </c>
      <c r="E16" s="29">
        <v>31.46</v>
      </c>
      <c r="F16" s="29">
        <v>29.21</v>
      </c>
    </row>
    <row r="17" spans="1:6" ht="14.25" customHeight="1">
      <c r="A17" s="106" t="s">
        <v>58</v>
      </c>
      <c r="B17" s="106"/>
      <c r="C17" s="29"/>
      <c r="D17" s="29"/>
      <c r="E17" s="29"/>
      <c r="F17" s="29"/>
    </row>
    <row r="18" spans="1:6">
      <c r="A18" s="109">
        <v>2004</v>
      </c>
      <c r="B18" s="109"/>
      <c r="C18" s="29">
        <v>4.5999999999999996</v>
      </c>
      <c r="D18" s="29">
        <v>4.3</v>
      </c>
      <c r="E18" s="29">
        <v>12.27</v>
      </c>
      <c r="F18" s="29">
        <v>43.99</v>
      </c>
    </row>
    <row r="19" spans="1:6">
      <c r="A19" s="42">
        <v>2005</v>
      </c>
      <c r="B19" s="42"/>
      <c r="C19" s="29">
        <v>6.03</v>
      </c>
      <c r="D19" s="29">
        <v>5.29</v>
      </c>
      <c r="E19" s="29">
        <v>15.84</v>
      </c>
      <c r="F19" s="29">
        <v>44.5</v>
      </c>
    </row>
    <row r="20" spans="1:6">
      <c r="A20" s="42">
        <v>2006</v>
      </c>
      <c r="B20" s="42"/>
      <c r="C20" s="29">
        <v>7.29</v>
      </c>
      <c r="D20" s="29">
        <v>6.4</v>
      </c>
      <c r="E20" s="29">
        <v>18.850000000000001</v>
      </c>
      <c r="F20" s="29">
        <v>45.27</v>
      </c>
    </row>
    <row r="21" spans="1:6">
      <c r="A21" s="42">
        <v>2007</v>
      </c>
      <c r="B21" s="42"/>
      <c r="C21" s="29">
        <v>8.6</v>
      </c>
      <c r="D21" s="29">
        <v>7.63</v>
      </c>
      <c r="E21" s="29">
        <v>21.81</v>
      </c>
      <c r="F21" s="29">
        <v>46.29</v>
      </c>
    </row>
    <row r="22" spans="1:6">
      <c r="A22" s="42">
        <v>2008</v>
      </c>
      <c r="B22" s="42"/>
      <c r="C22" s="29">
        <v>9.39</v>
      </c>
      <c r="D22" s="29">
        <v>8.3699999999999992</v>
      </c>
      <c r="E22" s="29">
        <v>23.39</v>
      </c>
      <c r="F22" s="29">
        <v>48.43</v>
      </c>
    </row>
    <row r="23" spans="1:6">
      <c r="A23" s="42">
        <v>2009</v>
      </c>
      <c r="B23" s="42"/>
      <c r="C23" s="29">
        <v>10.119999999999999</v>
      </c>
      <c r="D23" s="29">
        <v>9.43</v>
      </c>
      <c r="E23" s="29">
        <v>25.09</v>
      </c>
      <c r="F23" s="29">
        <v>49.92</v>
      </c>
    </row>
    <row r="24" spans="1:6">
      <c r="A24" s="42">
        <v>2010</v>
      </c>
      <c r="B24" s="42"/>
      <c r="C24" s="29">
        <v>11.24</v>
      </c>
      <c r="D24" s="29">
        <v>10.64</v>
      </c>
      <c r="E24" s="29">
        <v>27.69</v>
      </c>
      <c r="F24" s="29">
        <v>51.88</v>
      </c>
    </row>
    <row r="25" spans="1:6">
      <c r="A25" s="42">
        <v>2011</v>
      </c>
      <c r="B25" s="42"/>
      <c r="C25" s="29">
        <v>11.68</v>
      </c>
      <c r="D25" s="29">
        <v>11.75</v>
      </c>
      <c r="E25" s="29">
        <v>29.27</v>
      </c>
      <c r="F25" s="29">
        <v>53.24</v>
      </c>
    </row>
    <row r="26" spans="1:6">
      <c r="A26" s="42">
        <v>2012</v>
      </c>
      <c r="B26" s="42"/>
      <c r="C26" s="29">
        <v>12.04</v>
      </c>
      <c r="D26" s="29">
        <v>12.67</v>
      </c>
      <c r="E26" s="29">
        <v>30.69</v>
      </c>
      <c r="F26" s="29">
        <v>53.93</v>
      </c>
    </row>
    <row r="27" spans="1:6">
      <c r="A27" s="43">
        <v>2013</v>
      </c>
      <c r="B27" s="43"/>
      <c r="C27" s="35">
        <v>12.32</v>
      </c>
      <c r="D27" s="35">
        <v>13.45</v>
      </c>
      <c r="E27" s="35">
        <v>31.52</v>
      </c>
      <c r="F27" s="35">
        <v>53.76</v>
      </c>
    </row>
    <row r="29" spans="1:6">
      <c r="A29" s="1" t="s">
        <v>313</v>
      </c>
    </row>
    <row r="30" spans="1:6">
      <c r="A30" s="36" t="s">
        <v>121</v>
      </c>
    </row>
    <row r="31" spans="1:6">
      <c r="A31" s="1" t="s">
        <v>226</v>
      </c>
    </row>
    <row r="32" spans="1:6">
      <c r="A32" s="36" t="s">
        <v>227</v>
      </c>
    </row>
  </sheetData>
  <mergeCells count="4">
    <mergeCell ref="C4:E4"/>
    <mergeCell ref="A18:B18"/>
    <mergeCell ref="A17:B17"/>
    <mergeCell ref="A7:B7"/>
  </mergeCells>
  <pageMargins left="0.70866141732283472" right="0.70866141732283472" top="0.74803149606299213" bottom="0.74803149606299213" header="0.31496062992125984" footer="0.31496062992125984"/>
  <pageSetup paperSize="9" scale="95" fitToHeight="0" orientation="landscape" cellComments="atEnd" r:id="rId1"/>
  <headerFooter scaleWithDoc="0">
    <oddFooter>&amp;L&amp;8Housing Assistance and Employment in Australia: Background Paper 4, Annex A - &amp;A&amp;R&amp;8&amp;P/&amp;N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G16"/>
  <sheetViews>
    <sheetView workbookViewId="0"/>
  </sheetViews>
  <sheetFormatPr defaultRowHeight="12.75"/>
  <cols>
    <col min="1" max="2" width="9.140625" style="1"/>
    <col min="3" max="7" width="11.42578125" style="1" customWidth="1"/>
    <col min="8" max="16384" width="9.140625" style="1"/>
  </cols>
  <sheetData>
    <row r="1" spans="1:7" ht="15.75">
      <c r="A1" s="2" t="s">
        <v>101</v>
      </c>
      <c r="B1" s="2"/>
      <c r="C1" s="6" t="s">
        <v>298</v>
      </c>
    </row>
    <row r="2" spans="1:7">
      <c r="A2" s="31"/>
      <c r="B2" s="31"/>
      <c r="C2" s="20" t="s">
        <v>36</v>
      </c>
    </row>
    <row r="4" spans="1:7" ht="25.5">
      <c r="A4" s="111" t="s">
        <v>14</v>
      </c>
      <c r="B4" s="111"/>
      <c r="C4" s="98" t="s">
        <v>55</v>
      </c>
      <c r="D4" s="99" t="s">
        <v>56</v>
      </c>
      <c r="E4" s="98" t="s">
        <v>57</v>
      </c>
      <c r="F4" s="99" t="s">
        <v>66</v>
      </c>
      <c r="G4" s="98" t="s">
        <v>58</v>
      </c>
    </row>
    <row r="5" spans="1:7">
      <c r="A5" s="104">
        <v>2004</v>
      </c>
      <c r="B5" s="104"/>
      <c r="C5" s="66">
        <v>6.95</v>
      </c>
      <c r="D5" s="66">
        <v>6.66</v>
      </c>
      <c r="E5" s="66">
        <v>19.690000000000001</v>
      </c>
      <c r="F5" s="66">
        <v>16.89</v>
      </c>
      <c r="G5" s="66">
        <v>17.309999999999999</v>
      </c>
    </row>
    <row r="6" spans="1:7">
      <c r="A6" s="106">
        <v>2005</v>
      </c>
      <c r="B6" s="106"/>
      <c r="C6" s="29">
        <v>6.29</v>
      </c>
      <c r="D6" s="29">
        <v>6.85</v>
      </c>
      <c r="E6" s="29">
        <v>21.3</v>
      </c>
      <c r="F6" s="29">
        <v>17.739999999999998</v>
      </c>
      <c r="G6" s="29">
        <v>19.5</v>
      </c>
    </row>
    <row r="7" spans="1:7">
      <c r="A7" s="106">
        <v>2006</v>
      </c>
      <c r="B7" s="106"/>
      <c r="C7" s="29">
        <v>7.05</v>
      </c>
      <c r="D7" s="29">
        <v>8.17</v>
      </c>
      <c r="E7" s="29">
        <v>21.62</v>
      </c>
      <c r="F7" s="29">
        <v>17.97</v>
      </c>
      <c r="G7" s="29">
        <v>20.86</v>
      </c>
    </row>
    <row r="8" spans="1:7">
      <c r="A8" s="106">
        <v>2007</v>
      </c>
      <c r="B8" s="106"/>
      <c r="C8" s="29">
        <v>9.06</v>
      </c>
      <c r="D8" s="29">
        <v>9.0399999999999991</v>
      </c>
      <c r="E8" s="29">
        <v>21.99</v>
      </c>
      <c r="F8" s="29">
        <v>18.34</v>
      </c>
      <c r="G8" s="29">
        <v>21.72</v>
      </c>
    </row>
    <row r="9" spans="1:7">
      <c r="A9" s="106">
        <v>2008</v>
      </c>
      <c r="B9" s="106"/>
      <c r="C9" s="29">
        <v>8.3000000000000007</v>
      </c>
      <c r="D9" s="29">
        <v>9.7200000000000006</v>
      </c>
      <c r="E9" s="29">
        <v>22.43</v>
      </c>
      <c r="F9" s="29">
        <v>18.41</v>
      </c>
      <c r="G9" s="29">
        <v>22.58</v>
      </c>
    </row>
    <row r="10" spans="1:7">
      <c r="A10" s="106">
        <v>2009</v>
      </c>
      <c r="B10" s="106"/>
      <c r="C10" s="29">
        <v>7.51</v>
      </c>
      <c r="D10" s="29">
        <v>10.46</v>
      </c>
      <c r="E10" s="29">
        <v>22.23</v>
      </c>
      <c r="F10" s="29">
        <v>17.97</v>
      </c>
      <c r="G10" s="29">
        <v>21.66</v>
      </c>
    </row>
    <row r="11" spans="1:7">
      <c r="A11" s="106">
        <v>2010</v>
      </c>
      <c r="B11" s="106"/>
      <c r="C11" s="29">
        <v>6.81</v>
      </c>
      <c r="D11" s="29">
        <v>10.46</v>
      </c>
      <c r="E11" s="29">
        <v>21.96</v>
      </c>
      <c r="F11" s="29">
        <v>17.04</v>
      </c>
      <c r="G11" s="29">
        <v>20.65</v>
      </c>
    </row>
    <row r="12" spans="1:7">
      <c r="A12" s="106">
        <v>2011</v>
      </c>
      <c r="B12" s="106"/>
      <c r="C12" s="29">
        <v>7.64</v>
      </c>
      <c r="D12" s="29">
        <v>10.93</v>
      </c>
      <c r="E12" s="29">
        <v>21.99</v>
      </c>
      <c r="F12" s="29">
        <v>17.04</v>
      </c>
      <c r="G12" s="29">
        <v>20.03</v>
      </c>
    </row>
    <row r="13" spans="1:7">
      <c r="A13" s="106">
        <v>2012</v>
      </c>
      <c r="B13" s="106"/>
      <c r="C13" s="29">
        <v>8.01</v>
      </c>
      <c r="D13" s="29">
        <v>10.44</v>
      </c>
      <c r="E13" s="29">
        <v>21.83</v>
      </c>
      <c r="F13" s="29">
        <v>16.72</v>
      </c>
      <c r="G13" s="29">
        <v>20.53</v>
      </c>
    </row>
    <row r="14" spans="1:7">
      <c r="A14" s="103">
        <v>2013</v>
      </c>
      <c r="B14" s="103"/>
      <c r="C14" s="35">
        <v>5.99</v>
      </c>
      <c r="D14" s="35">
        <v>10.62</v>
      </c>
      <c r="E14" s="35">
        <v>21.4</v>
      </c>
      <c r="F14" s="35">
        <v>16.21</v>
      </c>
      <c r="G14" s="35">
        <v>19.41</v>
      </c>
    </row>
    <row r="16" spans="1:7">
      <c r="A16" s="1" t="s">
        <v>123</v>
      </c>
    </row>
  </sheetData>
  <mergeCells count="11">
    <mergeCell ref="A11:B11"/>
    <mergeCell ref="A12:B12"/>
    <mergeCell ref="A13:B13"/>
    <mergeCell ref="A14:B14"/>
    <mergeCell ref="A4:B4"/>
    <mergeCell ref="A5:B5"/>
    <mergeCell ref="A6:B6"/>
    <mergeCell ref="A7:B7"/>
    <mergeCell ref="A8:B8"/>
    <mergeCell ref="A9:B9"/>
    <mergeCell ref="A10:B10"/>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K25"/>
  <sheetViews>
    <sheetView workbookViewId="0"/>
  </sheetViews>
  <sheetFormatPr defaultRowHeight="12.75"/>
  <cols>
    <col min="1" max="3" width="9.140625" style="1"/>
    <col min="4" max="4" width="32.28515625" style="1" customWidth="1"/>
    <col min="5" max="7" width="11.42578125" style="1" customWidth="1"/>
    <col min="8" max="16384" width="9.140625" style="1"/>
  </cols>
  <sheetData>
    <row r="1" spans="1:11" ht="15.75">
      <c r="A1" s="2" t="s">
        <v>119</v>
      </c>
      <c r="B1" s="2"/>
      <c r="C1" s="6" t="s">
        <v>230</v>
      </c>
    </row>
    <row r="2" spans="1:11">
      <c r="A2" s="31"/>
      <c r="B2" s="31"/>
      <c r="C2" s="20" t="s">
        <v>36</v>
      </c>
    </row>
    <row r="4" spans="1:11">
      <c r="A4" s="28"/>
      <c r="B4" s="28"/>
      <c r="C4" s="28"/>
      <c r="D4" s="28"/>
      <c r="E4" s="82" t="s">
        <v>10</v>
      </c>
      <c r="F4" s="82" t="s">
        <v>11</v>
      </c>
      <c r="G4" s="82" t="s">
        <v>12</v>
      </c>
    </row>
    <row r="5" spans="1:11">
      <c r="A5" s="4" t="s">
        <v>228</v>
      </c>
    </row>
    <row r="6" spans="1:11">
      <c r="A6" s="56" t="s">
        <v>126</v>
      </c>
      <c r="E6" s="29">
        <v>9.56</v>
      </c>
      <c r="F6" s="29">
        <v>5.68</v>
      </c>
      <c r="G6" s="29">
        <v>16.829999999999998</v>
      </c>
    </row>
    <row r="7" spans="1:11">
      <c r="A7" s="56" t="s">
        <v>127</v>
      </c>
      <c r="E7" s="29">
        <v>10.38</v>
      </c>
      <c r="F7" s="29">
        <v>7.4</v>
      </c>
      <c r="G7" s="29">
        <v>17.96</v>
      </c>
    </row>
    <row r="8" spans="1:11">
      <c r="A8" s="56" t="s">
        <v>231</v>
      </c>
      <c r="E8" s="29">
        <v>11.23</v>
      </c>
      <c r="F8" s="29">
        <v>10.99</v>
      </c>
      <c r="G8" s="29">
        <v>19.47</v>
      </c>
    </row>
    <row r="9" spans="1:11">
      <c r="A9" s="4" t="s">
        <v>229</v>
      </c>
      <c r="E9" s="29"/>
      <c r="F9" s="29"/>
      <c r="G9" s="29"/>
    </row>
    <row r="10" spans="1:11">
      <c r="A10" s="56" t="s">
        <v>126</v>
      </c>
      <c r="E10" s="29">
        <v>10.79</v>
      </c>
      <c r="F10" s="29">
        <v>5.34</v>
      </c>
      <c r="G10" s="29">
        <v>17.22</v>
      </c>
    </row>
    <row r="11" spans="1:11">
      <c r="A11" s="56" t="s">
        <v>127</v>
      </c>
      <c r="E11" s="29">
        <v>11.65</v>
      </c>
      <c r="F11" s="29">
        <v>7</v>
      </c>
      <c r="G11" s="29">
        <v>17.43</v>
      </c>
    </row>
    <row r="12" spans="1:11">
      <c r="A12" s="87" t="s">
        <v>231</v>
      </c>
      <c r="B12" s="12"/>
      <c r="C12" s="12"/>
      <c r="D12" s="12"/>
      <c r="E12" s="29">
        <v>12</v>
      </c>
      <c r="F12" s="29">
        <v>11.39</v>
      </c>
      <c r="G12" s="29">
        <v>19.920000000000002</v>
      </c>
      <c r="H12" s="12"/>
    </row>
    <row r="13" spans="1:11">
      <c r="A13" s="87" t="s">
        <v>232</v>
      </c>
      <c r="B13" s="12"/>
      <c r="C13" s="12"/>
      <c r="D13" s="12"/>
      <c r="E13" s="29">
        <v>12.76</v>
      </c>
      <c r="F13" s="29">
        <v>8.42</v>
      </c>
      <c r="G13" s="29">
        <v>19.920000000000002</v>
      </c>
      <c r="H13" s="12"/>
    </row>
    <row r="14" spans="1:11">
      <c r="A14" s="32" t="s">
        <v>252</v>
      </c>
      <c r="B14" s="12"/>
      <c r="C14" s="12"/>
      <c r="D14" s="12"/>
      <c r="E14" s="12"/>
      <c r="F14" s="12"/>
      <c r="G14" s="12"/>
      <c r="H14" s="12"/>
    </row>
    <row r="15" spans="1:11">
      <c r="A15" s="87" t="s">
        <v>126</v>
      </c>
      <c r="B15" s="12"/>
      <c r="C15" s="12"/>
      <c r="D15" s="12"/>
      <c r="E15" s="112">
        <v>8.18</v>
      </c>
      <c r="F15" s="112"/>
      <c r="G15" s="80">
        <v>15.35</v>
      </c>
      <c r="H15" s="12"/>
      <c r="I15" s="80"/>
      <c r="J15" s="80"/>
      <c r="K15" s="80"/>
    </row>
    <row r="16" spans="1:11">
      <c r="A16" s="87" t="s">
        <v>127</v>
      </c>
      <c r="B16" s="12"/>
      <c r="C16" s="12"/>
      <c r="D16" s="12"/>
      <c r="E16" s="112">
        <v>9.1999999999999993</v>
      </c>
      <c r="F16" s="112"/>
      <c r="G16" s="80">
        <v>17.059999999999999</v>
      </c>
      <c r="H16" s="12"/>
    </row>
    <row r="17" spans="1:8">
      <c r="A17" s="57" t="s">
        <v>231</v>
      </c>
      <c r="B17" s="19"/>
      <c r="C17" s="19"/>
      <c r="D17" s="19"/>
      <c r="E17" s="113">
        <v>10.87</v>
      </c>
      <c r="F17" s="113"/>
      <c r="G17" s="81">
        <v>20.04</v>
      </c>
      <c r="H17" s="12"/>
    </row>
    <row r="18" spans="1:8">
      <c r="A18" s="12"/>
      <c r="B18" s="12"/>
      <c r="C18" s="12"/>
      <c r="D18" s="12"/>
      <c r="E18" s="12"/>
      <c r="F18" s="12"/>
      <c r="G18" s="12"/>
      <c r="H18" s="12"/>
    </row>
    <row r="19" spans="1:8">
      <c r="A19" s="1" t="s">
        <v>299</v>
      </c>
    </row>
    <row r="20" spans="1:8">
      <c r="A20" s="36" t="s">
        <v>300</v>
      </c>
    </row>
    <row r="21" spans="1:8">
      <c r="A21" s="36" t="s">
        <v>301</v>
      </c>
    </row>
    <row r="22" spans="1:8">
      <c r="A22" s="1" t="s">
        <v>233</v>
      </c>
    </row>
    <row r="23" spans="1:8">
      <c r="A23" s="36" t="s">
        <v>234</v>
      </c>
    </row>
    <row r="24" spans="1:8">
      <c r="A24" s="36" t="s">
        <v>235</v>
      </c>
    </row>
    <row r="25" spans="1:8">
      <c r="A25" s="1" t="s">
        <v>253</v>
      </c>
    </row>
  </sheetData>
  <mergeCells count="3">
    <mergeCell ref="E15:F15"/>
    <mergeCell ref="E16:F16"/>
    <mergeCell ref="E17:F17"/>
  </mergeCells>
  <pageMargins left="0.70866141732283472" right="0.70866141732283472" top="0.74803149606299213" bottom="0.74803149606299213" header="0.31496062992125984" footer="0.31496062992125984"/>
  <pageSetup paperSize="9" scale="89" fitToHeight="0" orientation="landscape" cellComments="atEnd" r:id="rId1"/>
  <headerFooter scaleWithDoc="0">
    <oddFooter>&amp;L&amp;8Housing Assistance and Employment in Australia: Background Paper 4, Annex A - &amp;A&amp;R&amp;8&amp;P/&amp;N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M21"/>
  <sheetViews>
    <sheetView workbookViewId="0"/>
  </sheetViews>
  <sheetFormatPr defaultRowHeight="12.75"/>
  <cols>
    <col min="1" max="3" width="9.140625" style="1"/>
    <col min="4" max="4" width="12.42578125" style="1" customWidth="1"/>
    <col min="5" max="7" width="11.42578125" style="1" customWidth="1"/>
    <col min="8" max="16384" width="9.140625" style="1"/>
  </cols>
  <sheetData>
    <row r="1" spans="1:13" ht="15.75">
      <c r="A1" s="2" t="s">
        <v>122</v>
      </c>
      <c r="B1" s="2"/>
      <c r="C1" s="6" t="s">
        <v>323</v>
      </c>
    </row>
    <row r="2" spans="1:13">
      <c r="A2" s="31"/>
      <c r="B2" s="31"/>
      <c r="C2" s="20" t="s">
        <v>129</v>
      </c>
    </row>
    <row r="3" spans="1:13">
      <c r="H3" s="19"/>
    </row>
    <row r="4" spans="1:13">
      <c r="A4" s="28"/>
      <c r="B4" s="28"/>
      <c r="C4" s="28"/>
      <c r="D4" s="28"/>
      <c r="E4" s="82" t="s">
        <v>10</v>
      </c>
      <c r="F4" s="82" t="s">
        <v>11</v>
      </c>
      <c r="G4" s="82" t="s">
        <v>12</v>
      </c>
      <c r="H4" s="96" t="s">
        <v>239</v>
      </c>
    </row>
    <row r="5" spans="1:13">
      <c r="A5" s="4" t="s">
        <v>324</v>
      </c>
      <c r="J5" s="12"/>
      <c r="K5" s="12"/>
      <c r="L5" s="12"/>
      <c r="M5" s="12"/>
    </row>
    <row r="6" spans="1:13">
      <c r="A6" s="56" t="s">
        <v>126</v>
      </c>
      <c r="E6" s="85">
        <v>399</v>
      </c>
      <c r="F6" s="85">
        <v>350</v>
      </c>
      <c r="G6" s="85">
        <v>393</v>
      </c>
      <c r="H6" s="85">
        <v>390</v>
      </c>
      <c r="J6" s="12"/>
      <c r="K6" s="49"/>
      <c r="L6" s="49"/>
      <c r="M6" s="49"/>
    </row>
    <row r="7" spans="1:13">
      <c r="A7" s="56" t="s">
        <v>127</v>
      </c>
      <c r="E7" s="85">
        <v>395</v>
      </c>
      <c r="F7" s="85">
        <v>347</v>
      </c>
      <c r="G7" s="85">
        <v>396</v>
      </c>
      <c r="H7" s="85">
        <v>386</v>
      </c>
      <c r="J7" s="12"/>
      <c r="K7" s="49"/>
      <c r="L7" s="49"/>
      <c r="M7" s="49"/>
    </row>
    <row r="8" spans="1:13">
      <c r="A8" s="56" t="s">
        <v>240</v>
      </c>
      <c r="E8" s="85">
        <v>400</v>
      </c>
      <c r="F8" s="85">
        <v>364</v>
      </c>
      <c r="G8" s="85">
        <v>408</v>
      </c>
      <c r="H8" s="85">
        <v>394</v>
      </c>
      <c r="J8" s="12"/>
      <c r="K8" s="49"/>
      <c r="L8" s="49"/>
      <c r="M8" s="49"/>
    </row>
    <row r="9" spans="1:13">
      <c r="A9" s="4" t="s">
        <v>243</v>
      </c>
      <c r="J9" s="85"/>
      <c r="K9" s="85"/>
      <c r="L9" s="85"/>
      <c r="M9" s="12"/>
    </row>
    <row r="10" spans="1:13">
      <c r="A10" s="56" t="s">
        <v>126</v>
      </c>
      <c r="E10" s="85">
        <v>438</v>
      </c>
      <c r="F10" s="85">
        <v>262</v>
      </c>
      <c r="G10" s="49">
        <v>427</v>
      </c>
      <c r="H10" s="49">
        <v>417</v>
      </c>
      <c r="J10" s="12"/>
      <c r="K10" s="12"/>
      <c r="L10" s="12"/>
      <c r="M10" s="12"/>
    </row>
    <row r="11" spans="1:13">
      <c r="A11" s="56" t="s">
        <v>127</v>
      </c>
      <c r="E11" s="85">
        <v>427</v>
      </c>
      <c r="F11" s="85">
        <v>251</v>
      </c>
      <c r="G11" s="49">
        <v>450</v>
      </c>
      <c r="H11" s="49">
        <v>409</v>
      </c>
      <c r="J11" s="12"/>
      <c r="K11" s="12"/>
      <c r="L11" s="12"/>
      <c r="M11" s="12"/>
    </row>
    <row r="12" spans="1:13">
      <c r="A12" s="57" t="s">
        <v>240</v>
      </c>
      <c r="B12" s="19"/>
      <c r="C12" s="19"/>
      <c r="D12" s="19"/>
      <c r="E12" s="50">
        <v>410</v>
      </c>
      <c r="F12" s="50">
        <v>300</v>
      </c>
      <c r="G12" s="50">
        <v>436</v>
      </c>
      <c r="H12" s="50">
        <v>396</v>
      </c>
    </row>
    <row r="13" spans="1:13">
      <c r="G13" s="12"/>
    </row>
    <row r="14" spans="1:13">
      <c r="A14" s="1" t="s">
        <v>299</v>
      </c>
    </row>
    <row r="15" spans="1:13">
      <c r="A15" s="36" t="s">
        <v>300</v>
      </c>
    </row>
    <row r="16" spans="1:13">
      <c r="A16" s="36" t="s">
        <v>301</v>
      </c>
    </row>
    <row r="17" spans="1:1">
      <c r="A17" s="1" t="s">
        <v>325</v>
      </c>
    </row>
    <row r="18" spans="1:1">
      <c r="A18" s="1" t="s">
        <v>327</v>
      </c>
    </row>
    <row r="19" spans="1:1">
      <c r="A19" s="1" t="s">
        <v>241</v>
      </c>
    </row>
    <row r="20" spans="1:1">
      <c r="A20" s="36" t="s">
        <v>242</v>
      </c>
    </row>
    <row r="21" spans="1:1">
      <c r="A21" s="1" t="s">
        <v>326</v>
      </c>
    </row>
  </sheetData>
  <pageMargins left="0.70866141732283472" right="0.70866141732283472" top="0.74803149606299213" bottom="0.74803149606299213" header="0.31496062992125984" footer="0.31496062992125984"/>
  <pageSetup paperSize="9" scale="90" fitToHeight="0" orientation="landscape" cellComments="atEnd" r:id="rId1"/>
  <headerFooter scaleWithDoc="0">
    <oddFooter>&amp;L&amp;8Housing Assistance and Employment in Australia: Background Paper 4, Annex A - &amp;A&amp;R&amp;8&amp;P/&amp;N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L29"/>
  <sheetViews>
    <sheetView workbookViewId="0"/>
  </sheetViews>
  <sheetFormatPr defaultRowHeight="12.75"/>
  <cols>
    <col min="1" max="2" width="9.140625" style="1"/>
    <col min="3" max="3" width="7.28515625" style="1" customWidth="1"/>
    <col min="4" max="4" width="14.28515625" style="1" customWidth="1"/>
    <col min="5" max="6" width="15.7109375" style="1" customWidth="1"/>
    <col min="7" max="7" width="14.28515625" style="1" customWidth="1"/>
    <col min="8" max="9" width="15.7109375" style="1" customWidth="1"/>
    <col min="10" max="16384" width="9.140625" style="1"/>
  </cols>
  <sheetData>
    <row r="1" spans="1:9" ht="15.75">
      <c r="A1" s="2" t="s">
        <v>124</v>
      </c>
      <c r="B1" s="2"/>
      <c r="C1" s="6" t="s">
        <v>132</v>
      </c>
    </row>
    <row r="2" spans="1:9">
      <c r="A2" s="31"/>
      <c r="B2" s="31"/>
      <c r="C2" s="20" t="s">
        <v>129</v>
      </c>
    </row>
    <row r="4" spans="1:9">
      <c r="A4" s="82"/>
      <c r="B4" s="83"/>
      <c r="C4" s="84"/>
      <c r="D4" s="83" t="s">
        <v>46</v>
      </c>
      <c r="E4" s="82" t="s">
        <v>47</v>
      </c>
      <c r="F4" s="83" t="s">
        <v>48</v>
      </c>
      <c r="G4" s="83" t="s">
        <v>49</v>
      </c>
      <c r="H4" s="83" t="s">
        <v>50</v>
      </c>
      <c r="I4" s="83" t="s">
        <v>51</v>
      </c>
    </row>
    <row r="5" spans="1:9">
      <c r="A5" s="4" t="s">
        <v>92</v>
      </c>
    </row>
    <row r="6" spans="1:9">
      <c r="A6" s="56" t="s">
        <v>238</v>
      </c>
    </row>
    <row r="7" spans="1:9">
      <c r="A7" s="58">
        <v>2004</v>
      </c>
      <c r="D7" s="29">
        <v>455.5369</v>
      </c>
      <c r="E7" s="29">
        <v>260.14929999999998</v>
      </c>
      <c r="F7" s="29">
        <v>308.73719999999997</v>
      </c>
      <c r="G7" s="29">
        <v>391.34730000000002</v>
      </c>
      <c r="H7" s="29">
        <v>567.15940000000001</v>
      </c>
      <c r="I7" s="29">
        <v>725.2115</v>
      </c>
    </row>
    <row r="8" spans="1:9">
      <c r="A8" s="58">
        <v>2013</v>
      </c>
      <c r="D8" s="29">
        <v>443.82240000000002</v>
      </c>
      <c r="E8" s="29">
        <v>229.42</v>
      </c>
      <c r="F8" s="29">
        <v>284.5</v>
      </c>
      <c r="G8" s="29">
        <v>404.2</v>
      </c>
      <c r="H8" s="29">
        <v>558.83000000000004</v>
      </c>
      <c r="I8" s="29">
        <v>733.41</v>
      </c>
    </row>
    <row r="9" spans="1:9">
      <c r="A9" s="56" t="s">
        <v>131</v>
      </c>
      <c r="D9" s="29"/>
      <c r="E9" s="29"/>
      <c r="F9" s="29"/>
      <c r="G9" s="29"/>
      <c r="H9" s="29"/>
      <c r="I9" s="29"/>
    </row>
    <row r="10" spans="1:9">
      <c r="A10" s="58">
        <v>2004</v>
      </c>
      <c r="D10" s="29">
        <v>512.08820000000003</v>
      </c>
      <c r="E10" s="29">
        <v>279.89620000000002</v>
      </c>
      <c r="F10" s="29">
        <v>333.26799999999997</v>
      </c>
      <c r="G10" s="29">
        <v>439.33909999999997</v>
      </c>
      <c r="H10" s="29">
        <v>630.26710000000003</v>
      </c>
      <c r="I10" s="29">
        <v>836.61659999999995</v>
      </c>
    </row>
    <row r="11" spans="1:9">
      <c r="A11" s="58">
        <v>2013</v>
      </c>
      <c r="D11" s="29">
        <v>517.25409999999999</v>
      </c>
      <c r="E11" s="29">
        <v>241.57</v>
      </c>
      <c r="F11" s="29">
        <v>302.07</v>
      </c>
      <c r="G11" s="29">
        <v>433.17</v>
      </c>
      <c r="H11" s="29">
        <v>656.32</v>
      </c>
      <c r="I11" s="29">
        <v>876.84</v>
      </c>
    </row>
    <row r="12" spans="1:9">
      <c r="A12" s="4" t="s">
        <v>130</v>
      </c>
      <c r="D12" s="29"/>
      <c r="E12" s="29"/>
      <c r="F12" s="29"/>
      <c r="G12" s="29"/>
      <c r="H12" s="29"/>
      <c r="I12" s="29"/>
    </row>
    <row r="13" spans="1:9">
      <c r="A13" s="56" t="s">
        <v>238</v>
      </c>
      <c r="D13" s="29"/>
      <c r="E13" s="29"/>
      <c r="F13" s="29"/>
      <c r="G13" s="29"/>
      <c r="H13" s="29"/>
      <c r="I13" s="29"/>
    </row>
    <row r="14" spans="1:9">
      <c r="A14" s="58">
        <v>2004</v>
      </c>
      <c r="D14" s="29">
        <v>417.95030000000003</v>
      </c>
      <c r="E14" s="29">
        <v>243.398</v>
      </c>
      <c r="F14" s="29">
        <v>284.89409999999998</v>
      </c>
      <c r="G14" s="29">
        <v>341.82709999999997</v>
      </c>
      <c r="H14" s="29">
        <v>505.51900000000001</v>
      </c>
      <c r="I14" s="29">
        <v>676.01210000000003</v>
      </c>
    </row>
    <row r="15" spans="1:9">
      <c r="A15" s="58">
        <v>2013</v>
      </c>
      <c r="D15" s="29">
        <v>407.93759999999997</v>
      </c>
      <c r="E15" s="29">
        <v>208.07</v>
      </c>
      <c r="F15" s="29">
        <v>241.57</v>
      </c>
      <c r="G15" s="29">
        <v>356</v>
      </c>
      <c r="H15" s="29">
        <v>513.20000000000005</v>
      </c>
      <c r="I15" s="29">
        <v>687.92</v>
      </c>
    </row>
    <row r="16" spans="1:9">
      <c r="A16" s="56" t="s">
        <v>131</v>
      </c>
      <c r="D16" s="29"/>
      <c r="E16" s="29"/>
      <c r="F16" s="29"/>
      <c r="G16" s="29"/>
      <c r="H16" s="29"/>
      <c r="I16" s="29"/>
    </row>
    <row r="17" spans="1:12">
      <c r="A17" s="58">
        <v>2004</v>
      </c>
      <c r="D17" s="29">
        <v>470.00670000000002</v>
      </c>
      <c r="E17" s="29">
        <v>249.6645</v>
      </c>
      <c r="F17" s="29">
        <v>288.56229999999999</v>
      </c>
      <c r="G17" s="29">
        <v>404.73610000000002</v>
      </c>
      <c r="H17" s="29">
        <v>574.09829999999999</v>
      </c>
      <c r="I17" s="29">
        <v>790.67290000000003</v>
      </c>
    </row>
    <row r="18" spans="1:12">
      <c r="A18" s="58">
        <v>2013</v>
      </c>
      <c r="D18" s="29">
        <v>475.4221</v>
      </c>
      <c r="E18" s="29">
        <v>220.33</v>
      </c>
      <c r="F18" s="29">
        <v>250.31</v>
      </c>
      <c r="G18" s="29">
        <v>396.55</v>
      </c>
      <c r="H18" s="29">
        <v>608.41999999999996</v>
      </c>
      <c r="I18" s="29">
        <v>821.8</v>
      </c>
      <c r="L18" s="34"/>
    </row>
    <row r="19" spans="1:12">
      <c r="A19" s="4" t="s">
        <v>58</v>
      </c>
      <c r="D19" s="29"/>
      <c r="E19" s="29"/>
      <c r="F19" s="29"/>
      <c r="G19" s="29"/>
      <c r="H19" s="29"/>
      <c r="I19" s="29"/>
      <c r="L19" s="34"/>
    </row>
    <row r="20" spans="1:12">
      <c r="A20" s="56" t="s">
        <v>238</v>
      </c>
      <c r="D20" s="29"/>
      <c r="E20" s="29"/>
      <c r="F20" s="29"/>
      <c r="G20" s="29"/>
      <c r="H20" s="29"/>
      <c r="I20" s="29"/>
      <c r="L20" s="34"/>
    </row>
    <row r="21" spans="1:12">
      <c r="A21" s="58">
        <v>2004</v>
      </c>
      <c r="D21" s="29">
        <v>440.61796813358308</v>
      </c>
      <c r="E21" s="29">
        <v>287.59940387016229</v>
      </c>
      <c r="F21" s="29">
        <v>333.26805555555558</v>
      </c>
      <c r="G21" s="29">
        <v>341.94937890137328</v>
      </c>
      <c r="H21" s="29">
        <v>512.51904182272165</v>
      </c>
      <c r="I21" s="29">
        <v>703.59985955056186</v>
      </c>
      <c r="L21" s="34"/>
    </row>
    <row r="22" spans="1:12">
      <c r="A22" s="58">
        <v>2013</v>
      </c>
      <c r="D22" s="29">
        <v>434.12709999999998</v>
      </c>
      <c r="E22" s="29">
        <v>243.73</v>
      </c>
      <c r="F22" s="29">
        <v>366.85</v>
      </c>
      <c r="G22" s="29">
        <v>366.86</v>
      </c>
      <c r="H22" s="29">
        <v>502.02</v>
      </c>
      <c r="I22" s="29">
        <v>700.66499999999996</v>
      </c>
      <c r="L22" s="34"/>
    </row>
    <row r="23" spans="1:12">
      <c r="A23" s="56" t="s">
        <v>131</v>
      </c>
      <c r="D23" s="29"/>
      <c r="E23" s="29"/>
      <c r="F23" s="29"/>
      <c r="G23" s="29"/>
      <c r="H23" s="29"/>
      <c r="I23" s="29"/>
    </row>
    <row r="24" spans="1:12">
      <c r="A24" s="58">
        <v>2004</v>
      </c>
      <c r="D24" s="29">
        <v>508.76436947565549</v>
      </c>
      <c r="E24" s="29">
        <v>291.72608926342076</v>
      </c>
      <c r="F24" s="29">
        <v>341.82710674157306</v>
      </c>
      <c r="G24" s="29">
        <v>409.35190699126093</v>
      </c>
      <c r="H24" s="29">
        <v>609.75597690387019</v>
      </c>
      <c r="I24" s="29">
        <v>818.59682584269672</v>
      </c>
    </row>
    <row r="25" spans="1:12">
      <c r="A25" s="59">
        <v>2013</v>
      </c>
      <c r="B25" s="19"/>
      <c r="C25" s="19"/>
      <c r="D25" s="35">
        <v>530.43380000000002</v>
      </c>
      <c r="E25" s="35">
        <v>263.73</v>
      </c>
      <c r="F25" s="35">
        <v>366.85</v>
      </c>
      <c r="G25" s="35">
        <v>398.9</v>
      </c>
      <c r="H25" s="35">
        <v>648.66</v>
      </c>
      <c r="I25" s="35">
        <v>885.69</v>
      </c>
      <c r="L25" s="12"/>
    </row>
    <row r="27" spans="1:12">
      <c r="A27" s="1" t="s">
        <v>236</v>
      </c>
    </row>
    <row r="28" spans="1:12">
      <c r="A28" s="1" t="s">
        <v>307</v>
      </c>
    </row>
    <row r="29" spans="1:12">
      <c r="A29" s="1" t="s">
        <v>237</v>
      </c>
    </row>
  </sheetData>
  <pageMargins left="0.70866141732283472" right="0.70866141732283472" top="0.74803149606299213" bottom="0.74803149606299213" header="0.31496062992125984" footer="0.31496062992125984"/>
  <pageSetup paperSize="9" scale="92" fitToHeight="0" orientation="landscape" cellComments="atEnd" r:id="rId1"/>
  <headerFooter scaleWithDoc="0">
    <oddFooter>&amp;L&amp;8Housing Assistance and Employment in Australia: Background Paper 4, Annex A - &amp;A&amp;R&amp;8&amp;P/&amp;N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6"/>
  <sheetViews>
    <sheetView zoomScaleNormal="100" workbookViewId="0">
      <selection sqref="A1:K1"/>
    </sheetView>
  </sheetViews>
  <sheetFormatPr defaultRowHeight="12.75"/>
  <cols>
    <col min="1" max="1" width="12.85546875" style="4" customWidth="1"/>
    <col min="2" max="16384" width="9.140625" style="1"/>
  </cols>
  <sheetData>
    <row r="1" spans="1:11" ht="30">
      <c r="A1" s="101" t="s">
        <v>0</v>
      </c>
      <c r="B1" s="101"/>
      <c r="C1" s="101"/>
      <c r="D1" s="101"/>
      <c r="E1" s="101"/>
      <c r="F1" s="101"/>
      <c r="G1" s="101"/>
      <c r="H1" s="101"/>
      <c r="I1" s="101"/>
      <c r="J1" s="101"/>
      <c r="K1" s="101"/>
    </row>
    <row r="2" spans="1:11">
      <c r="E2" s="44"/>
    </row>
    <row r="3" spans="1:11">
      <c r="A3" s="1"/>
      <c r="E3" s="44"/>
    </row>
    <row r="4" spans="1:11" ht="15.75">
      <c r="A4" s="3" t="s">
        <v>2</v>
      </c>
    </row>
    <row r="5" spans="1:11">
      <c r="A5" s="5" t="str">
        <f>'Table SA.1'!A1</f>
        <v>Table SA.1</v>
      </c>
      <c r="B5" s="1" t="s">
        <v>268</v>
      </c>
    </row>
    <row r="6" spans="1:11">
      <c r="A6" s="5" t="str">
        <f>'Table SA.2'!A1</f>
        <v>Table SA.2</v>
      </c>
      <c r="B6" s="1" t="s">
        <v>269</v>
      </c>
    </row>
    <row r="7" spans="1:11">
      <c r="A7" s="5" t="str">
        <f>'Table SA.3'!A1</f>
        <v>Table SA.3</v>
      </c>
      <c r="B7" s="1" t="s">
        <v>270</v>
      </c>
    </row>
    <row r="8" spans="1:11">
      <c r="A8" s="5" t="str">
        <f>'Table SA.4'!A1</f>
        <v>Table SA.4</v>
      </c>
      <c r="B8" s="1" t="s">
        <v>271</v>
      </c>
    </row>
    <row r="9" spans="1:11">
      <c r="A9" s="5" t="str">
        <f>'Table SA.5'!A1</f>
        <v>Table SA.5</v>
      </c>
      <c r="B9" s="1" t="s">
        <v>272</v>
      </c>
    </row>
    <row r="10" spans="1:11">
      <c r="A10" s="5" t="str">
        <f>'Table SA.6'!A1</f>
        <v>Table SA.6</v>
      </c>
      <c r="B10" s="1" t="s">
        <v>273</v>
      </c>
    </row>
    <row r="11" spans="1:11">
      <c r="A11" s="5" t="str">
        <f>'Table SA.7'!A1</f>
        <v>Table SA.7</v>
      </c>
      <c r="B11" s="1" t="s">
        <v>274</v>
      </c>
    </row>
    <row r="12" spans="1:11">
      <c r="A12" s="5" t="str">
        <f>'Table SA.8'!A1</f>
        <v>Table SA.8</v>
      </c>
      <c r="B12" s="1" t="s">
        <v>275</v>
      </c>
    </row>
    <row r="13" spans="1:11">
      <c r="A13" s="5" t="str">
        <f>'Table SA.9'!A1</f>
        <v>Table SA.9</v>
      </c>
      <c r="B13" s="1" t="s">
        <v>276</v>
      </c>
    </row>
    <row r="14" spans="1:11">
      <c r="A14" s="5" t="str">
        <f>'Table SA.10'!A1</f>
        <v>Table SA.10</v>
      </c>
      <c r="B14" s="1" t="s">
        <v>277</v>
      </c>
    </row>
    <row r="15" spans="1:11">
      <c r="A15" s="5" t="str">
        <f>'Table SA.11'!A1</f>
        <v>Table SA.11</v>
      </c>
      <c r="B15" s="1" t="s">
        <v>290</v>
      </c>
    </row>
    <row r="16" spans="1:11">
      <c r="A16" s="5" t="str">
        <f>'Table SA.12'!A1</f>
        <v>Table SA.12</v>
      </c>
      <c r="B16" s="1" t="s">
        <v>291</v>
      </c>
    </row>
    <row r="17" spans="1:2">
      <c r="A17" s="5" t="str">
        <f>'Table SA.13'!A1</f>
        <v>Table SA.13</v>
      </c>
      <c r="B17" s="1" t="s">
        <v>310</v>
      </c>
    </row>
    <row r="18" spans="1:2">
      <c r="A18" s="5" t="str">
        <f>'Table SA.14'!A1</f>
        <v>Table SA.14</v>
      </c>
      <c r="B18" s="1" t="s">
        <v>292</v>
      </c>
    </row>
    <row r="19" spans="1:2">
      <c r="A19" s="5" t="str">
        <f>'Table SA.15'!A1</f>
        <v>Table SA.15</v>
      </c>
      <c r="B19" s="1" t="s">
        <v>125</v>
      </c>
    </row>
    <row r="20" spans="1:2">
      <c r="A20" s="5" t="str">
        <f>'Table SA.16'!A1</f>
        <v>Table SA.16</v>
      </c>
      <c r="B20" s="1" t="s">
        <v>278</v>
      </c>
    </row>
    <row r="21" spans="1:2">
      <c r="A21" s="5" t="str">
        <f>'Table SA.17'!A1</f>
        <v>Table SA.17</v>
      </c>
      <c r="B21" s="1" t="s">
        <v>279</v>
      </c>
    </row>
    <row r="22" spans="1:2">
      <c r="A22" s="5" t="str">
        <f>'Table SA.18'!A1</f>
        <v>Table SA.18</v>
      </c>
      <c r="B22" s="1" t="s">
        <v>328</v>
      </c>
    </row>
    <row r="23" spans="1:2">
      <c r="A23" s="5" t="str">
        <f>'Table SA.19'!A1</f>
        <v>Table SA.19</v>
      </c>
      <c r="B23" s="1" t="s">
        <v>280</v>
      </c>
    </row>
    <row r="24" spans="1:2">
      <c r="A24" s="5" t="str">
        <f>'Table SA.20'!A1</f>
        <v>Table SA.20</v>
      </c>
      <c r="B24" s="1" t="s">
        <v>148</v>
      </c>
    </row>
    <row r="25" spans="1:2">
      <c r="A25" s="5"/>
    </row>
    <row r="27" spans="1:2" ht="15.75">
      <c r="A27" s="3" t="s">
        <v>4</v>
      </c>
    </row>
    <row r="28" spans="1:2">
      <c r="A28" s="5" t="str">
        <f>'Table WA.1'!A1</f>
        <v>Table WA.1</v>
      </c>
      <c r="B28" s="1" t="s">
        <v>268</v>
      </c>
    </row>
    <row r="29" spans="1:2">
      <c r="A29" s="5" t="str">
        <f>'Table WA.2'!A1</f>
        <v>Table WA.2</v>
      </c>
      <c r="B29" s="1" t="s">
        <v>269</v>
      </c>
    </row>
    <row r="30" spans="1:2">
      <c r="A30" s="5" t="str">
        <f>'Table WA.3'!A1</f>
        <v>Table WA.3</v>
      </c>
      <c r="B30" s="1" t="s">
        <v>270</v>
      </c>
    </row>
    <row r="31" spans="1:2">
      <c r="A31" s="5" t="str">
        <f>'Table WA.4'!A1</f>
        <v>Table WA.4</v>
      </c>
      <c r="B31" s="1" t="s">
        <v>170</v>
      </c>
    </row>
    <row r="32" spans="1:2">
      <c r="A32" s="5" t="str">
        <f>'Table WA.5'!A1</f>
        <v>Table WA.5</v>
      </c>
      <c r="B32" s="1" t="s">
        <v>281</v>
      </c>
    </row>
    <row r="33" spans="1:2">
      <c r="A33" s="5" t="str">
        <f>'Table WA.6'!A1</f>
        <v>Table WA.6</v>
      </c>
      <c r="B33" s="1" t="s">
        <v>282</v>
      </c>
    </row>
    <row r="34" spans="1:2">
      <c r="A34" s="5" t="str">
        <f>'Table WA.7'!A1</f>
        <v>Table WA.7</v>
      </c>
      <c r="B34" s="1" t="s">
        <v>283</v>
      </c>
    </row>
    <row r="35" spans="1:2">
      <c r="A35" s="5" t="str">
        <f>'Table WA.8'!A1</f>
        <v>Table WA.8</v>
      </c>
      <c r="B35" s="1" t="s">
        <v>275</v>
      </c>
    </row>
    <row r="36" spans="1:2">
      <c r="A36" s="5" t="str">
        <f>'Table WA.9'!A1</f>
        <v>Table WA.9</v>
      </c>
      <c r="B36" s="1" t="s">
        <v>276</v>
      </c>
    </row>
    <row r="37" spans="1:2">
      <c r="A37" s="5" t="str">
        <f>'Table WA.10'!A1</f>
        <v>Table WA.10</v>
      </c>
      <c r="B37" s="1" t="s">
        <v>244</v>
      </c>
    </row>
    <row r="38" spans="1:2">
      <c r="A38" s="5" t="str">
        <f>'Table WA.11'!A1</f>
        <v>Table WA.11</v>
      </c>
      <c r="B38" s="1" t="s">
        <v>293</v>
      </c>
    </row>
    <row r="39" spans="1:2">
      <c r="A39" s="5" t="str">
        <f>'Table WA.12'!A1</f>
        <v>Table WA.12</v>
      </c>
      <c r="B39" s="1" t="s">
        <v>294</v>
      </c>
    </row>
    <row r="40" spans="1:2">
      <c r="A40" s="5" t="str">
        <f>'Table WA.13'!A1</f>
        <v>Table WA.13</v>
      </c>
      <c r="B40" s="1" t="s">
        <v>312</v>
      </c>
    </row>
    <row r="41" spans="1:2">
      <c r="A41" s="5" t="str">
        <f>'Table WA.14'!A1</f>
        <v>Table WA.14</v>
      </c>
      <c r="B41" s="1" t="s">
        <v>295</v>
      </c>
    </row>
    <row r="42" spans="1:2">
      <c r="A42" s="5" t="str">
        <f>'Table WA.15'!A1</f>
        <v>Table WA.15</v>
      </c>
      <c r="B42" s="1" t="s">
        <v>125</v>
      </c>
    </row>
    <row r="43" spans="1:2">
      <c r="A43" s="5" t="str">
        <f>'Table WA.16'!A1</f>
        <v>Table WA.16</v>
      </c>
      <c r="B43" s="1" t="s">
        <v>279</v>
      </c>
    </row>
    <row r="44" spans="1:2">
      <c r="A44" s="5" t="str">
        <f>'Table WA.17'!A1</f>
        <v>Table WA.17</v>
      </c>
      <c r="B44" s="1" t="s">
        <v>329</v>
      </c>
    </row>
    <row r="45" spans="1:2">
      <c r="A45" s="5" t="str">
        <f>'Table WA.18'!A1</f>
        <v>Table WA.18</v>
      </c>
      <c r="B45" s="1" t="s">
        <v>280</v>
      </c>
    </row>
    <row r="46" spans="1:2">
      <c r="A46" s="5" t="str">
        <f>'Table WA.19'!A1</f>
        <v>Table WA.19</v>
      </c>
      <c r="B46" s="1" t="s">
        <v>148</v>
      </c>
    </row>
  </sheetData>
  <mergeCells count="1">
    <mergeCell ref="A1:K1"/>
  </mergeCells>
  <hyperlinks>
    <hyperlink ref="A6" location="'Table SA.2'!A1" display="'Table SA.2'!A1"/>
    <hyperlink ref="A7" location="'Table SA.3'!A1" display="'Table SA.3'!A1"/>
    <hyperlink ref="A8" location="'Table SA.4'!A1" display="'Table SA.4'!A1"/>
    <hyperlink ref="A9" location="'Table SA.5'!A1" display="'Table SA.5'!A1"/>
    <hyperlink ref="A10" location="'Table SA.6'!A1" display="'Table SA.6'!A1"/>
    <hyperlink ref="A11" location="'Table SA.7'!A1" display="'Table SA.7'!A1"/>
    <hyperlink ref="A12" location="'Table SA.8'!A1" display="'Table SA.8'!A1"/>
    <hyperlink ref="A13" location="'Table SA.9'!A1" display="'Table SA.9'!A1"/>
    <hyperlink ref="A14" location="'Table SA.10'!A1" display="'Table SA.10'!A1"/>
    <hyperlink ref="A15" location="'Table SA.11'!A1" display="'Table SA.11'!A1"/>
    <hyperlink ref="A16" location="'Table SA.12'!A1" display="'Table SA.12'!A1"/>
    <hyperlink ref="A17" location="'Table SA.13'!A1" display="'Table SA.13'!A1"/>
    <hyperlink ref="A18" location="'Table SA.14'!A1" display="'Table SA.14'!A1"/>
    <hyperlink ref="A19" location="'Table SA.15'!A1" display="'Table SA.15'!A1"/>
    <hyperlink ref="A28" location="'Table WA.1'!A1" display="Table WA.1"/>
    <hyperlink ref="A29" location="'Table WA.2'!A1" display="'Table WA.2'!A1"/>
    <hyperlink ref="A20" location="'Table SA.16'!A1" display="'Table SA.16'!A1"/>
    <hyperlink ref="A5" location="'Table SA.1'!A1" display="'Table SA.1'!A1"/>
    <hyperlink ref="A21" location="'Table SA.17'!A1" display="'Table SA.17'!A1"/>
    <hyperlink ref="A22" location="'Table SA.18'!A1" display="'Table SA.18'!A1"/>
    <hyperlink ref="A23" location="'Table SA.19'!A1" display="'Table SA.19'!A1"/>
    <hyperlink ref="A24" location="'Table SA.20'!A1" display="'Table SA.20'!A1"/>
    <hyperlink ref="A30" location="'Table WA.3'!A1" display="'Table WA.3'!A1"/>
    <hyperlink ref="A31" location="'Table WA.4'!A1" display="'Table WA.4'!A1"/>
    <hyperlink ref="A32" location="'Table WA.5'!A1" display="'Table WA.5'!A1"/>
    <hyperlink ref="A33" location="'Table WA.6'!A1" display="'Table WA.6'!A1"/>
    <hyperlink ref="A34" location="'Table WA.7'!A1" display="'Table WA.7'!A1"/>
    <hyperlink ref="A35" location="'Table WA.8'!A1" display="'Table WA.8'!A1"/>
    <hyperlink ref="A36" location="'Table WA.9'!A1" display="'Table WA.9'!A1"/>
    <hyperlink ref="A37" location="'Table WA.10'!A1" display="'Table WA.10'!A1"/>
    <hyperlink ref="A38" location="'Table WA.11'!A1" display="'Table WA.11'!A1"/>
    <hyperlink ref="A39" location="'Table WA.12'!A1" display="'Table WA.12'!A1"/>
    <hyperlink ref="A40" location="'Table WA.13'!A1" display="'Table WA.13'!A1"/>
    <hyperlink ref="A41" location="'Table WA.14'!A1" display="'Table WA.14'!A1"/>
    <hyperlink ref="A42" location="'Table WA.15'!A1" display="'Table WA.15'!A1"/>
    <hyperlink ref="A43" location="'Table WA.16'!A1" display="'Table WA.16'!A1"/>
    <hyperlink ref="A44" location="'Table WA.17'!A1" display="'Table WA.17'!A1"/>
    <hyperlink ref="A45" location="'Table WA.18'!A1" display="'Table WA.18'!A1"/>
    <hyperlink ref="A46" location="'Table WA.19'!A1" display="'Table WA.19'!A1"/>
  </hyperlinks>
  <pageMargins left="0.70866141732283472" right="0.70866141732283472" top="0.74803149606299213" bottom="0.74803149606299213" header="0.31496062992125984" footer="0.31496062992125984"/>
  <pageSetup paperSize="9" orientation="landscape" r:id="rId1"/>
  <headerFooter scaleWithDoc="0">
    <oddFooter>&amp;L&amp;8Housing Assistance and Employment in Australia: Background Paper 4, Annex A - &amp;A&amp;R&amp;8&amp;P/&amp;N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A1:E14"/>
  <sheetViews>
    <sheetView workbookViewId="0"/>
  </sheetViews>
  <sheetFormatPr defaultRowHeight="12.75"/>
  <cols>
    <col min="1" max="2" width="9.140625" style="1"/>
    <col min="3" max="3" width="9.140625" style="1" customWidth="1"/>
    <col min="4" max="5" width="11.42578125" style="1" customWidth="1"/>
    <col min="6" max="16384" width="9.140625" style="1"/>
  </cols>
  <sheetData>
    <row r="1" spans="1:5" ht="15.75">
      <c r="A1" s="2" t="s">
        <v>128</v>
      </c>
      <c r="B1" s="2"/>
      <c r="C1" s="6" t="s">
        <v>330</v>
      </c>
    </row>
    <row r="2" spans="1:5">
      <c r="A2" s="31"/>
      <c r="B2" s="31"/>
      <c r="C2" s="20" t="s">
        <v>36</v>
      </c>
    </row>
    <row r="4" spans="1:5">
      <c r="A4" s="28"/>
      <c r="B4" s="28"/>
      <c r="C4" s="28"/>
      <c r="D4" s="82" t="s">
        <v>92</v>
      </c>
      <c r="E4" s="82" t="s">
        <v>58</v>
      </c>
    </row>
    <row r="5" spans="1:5">
      <c r="A5" s="32" t="s">
        <v>134</v>
      </c>
      <c r="B5" s="12"/>
      <c r="C5" s="12"/>
      <c r="D5" s="13">
        <v>28</v>
      </c>
      <c r="E5" s="13">
        <v>53</v>
      </c>
    </row>
    <row r="6" spans="1:5">
      <c r="A6" s="32" t="s">
        <v>135</v>
      </c>
      <c r="B6" s="12"/>
      <c r="C6" s="12"/>
      <c r="D6" s="13">
        <v>25</v>
      </c>
      <c r="E6" s="13">
        <v>14</v>
      </c>
    </row>
    <row r="7" spans="1:5">
      <c r="A7" s="32" t="s">
        <v>136</v>
      </c>
      <c r="B7" s="12"/>
      <c r="C7" s="12"/>
      <c r="D7" s="13">
        <v>19</v>
      </c>
      <c r="E7" s="13">
        <v>6</v>
      </c>
    </row>
    <row r="8" spans="1:5">
      <c r="A8" s="32" t="s">
        <v>137</v>
      </c>
      <c r="B8" s="12"/>
      <c r="C8" s="12"/>
      <c r="D8" s="13">
        <v>6</v>
      </c>
      <c r="E8" s="13">
        <v>1</v>
      </c>
    </row>
    <row r="9" spans="1:5">
      <c r="A9" s="32" t="s">
        <v>139</v>
      </c>
      <c r="B9" s="12"/>
      <c r="C9" s="12"/>
      <c r="D9" s="13">
        <v>12</v>
      </c>
      <c r="E9" s="13">
        <v>14</v>
      </c>
    </row>
    <row r="10" spans="1:5">
      <c r="A10" s="33" t="s">
        <v>322</v>
      </c>
      <c r="B10" s="19"/>
      <c r="C10" s="19"/>
      <c r="D10" s="14">
        <f>100-SUM(D5:D9)</f>
        <v>10</v>
      </c>
      <c r="E10" s="14">
        <v>11</v>
      </c>
    </row>
    <row r="12" spans="1:5">
      <c r="A12" s="1" t="s">
        <v>138</v>
      </c>
    </row>
    <row r="13" spans="1:5">
      <c r="A13" s="1" t="s">
        <v>140</v>
      </c>
    </row>
    <row r="14" spans="1:5">
      <c r="A14" s="1" t="s">
        <v>320</v>
      </c>
    </row>
  </sheetData>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pageSetUpPr fitToPage="1"/>
  </sheetPr>
  <dimension ref="A1:F19"/>
  <sheetViews>
    <sheetView workbookViewId="0"/>
  </sheetViews>
  <sheetFormatPr defaultRowHeight="12.75"/>
  <cols>
    <col min="1" max="3" width="9.140625" style="1"/>
    <col min="4" max="4" width="10" style="1" customWidth="1"/>
    <col min="5" max="5" width="11.42578125" style="1" customWidth="1"/>
    <col min="6" max="6" width="15.7109375" style="1" customWidth="1"/>
    <col min="7" max="16384" width="9.140625" style="1"/>
  </cols>
  <sheetData>
    <row r="1" spans="1:6" ht="15.75">
      <c r="A1" s="2" t="s">
        <v>133</v>
      </c>
      <c r="B1" s="2"/>
      <c r="C1" s="6" t="s">
        <v>145</v>
      </c>
    </row>
    <row r="2" spans="1:6">
      <c r="A2" s="31"/>
      <c r="B2" s="31"/>
      <c r="C2" s="20" t="s">
        <v>142</v>
      </c>
    </row>
    <row r="4" spans="1:6">
      <c r="A4" s="28"/>
      <c r="B4" s="28"/>
      <c r="C4" s="28"/>
      <c r="D4" s="28"/>
      <c r="E4" s="82" t="s">
        <v>143</v>
      </c>
      <c r="F4" s="82" t="s">
        <v>144</v>
      </c>
    </row>
    <row r="5" spans="1:6">
      <c r="A5" s="106" t="s">
        <v>102</v>
      </c>
      <c r="B5" s="106"/>
      <c r="E5" s="66">
        <v>95.932069999999996</v>
      </c>
      <c r="F5" s="66">
        <v>109.01773000000001</v>
      </c>
    </row>
    <row r="6" spans="1:6">
      <c r="A6" s="41" t="s">
        <v>103</v>
      </c>
      <c r="B6" s="41"/>
      <c r="E6" s="29">
        <v>124.7884</v>
      </c>
      <c r="F6" s="29">
        <v>108.02500000000001</v>
      </c>
    </row>
    <row r="7" spans="1:6">
      <c r="A7" s="41" t="s">
        <v>104</v>
      </c>
      <c r="B7" s="42"/>
      <c r="E7" s="29">
        <v>143.96420000000001</v>
      </c>
      <c r="F7" s="29">
        <v>101.03280000000001</v>
      </c>
    </row>
    <row r="8" spans="1:6">
      <c r="A8" s="41" t="s">
        <v>105</v>
      </c>
      <c r="B8" s="42"/>
      <c r="E8" s="29">
        <v>151.0752</v>
      </c>
      <c r="F8" s="29">
        <v>107.01980000000003</v>
      </c>
    </row>
    <row r="9" spans="1:6">
      <c r="A9" s="41" t="s">
        <v>106</v>
      </c>
      <c r="B9" s="42"/>
      <c r="E9" s="29">
        <v>156.6489</v>
      </c>
      <c r="F9" s="29">
        <v>68.281499999999994</v>
      </c>
    </row>
    <row r="10" spans="1:6">
      <c r="A10" s="41" t="s">
        <v>107</v>
      </c>
      <c r="B10" s="42"/>
      <c r="E10" s="29">
        <v>177.6009</v>
      </c>
      <c r="F10" s="29">
        <v>57.947599999999994</v>
      </c>
    </row>
    <row r="11" spans="1:6">
      <c r="A11" s="41" t="s">
        <v>108</v>
      </c>
      <c r="B11" s="42"/>
      <c r="E11" s="29">
        <v>207.7106</v>
      </c>
      <c r="F11" s="29">
        <v>40.315599999999989</v>
      </c>
    </row>
    <row r="12" spans="1:6">
      <c r="A12" s="41" t="s">
        <v>109</v>
      </c>
      <c r="B12" s="42"/>
      <c r="E12" s="29">
        <v>201.87389999999999</v>
      </c>
      <c r="F12" s="29">
        <v>50.577500000000015</v>
      </c>
    </row>
    <row r="13" spans="1:6">
      <c r="A13" s="41" t="s">
        <v>111</v>
      </c>
      <c r="B13" s="42"/>
      <c r="E13" s="29">
        <v>200.46109999999999</v>
      </c>
      <c r="F13" s="29">
        <v>43.322200000000009</v>
      </c>
    </row>
    <row r="14" spans="1:6">
      <c r="A14" s="40" t="s">
        <v>110</v>
      </c>
      <c r="B14" s="43"/>
      <c r="C14" s="19"/>
      <c r="D14" s="19"/>
      <c r="E14" s="35">
        <v>159.04740000000001</v>
      </c>
      <c r="F14" s="35">
        <v>74.727000000000004</v>
      </c>
    </row>
    <row r="16" spans="1:6">
      <c r="A16" s="1" t="s">
        <v>146</v>
      </c>
    </row>
    <row r="17" spans="1:1">
      <c r="A17" s="1" t="s">
        <v>147</v>
      </c>
    </row>
    <row r="18" spans="1:1">
      <c r="A18" s="1" t="s">
        <v>113</v>
      </c>
    </row>
    <row r="19" spans="1:1">
      <c r="A19" s="1" t="s">
        <v>114</v>
      </c>
    </row>
  </sheetData>
  <mergeCells count="1">
    <mergeCell ref="A5:B5"/>
  </mergeCells>
  <pageMargins left="0.70866141732283472" right="0.70866141732283472" top="0.74803149606299213" bottom="0.74803149606299213" header="0.31496062992125984" footer="0.31496062992125984"/>
  <pageSetup paperSize="9" scale="91" fitToHeight="0" orientation="landscape" cellComments="atEnd" r:id="rId1"/>
  <headerFooter scaleWithDoc="0">
    <oddFooter>&amp;L&amp;8Housing Assistance and Employment in Australia: Background Paper 4, Annex A - &amp;A&amp;R&amp;8&amp;P/&amp;N</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2">
    <pageSetUpPr fitToPage="1"/>
  </sheetPr>
  <dimension ref="A1:H8"/>
  <sheetViews>
    <sheetView workbookViewId="0"/>
  </sheetViews>
  <sheetFormatPr defaultRowHeight="12.75"/>
  <cols>
    <col min="1" max="2" width="9.140625" style="1"/>
    <col min="3" max="3" width="5.28515625" style="1" customWidth="1"/>
    <col min="4" max="7" width="10" style="1" customWidth="1"/>
    <col min="8" max="8" width="17.140625" style="1" customWidth="1"/>
    <col min="9" max="16384" width="9.140625" style="1"/>
  </cols>
  <sheetData>
    <row r="1" spans="1:8" ht="15.75">
      <c r="A1" s="2" t="s">
        <v>141</v>
      </c>
      <c r="B1" s="2"/>
      <c r="C1" s="6" t="s">
        <v>148</v>
      </c>
    </row>
    <row r="2" spans="1:8">
      <c r="A2" s="31"/>
      <c r="B2" s="31"/>
      <c r="C2" s="20"/>
    </row>
    <row r="3" spans="1:8">
      <c r="A3" s="61" t="s">
        <v>149</v>
      </c>
      <c r="B3" s="52"/>
      <c r="C3" s="52"/>
      <c r="D3" s="110" t="s">
        <v>150</v>
      </c>
      <c r="E3" s="110"/>
      <c r="F3" s="110"/>
      <c r="G3" s="110"/>
      <c r="H3" s="110"/>
    </row>
    <row r="4" spans="1:8">
      <c r="A4" s="19"/>
      <c r="B4" s="19"/>
      <c r="C4" s="19"/>
      <c r="D4" s="96" t="s">
        <v>151</v>
      </c>
      <c r="E4" s="96" t="s">
        <v>152</v>
      </c>
      <c r="F4" s="96" t="s">
        <v>153</v>
      </c>
      <c r="G4" s="96" t="s">
        <v>154</v>
      </c>
      <c r="H4" s="96" t="s">
        <v>155</v>
      </c>
    </row>
    <row r="5" spans="1:8">
      <c r="A5" s="60">
        <v>1</v>
      </c>
      <c r="D5" s="63">
        <v>4947</v>
      </c>
      <c r="E5" s="63">
        <v>110</v>
      </c>
      <c r="F5" s="63">
        <v>2</v>
      </c>
      <c r="G5" s="63">
        <v>1</v>
      </c>
      <c r="H5" s="63">
        <v>0</v>
      </c>
    </row>
    <row r="6" spans="1:8">
      <c r="A6" s="60">
        <v>2</v>
      </c>
      <c r="D6" s="13">
        <v>11783</v>
      </c>
      <c r="E6" s="13">
        <v>2848</v>
      </c>
      <c r="F6" s="13">
        <v>248</v>
      </c>
      <c r="G6" s="13">
        <v>72</v>
      </c>
      <c r="H6" s="13">
        <v>20</v>
      </c>
    </row>
    <row r="7" spans="1:8">
      <c r="A7" s="60">
        <v>3</v>
      </c>
      <c r="D7" s="13">
        <v>7487</v>
      </c>
      <c r="E7" s="13">
        <v>6391</v>
      </c>
      <c r="F7" s="13">
        <v>2762</v>
      </c>
      <c r="G7" s="13">
        <v>1565</v>
      </c>
      <c r="H7" s="13">
        <v>1081</v>
      </c>
    </row>
    <row r="8" spans="1:8">
      <c r="A8" s="62" t="s">
        <v>156</v>
      </c>
      <c r="B8" s="19"/>
      <c r="C8" s="19"/>
      <c r="D8" s="14">
        <v>116</v>
      </c>
      <c r="E8" s="14">
        <v>172</v>
      </c>
      <c r="F8" s="14">
        <v>198</v>
      </c>
      <c r="G8" s="14">
        <v>194</v>
      </c>
      <c r="H8" s="14">
        <v>538</v>
      </c>
    </row>
  </sheetData>
  <mergeCells count="1">
    <mergeCell ref="D3:H3"/>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3">
    <pageSetUpPr fitToPage="1"/>
  </sheetPr>
  <dimension ref="A1:H16"/>
  <sheetViews>
    <sheetView workbookViewId="0"/>
  </sheetViews>
  <sheetFormatPr defaultRowHeight="12.75"/>
  <cols>
    <col min="1" max="16384" width="9.140625" style="1"/>
  </cols>
  <sheetData>
    <row r="1" spans="1:8" ht="15.75">
      <c r="A1" s="2" t="s">
        <v>5</v>
      </c>
      <c r="B1" s="2"/>
      <c r="C1" s="6" t="s">
        <v>75</v>
      </c>
    </row>
    <row r="2" spans="1:8">
      <c r="A2" s="31"/>
      <c r="B2" s="31"/>
      <c r="C2" s="20"/>
    </row>
    <row r="3" spans="1:8">
      <c r="A3" s="104" t="s">
        <v>14</v>
      </c>
      <c r="B3" s="104"/>
      <c r="C3" s="102" t="s">
        <v>157</v>
      </c>
      <c r="D3" s="102"/>
      <c r="E3" s="102" t="s">
        <v>158</v>
      </c>
      <c r="F3" s="102"/>
      <c r="G3" s="110" t="s">
        <v>7</v>
      </c>
      <c r="H3" s="110"/>
    </row>
    <row r="4" spans="1:8">
      <c r="A4" s="105"/>
      <c r="B4" s="105"/>
      <c r="C4" s="92" t="s">
        <v>8</v>
      </c>
      <c r="D4" s="92" t="s">
        <v>9</v>
      </c>
      <c r="E4" s="92" t="s">
        <v>8</v>
      </c>
      <c r="F4" s="92" t="s">
        <v>9</v>
      </c>
      <c r="G4" s="96" t="s">
        <v>8</v>
      </c>
      <c r="H4" s="96" t="s">
        <v>9</v>
      </c>
    </row>
    <row r="5" spans="1:8">
      <c r="A5" s="104">
        <v>2004</v>
      </c>
      <c r="B5" s="104"/>
      <c r="C5" s="13">
        <v>446</v>
      </c>
      <c r="D5" s="13">
        <v>366</v>
      </c>
      <c r="E5" s="13">
        <v>3048</v>
      </c>
      <c r="F5" s="13">
        <v>141</v>
      </c>
      <c r="G5" s="13">
        <v>3494</v>
      </c>
      <c r="H5" s="13">
        <v>507</v>
      </c>
    </row>
    <row r="6" spans="1:8">
      <c r="A6" s="106">
        <v>2005</v>
      </c>
      <c r="B6" s="106"/>
      <c r="C6" s="13">
        <v>1067</v>
      </c>
      <c r="D6" s="13">
        <v>532</v>
      </c>
      <c r="E6" s="13">
        <v>7009</v>
      </c>
      <c r="F6" s="13">
        <v>324</v>
      </c>
      <c r="G6" s="13">
        <v>8076</v>
      </c>
      <c r="H6" s="13">
        <v>856</v>
      </c>
    </row>
    <row r="7" spans="1:8">
      <c r="A7" s="106">
        <v>2006</v>
      </c>
      <c r="B7" s="106"/>
      <c r="C7" s="13">
        <v>1782</v>
      </c>
      <c r="D7" s="13">
        <v>601</v>
      </c>
      <c r="E7" s="13">
        <v>8777</v>
      </c>
      <c r="F7" s="13">
        <v>385</v>
      </c>
      <c r="G7" s="13">
        <v>10559</v>
      </c>
      <c r="H7" s="13">
        <v>986</v>
      </c>
    </row>
    <row r="8" spans="1:8">
      <c r="A8" s="106">
        <v>2007</v>
      </c>
      <c r="B8" s="106"/>
      <c r="C8" s="13">
        <v>2782</v>
      </c>
      <c r="D8" s="13">
        <v>681</v>
      </c>
      <c r="E8" s="13">
        <v>10463</v>
      </c>
      <c r="F8" s="13">
        <v>331</v>
      </c>
      <c r="G8" s="13">
        <v>13245</v>
      </c>
      <c r="H8" s="13">
        <v>1012</v>
      </c>
    </row>
    <row r="9" spans="1:8">
      <c r="A9" s="106">
        <v>2008</v>
      </c>
      <c r="B9" s="106"/>
      <c r="C9" s="13">
        <v>3943</v>
      </c>
      <c r="D9" s="13">
        <v>1007</v>
      </c>
      <c r="E9" s="13">
        <v>11368</v>
      </c>
      <c r="F9" s="13">
        <v>229</v>
      </c>
      <c r="G9" s="13">
        <v>15311</v>
      </c>
      <c r="H9" s="13">
        <v>1236</v>
      </c>
    </row>
    <row r="10" spans="1:8">
      <c r="A10" s="106">
        <v>2009</v>
      </c>
      <c r="B10" s="106"/>
      <c r="C10" s="13">
        <v>5098</v>
      </c>
      <c r="D10" s="13">
        <v>1481</v>
      </c>
      <c r="E10" s="13">
        <v>15151</v>
      </c>
      <c r="F10" s="13">
        <v>257</v>
      </c>
      <c r="G10" s="13">
        <v>20249</v>
      </c>
      <c r="H10" s="13">
        <v>1738</v>
      </c>
    </row>
    <row r="11" spans="1:8">
      <c r="A11" s="106">
        <v>2010</v>
      </c>
      <c r="B11" s="106"/>
      <c r="C11" s="13">
        <v>5195</v>
      </c>
      <c r="D11" s="13">
        <v>1682</v>
      </c>
      <c r="E11" s="13">
        <v>17674</v>
      </c>
      <c r="F11" s="13">
        <v>253</v>
      </c>
      <c r="G11" s="13">
        <v>22869</v>
      </c>
      <c r="H11" s="13">
        <v>1935</v>
      </c>
    </row>
    <row r="12" spans="1:8">
      <c r="A12" s="106">
        <v>2011</v>
      </c>
      <c r="B12" s="106"/>
      <c r="C12" s="13">
        <v>4567</v>
      </c>
      <c r="D12" s="13">
        <v>1649</v>
      </c>
      <c r="E12" s="13">
        <v>17937</v>
      </c>
      <c r="F12" s="13">
        <v>250</v>
      </c>
      <c r="G12" s="13">
        <v>22504</v>
      </c>
      <c r="H12" s="13">
        <v>1899</v>
      </c>
    </row>
    <row r="13" spans="1:8">
      <c r="A13" s="106">
        <v>2012</v>
      </c>
      <c r="B13" s="106"/>
      <c r="C13" s="13">
        <v>4235</v>
      </c>
      <c r="D13" s="13">
        <v>1549</v>
      </c>
      <c r="E13" s="13">
        <v>17772</v>
      </c>
      <c r="F13" s="13">
        <v>186</v>
      </c>
      <c r="G13" s="13">
        <v>22007</v>
      </c>
      <c r="H13" s="13">
        <v>1735</v>
      </c>
    </row>
    <row r="14" spans="1:8">
      <c r="A14" s="103">
        <v>2013</v>
      </c>
      <c r="B14" s="103"/>
      <c r="C14" s="14">
        <v>3676</v>
      </c>
      <c r="D14" s="14">
        <v>1461</v>
      </c>
      <c r="E14" s="14">
        <v>16257</v>
      </c>
      <c r="F14" s="14">
        <v>151</v>
      </c>
      <c r="G14" s="14">
        <v>19933</v>
      </c>
      <c r="H14" s="14">
        <v>1612</v>
      </c>
    </row>
    <row r="16" spans="1:8">
      <c r="A16" s="1" t="s">
        <v>159</v>
      </c>
    </row>
  </sheetData>
  <mergeCells count="15">
    <mergeCell ref="C3:D3"/>
    <mergeCell ref="E3:F3"/>
    <mergeCell ref="G3:H3"/>
    <mergeCell ref="A14:B14"/>
    <mergeCell ref="A3:B3"/>
    <mergeCell ref="A4:B4"/>
    <mergeCell ref="A5:B5"/>
    <mergeCell ref="A6:B6"/>
    <mergeCell ref="A7:B7"/>
    <mergeCell ref="A8:B8"/>
    <mergeCell ref="A9:B9"/>
    <mergeCell ref="A10:B10"/>
    <mergeCell ref="A11:B11"/>
    <mergeCell ref="A12:B12"/>
    <mergeCell ref="A13:B13"/>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4">
    <pageSetUpPr fitToPage="1"/>
  </sheetPr>
  <dimension ref="A1:K30"/>
  <sheetViews>
    <sheetView workbookViewId="0"/>
  </sheetViews>
  <sheetFormatPr defaultRowHeight="12.75"/>
  <cols>
    <col min="1" max="16384" width="9.140625" style="1"/>
  </cols>
  <sheetData>
    <row r="1" spans="1:11" ht="15.75">
      <c r="A1" s="2" t="s">
        <v>6</v>
      </c>
      <c r="B1" s="2"/>
      <c r="C1" s="6" t="s">
        <v>76</v>
      </c>
    </row>
    <row r="3" spans="1:11">
      <c r="A3" s="104"/>
      <c r="B3" s="104"/>
      <c r="C3" s="102" t="s">
        <v>157</v>
      </c>
      <c r="D3" s="102"/>
      <c r="E3" s="102" t="s">
        <v>158</v>
      </c>
      <c r="F3" s="102"/>
      <c r="G3" s="102" t="s">
        <v>7</v>
      </c>
      <c r="H3" s="102"/>
      <c r="I3" s="11"/>
      <c r="J3" s="10"/>
      <c r="K3" s="12"/>
    </row>
    <row r="4" spans="1:11">
      <c r="A4" s="105"/>
      <c r="B4" s="105"/>
      <c r="C4" s="92" t="s">
        <v>8</v>
      </c>
      <c r="D4" s="92" t="s">
        <v>9</v>
      </c>
      <c r="E4" s="92" t="s">
        <v>8</v>
      </c>
      <c r="F4" s="92" t="s">
        <v>9</v>
      </c>
      <c r="G4" s="92" t="s">
        <v>8</v>
      </c>
      <c r="H4" s="92" t="s">
        <v>9</v>
      </c>
      <c r="I4" s="11"/>
      <c r="J4" s="11"/>
      <c r="K4" s="12"/>
    </row>
    <row r="5" spans="1:11">
      <c r="A5" s="15" t="s">
        <v>15</v>
      </c>
      <c r="B5" s="15"/>
      <c r="C5" s="8"/>
      <c r="D5" s="9"/>
      <c r="E5" s="8"/>
      <c r="F5" s="9"/>
      <c r="G5" s="8"/>
      <c r="H5" s="8"/>
      <c r="I5" s="8"/>
      <c r="J5" s="8"/>
      <c r="K5" s="12"/>
    </row>
    <row r="6" spans="1:11">
      <c r="A6" s="42" t="s">
        <v>16</v>
      </c>
      <c r="B6" s="13"/>
      <c r="C6" s="13">
        <v>908</v>
      </c>
      <c r="D6" s="13">
        <v>458</v>
      </c>
      <c r="E6" s="13">
        <v>5654</v>
      </c>
      <c r="F6" s="13">
        <v>290</v>
      </c>
      <c r="G6" s="13">
        <v>6562</v>
      </c>
      <c r="H6" s="13">
        <v>748</v>
      </c>
      <c r="I6" s="13"/>
      <c r="J6" s="13"/>
      <c r="K6" s="12"/>
    </row>
    <row r="7" spans="1:11">
      <c r="A7" s="42" t="s">
        <v>17</v>
      </c>
      <c r="B7" s="13"/>
      <c r="C7" s="13">
        <v>1239</v>
      </c>
      <c r="D7" s="13">
        <v>499</v>
      </c>
      <c r="E7" s="13">
        <v>5450</v>
      </c>
      <c r="F7" s="13">
        <v>277</v>
      </c>
      <c r="G7" s="13">
        <v>6689</v>
      </c>
      <c r="H7" s="13">
        <v>776</v>
      </c>
      <c r="I7" s="13"/>
      <c r="J7" s="13"/>
      <c r="K7" s="12"/>
    </row>
    <row r="8" spans="1:11">
      <c r="A8" s="42" t="s">
        <v>18</v>
      </c>
      <c r="B8" s="13"/>
      <c r="C8" s="13">
        <v>1747</v>
      </c>
      <c r="D8" s="13">
        <v>552</v>
      </c>
      <c r="E8" s="13">
        <v>5890</v>
      </c>
      <c r="F8" s="13">
        <v>210</v>
      </c>
      <c r="G8" s="13">
        <v>7637</v>
      </c>
      <c r="H8" s="13">
        <v>762</v>
      </c>
      <c r="I8" s="13"/>
      <c r="J8" s="13"/>
      <c r="K8" s="12"/>
    </row>
    <row r="9" spans="1:11">
      <c r="A9" s="42" t="s">
        <v>19</v>
      </c>
      <c r="B9" s="13"/>
      <c r="C9" s="13">
        <v>2267</v>
      </c>
      <c r="D9" s="13">
        <v>805</v>
      </c>
      <c r="E9" s="13">
        <v>5193</v>
      </c>
      <c r="F9" s="13">
        <v>108</v>
      </c>
      <c r="G9" s="13">
        <v>7460</v>
      </c>
      <c r="H9" s="13">
        <v>913</v>
      </c>
      <c r="I9" s="13"/>
      <c r="J9" s="13"/>
      <c r="K9" s="12"/>
    </row>
    <row r="10" spans="1:11">
      <c r="A10" s="42" t="s">
        <v>20</v>
      </c>
      <c r="B10" s="13"/>
      <c r="C10" s="13">
        <v>2556</v>
      </c>
      <c r="D10" s="13">
        <v>1083</v>
      </c>
      <c r="E10" s="13">
        <v>5616</v>
      </c>
      <c r="F10" s="13">
        <v>129</v>
      </c>
      <c r="G10" s="13">
        <v>8172</v>
      </c>
      <c r="H10" s="13">
        <v>1212</v>
      </c>
      <c r="I10" s="13"/>
      <c r="J10" s="13"/>
      <c r="K10" s="12"/>
    </row>
    <row r="11" spans="1:11">
      <c r="A11" s="42" t="s">
        <v>21</v>
      </c>
      <c r="B11" s="13"/>
      <c r="C11" s="13">
        <v>1961</v>
      </c>
      <c r="D11" s="13">
        <v>1017</v>
      </c>
      <c r="E11" s="13">
        <v>5284</v>
      </c>
      <c r="F11" s="13">
        <v>112</v>
      </c>
      <c r="G11" s="13">
        <v>7245</v>
      </c>
      <c r="H11" s="13">
        <v>1129</v>
      </c>
      <c r="I11" s="13"/>
      <c r="J11" s="13"/>
      <c r="K11" s="12"/>
    </row>
    <row r="12" spans="1:11">
      <c r="A12" s="42" t="s">
        <v>24</v>
      </c>
      <c r="B12" s="13"/>
      <c r="C12" s="13">
        <v>1666</v>
      </c>
      <c r="D12" s="13">
        <v>915</v>
      </c>
      <c r="E12" s="13">
        <v>4999</v>
      </c>
      <c r="F12" s="13">
        <v>131</v>
      </c>
      <c r="G12" s="13">
        <v>6665</v>
      </c>
      <c r="H12" s="13">
        <v>1046</v>
      </c>
      <c r="I12" s="13"/>
      <c r="J12" s="13"/>
      <c r="K12" s="12"/>
    </row>
    <row r="13" spans="1:11">
      <c r="A13" s="42" t="s">
        <v>22</v>
      </c>
      <c r="B13" s="13"/>
      <c r="C13" s="13">
        <v>1534</v>
      </c>
      <c r="D13" s="13">
        <v>732</v>
      </c>
      <c r="E13" s="13">
        <v>4822</v>
      </c>
      <c r="F13" s="13">
        <v>70</v>
      </c>
      <c r="G13" s="13">
        <v>6356</v>
      </c>
      <c r="H13" s="13">
        <v>802</v>
      </c>
      <c r="I13" s="13"/>
      <c r="J13" s="13"/>
      <c r="K13" s="12"/>
    </row>
    <row r="14" spans="1:11">
      <c r="A14" s="42" t="s">
        <v>23</v>
      </c>
      <c r="B14" s="13"/>
      <c r="C14" s="13">
        <v>1343</v>
      </c>
      <c r="D14" s="13">
        <v>661</v>
      </c>
      <c r="E14" s="13">
        <v>4872</v>
      </c>
      <c r="F14" s="13">
        <v>53</v>
      </c>
      <c r="G14" s="13">
        <v>6215</v>
      </c>
      <c r="H14" s="13">
        <v>714</v>
      </c>
      <c r="I14" s="13"/>
      <c r="J14" s="13"/>
      <c r="K14" s="12"/>
    </row>
    <row r="15" spans="1:11">
      <c r="A15" s="17" t="s">
        <v>25</v>
      </c>
      <c r="B15" s="13"/>
      <c r="C15" s="13"/>
      <c r="D15" s="13"/>
      <c r="E15" s="13"/>
      <c r="F15" s="13"/>
      <c r="G15" s="13"/>
      <c r="H15" s="13"/>
      <c r="I15" s="13"/>
      <c r="J15" s="13"/>
      <c r="K15" s="12"/>
    </row>
    <row r="16" spans="1:11">
      <c r="A16" s="42" t="s">
        <v>16</v>
      </c>
      <c r="B16" s="13"/>
      <c r="C16" s="13">
        <v>287</v>
      </c>
      <c r="D16" s="13">
        <v>292</v>
      </c>
      <c r="E16" s="13">
        <v>1693</v>
      </c>
      <c r="F16" s="13">
        <v>107</v>
      </c>
      <c r="G16" s="13">
        <v>1980</v>
      </c>
      <c r="H16" s="13">
        <v>399</v>
      </c>
      <c r="I16" s="13"/>
      <c r="J16" s="13"/>
      <c r="K16" s="12"/>
    </row>
    <row r="17" spans="1:11">
      <c r="A17" s="42" t="s">
        <v>17</v>
      </c>
      <c r="B17" s="13"/>
      <c r="C17" s="13">
        <v>524</v>
      </c>
      <c r="D17" s="13">
        <v>430</v>
      </c>
      <c r="E17" s="13">
        <v>3682</v>
      </c>
      <c r="F17" s="13">
        <v>216</v>
      </c>
      <c r="G17" s="13">
        <v>4206</v>
      </c>
      <c r="H17" s="13">
        <v>646</v>
      </c>
      <c r="I17" s="13"/>
      <c r="J17" s="13"/>
      <c r="K17" s="12"/>
    </row>
    <row r="18" spans="1:11">
      <c r="A18" s="42" t="s">
        <v>18</v>
      </c>
      <c r="B18" s="13"/>
      <c r="C18" s="13">
        <v>747</v>
      </c>
      <c r="D18" s="13">
        <v>472</v>
      </c>
      <c r="E18" s="13">
        <v>4202</v>
      </c>
      <c r="F18" s="13">
        <v>264</v>
      </c>
      <c r="G18" s="13">
        <v>4949</v>
      </c>
      <c r="H18" s="13">
        <v>736</v>
      </c>
      <c r="I18" s="13"/>
      <c r="J18" s="13"/>
      <c r="K18" s="12"/>
    </row>
    <row r="19" spans="1:11">
      <c r="A19" s="42" t="s">
        <v>19</v>
      </c>
      <c r="B19" s="13"/>
      <c r="C19" s="13">
        <v>1106</v>
      </c>
      <c r="D19" s="13">
        <v>479</v>
      </c>
      <c r="E19" s="13">
        <v>4288</v>
      </c>
      <c r="F19" s="13">
        <v>210</v>
      </c>
      <c r="G19" s="13">
        <v>5394</v>
      </c>
      <c r="H19" s="13">
        <v>689</v>
      </c>
      <c r="I19" s="13"/>
      <c r="J19" s="13"/>
      <c r="K19" s="12"/>
    </row>
    <row r="20" spans="1:11">
      <c r="A20" s="42" t="s">
        <v>20</v>
      </c>
      <c r="B20" s="13"/>
      <c r="C20" s="13">
        <v>1401</v>
      </c>
      <c r="D20" s="13">
        <v>609</v>
      </c>
      <c r="E20" s="13">
        <v>1825</v>
      </c>
      <c r="F20" s="13">
        <v>101</v>
      </c>
      <c r="G20" s="13">
        <v>3226</v>
      </c>
      <c r="H20" s="13">
        <v>710</v>
      </c>
      <c r="I20" s="13"/>
      <c r="J20" s="13"/>
      <c r="K20" s="12"/>
    </row>
    <row r="21" spans="1:11">
      <c r="A21" s="42" t="s">
        <v>21</v>
      </c>
      <c r="B21" s="13"/>
      <c r="C21" s="13">
        <v>1864</v>
      </c>
      <c r="D21" s="13">
        <v>816</v>
      </c>
      <c r="E21" s="13">
        <v>2765</v>
      </c>
      <c r="F21" s="13">
        <v>116</v>
      </c>
      <c r="G21" s="13">
        <v>4629</v>
      </c>
      <c r="H21" s="13">
        <v>932</v>
      </c>
      <c r="I21" s="13"/>
      <c r="J21" s="13"/>
      <c r="K21" s="12"/>
    </row>
    <row r="22" spans="1:11">
      <c r="A22" s="42" t="s">
        <v>24</v>
      </c>
      <c r="B22" s="13"/>
      <c r="C22" s="13">
        <v>2293</v>
      </c>
      <c r="D22" s="13">
        <v>948</v>
      </c>
      <c r="E22" s="13">
        <v>4699</v>
      </c>
      <c r="F22" s="13">
        <v>134</v>
      </c>
      <c r="G22" s="13">
        <v>6992</v>
      </c>
      <c r="H22" s="13">
        <v>1082</v>
      </c>
      <c r="I22" s="13"/>
      <c r="J22" s="13"/>
      <c r="K22" s="12"/>
    </row>
    <row r="23" spans="1:11">
      <c r="A23" s="42" t="s">
        <v>22</v>
      </c>
      <c r="B23" s="13"/>
      <c r="C23" s="13">
        <v>1866</v>
      </c>
      <c r="D23" s="13">
        <v>832</v>
      </c>
      <c r="E23" s="13">
        <v>4994</v>
      </c>
      <c r="F23" s="13">
        <v>134</v>
      </c>
      <c r="G23" s="13">
        <v>6860</v>
      </c>
      <c r="H23" s="13">
        <v>966</v>
      </c>
      <c r="I23" s="13"/>
      <c r="J23" s="13"/>
      <c r="K23" s="12"/>
    </row>
    <row r="24" spans="1:11">
      <c r="A24" s="43" t="s">
        <v>23</v>
      </c>
      <c r="B24" s="14"/>
      <c r="C24" s="14">
        <v>1902</v>
      </c>
      <c r="D24" s="14">
        <v>749</v>
      </c>
      <c r="E24" s="14">
        <v>6410</v>
      </c>
      <c r="F24" s="14">
        <v>88</v>
      </c>
      <c r="G24" s="14">
        <v>8312</v>
      </c>
      <c r="H24" s="14">
        <v>837</v>
      </c>
      <c r="I24" s="13"/>
      <c r="J24" s="13"/>
      <c r="K24" s="12"/>
    </row>
    <row r="26" spans="1:11">
      <c r="A26" s="1" t="s">
        <v>160</v>
      </c>
    </row>
    <row r="27" spans="1:11">
      <c r="A27" s="1" t="s">
        <v>161</v>
      </c>
    </row>
    <row r="28" spans="1:11">
      <c r="A28" s="36" t="s">
        <v>162</v>
      </c>
    </row>
    <row r="29" spans="1:11">
      <c r="A29" s="1" t="s">
        <v>163</v>
      </c>
    </row>
    <row r="30" spans="1:11">
      <c r="A30" s="36" t="s">
        <v>164</v>
      </c>
    </row>
  </sheetData>
  <mergeCells count="5">
    <mergeCell ref="A3:B3"/>
    <mergeCell ref="A4:B4"/>
    <mergeCell ref="C3:D3"/>
    <mergeCell ref="E3:F3"/>
    <mergeCell ref="G3:H3"/>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5">
    <pageSetUpPr fitToPage="1"/>
  </sheetPr>
  <dimension ref="A1:E21"/>
  <sheetViews>
    <sheetView workbookViewId="0"/>
  </sheetViews>
  <sheetFormatPr defaultRowHeight="12.75"/>
  <cols>
    <col min="1" max="16384" width="9.140625" style="1"/>
  </cols>
  <sheetData>
    <row r="1" spans="1:5" ht="15.75">
      <c r="A1" s="2" t="s">
        <v>165</v>
      </c>
      <c r="B1" s="2"/>
      <c r="C1" s="6" t="s">
        <v>77</v>
      </c>
    </row>
    <row r="2" spans="1:5">
      <c r="C2" s="1" t="s">
        <v>26</v>
      </c>
    </row>
    <row r="4" spans="1:5">
      <c r="A4" s="107" t="s">
        <v>14</v>
      </c>
      <c r="B4" s="107"/>
      <c r="C4" s="82" t="s">
        <v>157</v>
      </c>
      <c r="D4" s="82" t="s">
        <v>158</v>
      </c>
      <c r="E4" s="12"/>
    </row>
    <row r="5" spans="1:5">
      <c r="A5" s="41">
        <v>2004</v>
      </c>
      <c r="B5" s="41"/>
      <c r="C5" s="67">
        <v>0.23271729999999999</v>
      </c>
      <c r="D5" s="67">
        <v>0.2518823</v>
      </c>
      <c r="E5" s="12"/>
    </row>
    <row r="6" spans="1:5">
      <c r="A6" s="41">
        <v>2005</v>
      </c>
      <c r="B6" s="41"/>
      <c r="C6" s="67">
        <v>0.45722109999999999</v>
      </c>
      <c r="D6" s="67">
        <v>0.61327860000000001</v>
      </c>
      <c r="E6" s="12"/>
    </row>
    <row r="7" spans="1:5">
      <c r="A7" s="41">
        <v>2006</v>
      </c>
      <c r="B7" s="41"/>
      <c r="C7" s="67">
        <v>0.68172480000000002</v>
      </c>
      <c r="D7" s="67">
        <v>0.84873370000000004</v>
      </c>
      <c r="E7" s="12"/>
    </row>
    <row r="8" spans="1:5">
      <c r="A8" s="41">
        <v>2007</v>
      </c>
      <c r="B8" s="41"/>
      <c r="C8" s="67">
        <v>0.85557839999999996</v>
      </c>
      <c r="D8" s="67">
        <v>0.98015059999999998</v>
      </c>
      <c r="E8" s="12"/>
    </row>
    <row r="9" spans="1:5">
      <c r="A9" s="41">
        <v>2008</v>
      </c>
      <c r="B9" s="41"/>
      <c r="C9" s="67">
        <v>1.03217</v>
      </c>
      <c r="D9" s="67">
        <v>1.357974</v>
      </c>
      <c r="E9" s="12"/>
    </row>
    <row r="10" spans="1:5">
      <c r="A10" s="41">
        <v>2009</v>
      </c>
      <c r="B10" s="41"/>
      <c r="C10" s="67">
        <v>1.245722</v>
      </c>
      <c r="D10" s="67">
        <v>1.6700889999999999</v>
      </c>
      <c r="E10" s="12"/>
    </row>
    <row r="11" spans="1:5">
      <c r="A11" s="41">
        <v>2010</v>
      </c>
      <c r="B11" s="41"/>
      <c r="C11" s="67">
        <v>1.4757020000000001</v>
      </c>
      <c r="D11" s="67">
        <v>2.0260099999999999</v>
      </c>
      <c r="E11" s="12"/>
    </row>
    <row r="12" spans="1:5">
      <c r="A12" s="41">
        <v>2011</v>
      </c>
      <c r="B12" s="41"/>
      <c r="C12" s="67">
        <v>1.7303219999999999</v>
      </c>
      <c r="D12" s="67">
        <v>2.2286109999999999</v>
      </c>
      <c r="E12" s="12"/>
    </row>
    <row r="13" spans="1:5">
      <c r="A13" s="41">
        <v>2012</v>
      </c>
      <c r="B13" s="41"/>
      <c r="C13" s="67">
        <v>1.79603</v>
      </c>
      <c r="D13" s="67">
        <v>2.436687</v>
      </c>
      <c r="E13" s="12"/>
    </row>
    <row r="14" spans="1:5">
      <c r="A14" s="40">
        <v>2013</v>
      </c>
      <c r="B14" s="40"/>
      <c r="C14" s="68">
        <v>1.7713890000000001</v>
      </c>
      <c r="D14" s="68">
        <v>2.332649</v>
      </c>
      <c r="E14" s="12"/>
    </row>
    <row r="15" spans="1:5">
      <c r="A15" s="12"/>
      <c r="B15" s="12"/>
      <c r="C15" s="12"/>
      <c r="D15" s="12"/>
      <c r="E15" s="12"/>
    </row>
    <row r="16" spans="1:5">
      <c r="A16" s="12" t="s">
        <v>166</v>
      </c>
      <c r="B16" s="12"/>
      <c r="C16" s="12"/>
      <c r="D16" s="12"/>
      <c r="E16" s="12"/>
    </row>
    <row r="17" spans="1:5">
      <c r="A17" s="12" t="s">
        <v>72</v>
      </c>
      <c r="B17" s="12"/>
      <c r="C17" s="12"/>
      <c r="D17" s="12"/>
      <c r="E17" s="12"/>
    </row>
    <row r="18" spans="1:5">
      <c r="A18" s="12"/>
      <c r="B18" s="12"/>
      <c r="C18" s="12"/>
      <c r="D18" s="12"/>
      <c r="E18" s="12"/>
    </row>
    <row r="19" spans="1:5">
      <c r="A19" s="12"/>
      <c r="B19" s="12"/>
      <c r="C19" s="12"/>
      <c r="D19" s="12"/>
      <c r="E19" s="12"/>
    </row>
    <row r="20" spans="1:5">
      <c r="A20" s="12"/>
      <c r="B20" s="12"/>
      <c r="C20" s="12"/>
      <c r="D20" s="12"/>
      <c r="E20" s="12"/>
    </row>
    <row r="21" spans="1:5">
      <c r="A21" s="12"/>
      <c r="B21" s="12"/>
      <c r="C21" s="12"/>
      <c r="D21" s="12"/>
      <c r="E21" s="12"/>
    </row>
  </sheetData>
  <mergeCells count="1">
    <mergeCell ref="A4:B4"/>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6">
    <pageSetUpPr fitToPage="1"/>
  </sheetPr>
  <dimension ref="A1:F14"/>
  <sheetViews>
    <sheetView workbookViewId="0"/>
  </sheetViews>
  <sheetFormatPr defaultRowHeight="12.75"/>
  <cols>
    <col min="1" max="3" width="9.140625" style="1"/>
    <col min="4" max="4" width="6.5703125" style="1" customWidth="1"/>
    <col min="5" max="16384" width="9.140625" style="1"/>
  </cols>
  <sheetData>
    <row r="1" spans="1:6" ht="15.75">
      <c r="A1" s="2" t="s">
        <v>167</v>
      </c>
      <c r="B1" s="2"/>
      <c r="C1" s="6" t="s">
        <v>170</v>
      </c>
    </row>
    <row r="2" spans="1:6">
      <c r="C2" s="1" t="s">
        <v>36</v>
      </c>
    </row>
    <row r="4" spans="1:6">
      <c r="A4" s="28"/>
      <c r="B4" s="28"/>
      <c r="C4" s="28"/>
      <c r="D4" s="28"/>
      <c r="E4" s="82" t="s">
        <v>16</v>
      </c>
      <c r="F4" s="82" t="s">
        <v>23</v>
      </c>
    </row>
    <row r="5" spans="1:6">
      <c r="A5" s="4" t="s">
        <v>171</v>
      </c>
      <c r="E5" s="1">
        <v>14.030000000000003</v>
      </c>
      <c r="F5" s="1">
        <v>4.45</v>
      </c>
    </row>
    <row r="6" spans="1:6">
      <c r="A6" s="4" t="s">
        <v>172</v>
      </c>
      <c r="E6" s="1">
        <v>31.51</v>
      </c>
      <c r="F6" s="1">
        <v>38.89</v>
      </c>
    </row>
    <row r="7" spans="1:6">
      <c r="A7" s="4" t="s">
        <v>168</v>
      </c>
      <c r="E7" s="1">
        <v>37.65</v>
      </c>
      <c r="F7" s="1">
        <v>35.44</v>
      </c>
    </row>
    <row r="8" spans="1:6">
      <c r="A8" s="4" t="s">
        <v>169</v>
      </c>
      <c r="E8" s="1">
        <v>13.78</v>
      </c>
      <c r="F8" s="1">
        <v>12.21</v>
      </c>
    </row>
    <row r="9" spans="1:6">
      <c r="A9" s="33" t="s">
        <v>173</v>
      </c>
      <c r="B9" s="19"/>
      <c r="C9" s="19"/>
      <c r="D9" s="19"/>
      <c r="E9" s="19">
        <v>3.03</v>
      </c>
      <c r="F9" s="19">
        <v>9.01</v>
      </c>
    </row>
    <row r="11" spans="1:6">
      <c r="A11" s="1" t="s">
        <v>174</v>
      </c>
    </row>
    <row r="12" spans="1:6">
      <c r="A12" s="1" t="s">
        <v>175</v>
      </c>
    </row>
    <row r="13" spans="1:6">
      <c r="A13" s="36" t="s">
        <v>176</v>
      </c>
    </row>
    <row r="14" spans="1:6">
      <c r="A14" s="1" t="s">
        <v>177</v>
      </c>
    </row>
  </sheetData>
  <pageMargins left="0.70866141732283472" right="0.70866141732283472" top="0.74803149606299213" bottom="0.74803149606299213" header="0.31496062992125984" footer="0.31496062992125984"/>
  <pageSetup paperSize="9" scale="78" fitToHeight="0" orientation="landscape" cellComments="atEnd" r:id="rId1"/>
  <headerFooter scaleWithDoc="0">
    <oddFooter>&amp;L&amp;8Housing Assistance and Employment in Australia: Background Paper 4, Annex A - &amp;A&amp;R&amp;8&amp;P/&amp;N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7">
    <pageSetUpPr fitToPage="1"/>
  </sheetPr>
  <dimension ref="A1:C15"/>
  <sheetViews>
    <sheetView workbookViewId="0"/>
  </sheetViews>
  <sheetFormatPr defaultRowHeight="12.75"/>
  <cols>
    <col min="1" max="16384" width="9.140625" style="1"/>
  </cols>
  <sheetData>
    <row r="1" spans="1:3" ht="15.75">
      <c r="A1" s="2" t="s">
        <v>178</v>
      </c>
      <c r="B1" s="2"/>
      <c r="C1" s="6" t="s">
        <v>179</v>
      </c>
    </row>
    <row r="3" spans="1:3">
      <c r="A3" s="104" t="s">
        <v>14</v>
      </c>
      <c r="B3" s="104"/>
      <c r="C3" s="83" t="s">
        <v>39</v>
      </c>
    </row>
    <row r="4" spans="1:3">
      <c r="A4" s="104">
        <v>2004</v>
      </c>
      <c r="B4" s="104"/>
      <c r="C4" s="13">
        <v>33054</v>
      </c>
    </row>
    <row r="5" spans="1:3">
      <c r="A5" s="106">
        <v>2005</v>
      </c>
      <c r="B5" s="106"/>
      <c r="C5" s="13">
        <v>32957</v>
      </c>
    </row>
    <row r="6" spans="1:3">
      <c r="A6" s="106">
        <v>2006</v>
      </c>
      <c r="B6" s="106"/>
      <c r="C6" s="13">
        <v>32874</v>
      </c>
    </row>
    <row r="7" spans="1:3">
      <c r="A7" s="106">
        <v>2007</v>
      </c>
      <c r="B7" s="106"/>
      <c r="C7" s="13">
        <v>33348</v>
      </c>
    </row>
    <row r="8" spans="1:3">
      <c r="A8" s="106">
        <v>2008</v>
      </c>
      <c r="B8" s="106"/>
      <c r="C8" s="13">
        <v>33836</v>
      </c>
    </row>
    <row r="9" spans="1:3">
      <c r="A9" s="106">
        <v>2009</v>
      </c>
      <c r="B9" s="106"/>
      <c r="C9" s="13">
        <v>34393</v>
      </c>
    </row>
    <row r="10" spans="1:3">
      <c r="A10" s="106">
        <v>2010</v>
      </c>
      <c r="B10" s="106"/>
      <c r="C10" s="13">
        <v>35339</v>
      </c>
    </row>
    <row r="11" spans="1:3">
      <c r="A11" s="106">
        <v>2011</v>
      </c>
      <c r="B11" s="106"/>
      <c r="C11" s="13">
        <v>35785</v>
      </c>
    </row>
    <row r="12" spans="1:3">
      <c r="A12" s="106">
        <v>2012</v>
      </c>
      <c r="B12" s="106"/>
      <c r="C12" s="13">
        <v>36056</v>
      </c>
    </row>
    <row r="13" spans="1:3">
      <c r="A13" s="103">
        <v>2013</v>
      </c>
      <c r="B13" s="103"/>
      <c r="C13" s="14">
        <v>36196</v>
      </c>
    </row>
    <row r="15" spans="1:3">
      <c r="A15" s="1" t="s">
        <v>180</v>
      </c>
    </row>
  </sheetData>
  <mergeCells count="11">
    <mergeCell ref="A9:B9"/>
    <mergeCell ref="A10:B10"/>
    <mergeCell ref="A11:B11"/>
    <mergeCell ref="A12:B12"/>
    <mergeCell ref="A13:B13"/>
    <mergeCell ref="A8:B8"/>
    <mergeCell ref="A3:B3"/>
    <mergeCell ref="A4:B4"/>
    <mergeCell ref="A5:B5"/>
    <mergeCell ref="A6:B6"/>
    <mergeCell ref="A7:B7"/>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8">
    <pageSetUpPr fitToPage="1"/>
  </sheetPr>
  <dimension ref="A1:D15"/>
  <sheetViews>
    <sheetView zoomScaleNormal="100" workbookViewId="0"/>
  </sheetViews>
  <sheetFormatPr defaultRowHeight="12.75"/>
  <cols>
    <col min="1" max="16384" width="9.140625" style="1"/>
  </cols>
  <sheetData>
    <row r="1" spans="1:4" ht="15.75">
      <c r="A1" s="2" t="s">
        <v>181</v>
      </c>
      <c r="B1" s="2"/>
      <c r="C1" s="6" t="s">
        <v>182</v>
      </c>
    </row>
    <row r="3" spans="1:4">
      <c r="A3" s="107" t="s">
        <v>14</v>
      </c>
      <c r="B3" s="107"/>
      <c r="C3" s="83" t="s">
        <v>15</v>
      </c>
      <c r="D3" s="82" t="s">
        <v>25</v>
      </c>
    </row>
    <row r="4" spans="1:4">
      <c r="A4" s="106" t="s">
        <v>16</v>
      </c>
      <c r="B4" s="106"/>
      <c r="C4" s="13">
        <v>4481</v>
      </c>
      <c r="D4" s="13">
        <v>4578</v>
      </c>
    </row>
    <row r="5" spans="1:4">
      <c r="A5" s="106" t="s">
        <v>17</v>
      </c>
      <c r="B5" s="106"/>
      <c r="C5" s="13">
        <v>4042</v>
      </c>
      <c r="D5" s="13">
        <v>4125</v>
      </c>
    </row>
    <row r="6" spans="1:4">
      <c r="A6" s="106" t="s">
        <v>18</v>
      </c>
      <c r="B6" s="106"/>
      <c r="C6" s="13">
        <v>3816</v>
      </c>
      <c r="D6" s="13">
        <v>3342</v>
      </c>
    </row>
    <row r="7" spans="1:4">
      <c r="A7" s="106" t="s">
        <v>19</v>
      </c>
      <c r="B7" s="106"/>
      <c r="C7" s="13">
        <v>3509</v>
      </c>
      <c r="D7" s="13">
        <v>3021</v>
      </c>
    </row>
    <row r="8" spans="1:4">
      <c r="A8" s="106" t="s">
        <v>20</v>
      </c>
      <c r="B8" s="106"/>
      <c r="C8" s="13">
        <v>3455</v>
      </c>
      <c r="D8" s="13">
        <v>2898</v>
      </c>
    </row>
    <row r="9" spans="1:4">
      <c r="A9" s="106" t="s">
        <v>21</v>
      </c>
      <c r="B9" s="106"/>
      <c r="C9" s="13">
        <v>4056</v>
      </c>
      <c r="D9" s="13">
        <v>3110</v>
      </c>
    </row>
    <row r="10" spans="1:4">
      <c r="A10" s="106" t="s">
        <v>24</v>
      </c>
      <c r="B10" s="106"/>
      <c r="C10" s="13">
        <v>3854</v>
      </c>
      <c r="D10" s="13">
        <v>3408</v>
      </c>
    </row>
    <row r="11" spans="1:4">
      <c r="A11" s="106" t="s">
        <v>22</v>
      </c>
      <c r="B11" s="106"/>
      <c r="C11" s="13">
        <v>3810</v>
      </c>
      <c r="D11" s="13">
        <v>3539</v>
      </c>
    </row>
    <row r="12" spans="1:4">
      <c r="A12" s="103" t="s">
        <v>23</v>
      </c>
      <c r="B12" s="103"/>
      <c r="C12" s="14">
        <v>3496</v>
      </c>
      <c r="D12" s="14">
        <v>3356</v>
      </c>
    </row>
    <row r="14" spans="1:4">
      <c r="A14" s="1" t="s">
        <v>315</v>
      </c>
    </row>
    <row r="15" spans="1:4">
      <c r="A15" s="36" t="s">
        <v>183</v>
      </c>
    </row>
  </sheetData>
  <mergeCells count="10">
    <mergeCell ref="A8:B8"/>
    <mergeCell ref="A9:B9"/>
    <mergeCell ref="A10:B10"/>
    <mergeCell ref="A11:B11"/>
    <mergeCell ref="A12:B12"/>
    <mergeCell ref="A3:B3"/>
    <mergeCell ref="A4:B4"/>
    <mergeCell ref="A5:B5"/>
    <mergeCell ref="A6:B6"/>
    <mergeCell ref="A7:B7"/>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9">
    <pageSetUpPr fitToPage="1"/>
  </sheetPr>
  <dimension ref="A1:E17"/>
  <sheetViews>
    <sheetView workbookViewId="0"/>
  </sheetViews>
  <sheetFormatPr defaultRowHeight="12.75"/>
  <cols>
    <col min="1" max="2" width="9.140625" style="1"/>
    <col min="3" max="5" width="10" style="1" customWidth="1"/>
    <col min="6" max="16384" width="9.140625" style="1"/>
  </cols>
  <sheetData>
    <row r="1" spans="1:5" ht="15.75">
      <c r="A1" s="2" t="s">
        <v>184</v>
      </c>
      <c r="B1" s="2"/>
      <c r="C1" s="6" t="s">
        <v>188</v>
      </c>
    </row>
    <row r="2" spans="1:5">
      <c r="C2" s="1" t="s">
        <v>36</v>
      </c>
    </row>
    <row r="4" spans="1:5">
      <c r="A4" s="107" t="s">
        <v>14</v>
      </c>
      <c r="B4" s="107"/>
      <c r="C4" s="83" t="s">
        <v>157</v>
      </c>
      <c r="D4" s="82" t="s">
        <v>158</v>
      </c>
      <c r="E4" s="83" t="s">
        <v>35</v>
      </c>
    </row>
    <row r="5" spans="1:5">
      <c r="A5" s="106" t="s">
        <v>16</v>
      </c>
      <c r="B5" s="106"/>
      <c r="C5" s="25">
        <v>17.59</v>
      </c>
      <c r="D5" s="25">
        <v>35.450000000000003</v>
      </c>
      <c r="E5" s="25">
        <v>46.97</v>
      </c>
    </row>
    <row r="6" spans="1:5">
      <c r="A6" s="106" t="s">
        <v>17</v>
      </c>
      <c r="B6" s="106"/>
      <c r="C6" s="25">
        <v>22.29</v>
      </c>
      <c r="D6" s="25">
        <v>47.27</v>
      </c>
      <c r="E6" s="25">
        <v>30.43</v>
      </c>
    </row>
    <row r="7" spans="1:5">
      <c r="A7" s="106" t="s">
        <v>18</v>
      </c>
      <c r="B7" s="106"/>
      <c r="C7" s="25">
        <v>29.74</v>
      </c>
      <c r="D7" s="25">
        <v>48.78</v>
      </c>
      <c r="E7" s="25">
        <v>21.47</v>
      </c>
    </row>
    <row r="8" spans="1:5">
      <c r="A8" s="106" t="s">
        <v>19</v>
      </c>
      <c r="B8" s="106"/>
      <c r="C8" s="25">
        <v>42.14</v>
      </c>
      <c r="D8" s="25">
        <v>45.53</v>
      </c>
      <c r="E8" s="25">
        <v>12.33</v>
      </c>
    </row>
    <row r="9" spans="1:5">
      <c r="A9" s="106" t="s">
        <v>20</v>
      </c>
      <c r="B9" s="106"/>
      <c r="C9" s="25">
        <v>48.8</v>
      </c>
      <c r="D9" s="25">
        <v>43.16</v>
      </c>
      <c r="E9" s="25">
        <v>8.0399999999999991</v>
      </c>
    </row>
    <row r="10" spans="1:5">
      <c r="A10" s="106" t="s">
        <v>21</v>
      </c>
      <c r="B10" s="106"/>
      <c r="C10" s="25">
        <v>41.53</v>
      </c>
      <c r="D10" s="25">
        <v>54.65</v>
      </c>
      <c r="E10" s="25">
        <v>3.82</v>
      </c>
    </row>
    <row r="11" spans="1:5">
      <c r="A11" s="106" t="s">
        <v>24</v>
      </c>
      <c r="B11" s="106"/>
      <c r="C11" s="25">
        <v>50.16</v>
      </c>
      <c r="D11" s="25">
        <v>46.99</v>
      </c>
      <c r="E11" s="25">
        <v>2.86</v>
      </c>
    </row>
    <row r="12" spans="1:5">
      <c r="A12" s="106" t="s">
        <v>22</v>
      </c>
      <c r="B12" s="106"/>
      <c r="C12" s="25">
        <v>45.62</v>
      </c>
      <c r="D12" s="25">
        <v>52.13</v>
      </c>
      <c r="E12" s="25">
        <v>2.25</v>
      </c>
    </row>
    <row r="13" spans="1:5">
      <c r="A13" s="103" t="s">
        <v>23</v>
      </c>
      <c r="B13" s="103"/>
      <c r="C13" s="27">
        <v>47.72</v>
      </c>
      <c r="D13" s="27">
        <v>50.11</v>
      </c>
      <c r="E13" s="27">
        <v>2.17</v>
      </c>
    </row>
    <row r="15" spans="1:5">
      <c r="A15" s="1" t="s">
        <v>315</v>
      </c>
    </row>
    <row r="16" spans="1:5">
      <c r="A16" s="1" t="s">
        <v>185</v>
      </c>
    </row>
    <row r="17" spans="1:1">
      <c r="A17" s="1" t="s">
        <v>186</v>
      </c>
    </row>
  </sheetData>
  <mergeCells count="10">
    <mergeCell ref="A9:B9"/>
    <mergeCell ref="A10:B10"/>
    <mergeCell ref="A11:B11"/>
    <mergeCell ref="A12:B12"/>
    <mergeCell ref="A13:B13"/>
    <mergeCell ref="A4:B4"/>
    <mergeCell ref="A5:B5"/>
    <mergeCell ref="A6:B6"/>
    <mergeCell ref="A7:B7"/>
    <mergeCell ref="A8:B8"/>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J22"/>
  <sheetViews>
    <sheetView workbookViewId="0"/>
  </sheetViews>
  <sheetFormatPr defaultRowHeight="12.75"/>
  <cols>
    <col min="1" max="1" width="12.42578125" style="1" bestFit="1" customWidth="1"/>
    <col min="2" max="2" width="4.28515625" style="1" customWidth="1"/>
    <col min="3" max="3" width="10.7109375" style="1" customWidth="1"/>
    <col min="4" max="4" width="9.140625" style="1" customWidth="1"/>
    <col min="5" max="5" width="10.7109375" style="1" bestFit="1" customWidth="1"/>
    <col min="6" max="6" width="9.140625" style="1"/>
    <col min="7" max="8" width="10.7109375" style="1" bestFit="1" customWidth="1"/>
    <col min="9" max="16384" width="9.140625" style="1"/>
  </cols>
  <sheetData>
    <row r="1" spans="1:10" s="2" customFormat="1" ht="15.75">
      <c r="A1" s="2" t="s">
        <v>1</v>
      </c>
      <c r="C1" s="6" t="s">
        <v>82</v>
      </c>
    </row>
    <row r="3" spans="1:10">
      <c r="A3" s="104" t="s">
        <v>14</v>
      </c>
      <c r="B3" s="104"/>
      <c r="C3" s="102" t="s">
        <v>10</v>
      </c>
      <c r="D3" s="102"/>
      <c r="E3" s="102" t="s">
        <v>11</v>
      </c>
      <c r="F3" s="102"/>
      <c r="G3" s="91" t="s">
        <v>12</v>
      </c>
      <c r="H3" s="91" t="s">
        <v>13</v>
      </c>
      <c r="I3" s="102" t="s">
        <v>7</v>
      </c>
      <c r="J3" s="102"/>
    </row>
    <row r="4" spans="1:10">
      <c r="A4" s="105"/>
      <c r="B4" s="105"/>
      <c r="C4" s="92" t="s">
        <v>8</v>
      </c>
      <c r="D4" s="92" t="s">
        <v>9</v>
      </c>
      <c r="E4" s="92" t="s">
        <v>8</v>
      </c>
      <c r="F4" s="92" t="s">
        <v>9</v>
      </c>
      <c r="G4" s="92" t="s">
        <v>8</v>
      </c>
      <c r="H4" s="92" t="s">
        <v>9</v>
      </c>
      <c r="I4" s="92" t="s">
        <v>8</v>
      </c>
      <c r="J4" s="92" t="s">
        <v>9</v>
      </c>
    </row>
    <row r="5" spans="1:10">
      <c r="A5" s="104">
        <v>2004</v>
      </c>
      <c r="B5" s="104"/>
      <c r="C5" s="13">
        <v>1024</v>
      </c>
      <c r="D5" s="13">
        <v>736</v>
      </c>
      <c r="E5" s="13">
        <v>5181</v>
      </c>
      <c r="F5" s="13">
        <v>415</v>
      </c>
      <c r="G5" s="13">
        <v>20567</v>
      </c>
      <c r="H5" s="13">
        <v>2000</v>
      </c>
      <c r="I5" s="13">
        <v>26772</v>
      </c>
      <c r="J5" s="13">
        <v>3151</v>
      </c>
    </row>
    <row r="6" spans="1:10">
      <c r="A6" s="106">
        <v>2005</v>
      </c>
      <c r="B6" s="106"/>
      <c r="C6" s="13">
        <v>1245</v>
      </c>
      <c r="D6" s="13">
        <v>893</v>
      </c>
      <c r="E6" s="13">
        <v>5618</v>
      </c>
      <c r="F6" s="13">
        <v>471</v>
      </c>
      <c r="G6" s="13">
        <v>19108</v>
      </c>
      <c r="H6" s="13">
        <v>2055</v>
      </c>
      <c r="I6" s="13">
        <v>25971</v>
      </c>
      <c r="J6" s="13">
        <v>3419</v>
      </c>
    </row>
    <row r="7" spans="1:10">
      <c r="A7" s="106">
        <v>2006</v>
      </c>
      <c r="B7" s="106"/>
      <c r="C7" s="13">
        <v>1632</v>
      </c>
      <c r="D7" s="13">
        <v>1063</v>
      </c>
      <c r="E7" s="13">
        <v>5777</v>
      </c>
      <c r="F7" s="13">
        <v>486</v>
      </c>
      <c r="G7" s="13">
        <v>18048</v>
      </c>
      <c r="H7" s="13">
        <v>2014</v>
      </c>
      <c r="I7" s="13">
        <v>25457</v>
      </c>
      <c r="J7" s="13">
        <v>3563</v>
      </c>
    </row>
    <row r="8" spans="1:10">
      <c r="A8" s="106">
        <v>2007</v>
      </c>
      <c r="B8" s="106"/>
      <c r="C8" s="13">
        <v>1713</v>
      </c>
      <c r="D8" s="13">
        <v>1110</v>
      </c>
      <c r="E8" s="13">
        <v>5621</v>
      </c>
      <c r="F8" s="13">
        <v>499</v>
      </c>
      <c r="G8" s="13">
        <v>16354</v>
      </c>
      <c r="H8" s="13">
        <v>2132</v>
      </c>
      <c r="I8" s="13">
        <v>23688</v>
      </c>
      <c r="J8" s="13">
        <v>3741</v>
      </c>
    </row>
    <row r="9" spans="1:10">
      <c r="A9" s="106">
        <v>2008</v>
      </c>
      <c r="B9" s="106"/>
      <c r="C9" s="13">
        <v>1916</v>
      </c>
      <c r="D9" s="13">
        <v>1126</v>
      </c>
      <c r="E9" s="13">
        <v>5547</v>
      </c>
      <c r="F9" s="13">
        <v>480</v>
      </c>
      <c r="G9" s="13">
        <v>14717</v>
      </c>
      <c r="H9" s="13">
        <v>2187</v>
      </c>
      <c r="I9" s="13">
        <v>22180</v>
      </c>
      <c r="J9" s="13">
        <v>3793</v>
      </c>
    </row>
    <row r="10" spans="1:10">
      <c r="A10" s="106">
        <v>2009</v>
      </c>
      <c r="B10" s="106"/>
      <c r="C10" s="13">
        <v>2223</v>
      </c>
      <c r="D10" s="13">
        <v>1102</v>
      </c>
      <c r="E10" s="13">
        <v>5888</v>
      </c>
      <c r="F10" s="13">
        <v>504</v>
      </c>
      <c r="G10" s="13">
        <v>13888</v>
      </c>
      <c r="H10" s="13">
        <v>2302</v>
      </c>
      <c r="I10" s="13">
        <v>21999</v>
      </c>
      <c r="J10" s="13">
        <v>3908</v>
      </c>
    </row>
    <row r="11" spans="1:10">
      <c r="A11" s="106">
        <v>2010</v>
      </c>
      <c r="B11" s="106"/>
      <c r="C11" s="13">
        <v>2617</v>
      </c>
      <c r="D11" s="13">
        <v>1234</v>
      </c>
      <c r="E11" s="13">
        <v>6168</v>
      </c>
      <c r="F11" s="13">
        <v>520</v>
      </c>
      <c r="G11" s="13">
        <v>13810</v>
      </c>
      <c r="H11" s="13">
        <v>2315</v>
      </c>
      <c r="I11" s="13">
        <v>22595</v>
      </c>
      <c r="J11" s="13">
        <v>4069</v>
      </c>
    </row>
    <row r="12" spans="1:10">
      <c r="A12" s="106">
        <v>2011</v>
      </c>
      <c r="B12" s="106"/>
      <c r="C12" s="13">
        <v>2967</v>
      </c>
      <c r="D12" s="13">
        <v>1301</v>
      </c>
      <c r="E12" s="13">
        <v>6332</v>
      </c>
      <c r="F12" s="13">
        <v>496</v>
      </c>
      <c r="G12" s="13">
        <v>13546</v>
      </c>
      <c r="H12" s="13">
        <v>2250</v>
      </c>
      <c r="I12" s="13">
        <v>22845</v>
      </c>
      <c r="J12" s="13">
        <v>4047</v>
      </c>
    </row>
    <row r="13" spans="1:10">
      <c r="A13" s="106">
        <v>2012</v>
      </c>
      <c r="B13" s="106"/>
      <c r="C13" s="13">
        <v>2704</v>
      </c>
      <c r="D13" s="13">
        <v>1170</v>
      </c>
      <c r="E13" s="13">
        <v>6264</v>
      </c>
      <c r="F13" s="13">
        <v>499</v>
      </c>
      <c r="G13" s="13">
        <v>12819</v>
      </c>
      <c r="H13" s="13">
        <v>2180</v>
      </c>
      <c r="I13" s="13">
        <v>21787</v>
      </c>
      <c r="J13" s="13">
        <v>3849</v>
      </c>
    </row>
    <row r="14" spans="1:10">
      <c r="A14" s="103">
        <v>2013</v>
      </c>
      <c r="B14" s="103"/>
      <c r="C14" s="14">
        <v>2420</v>
      </c>
      <c r="D14" s="14">
        <v>1019</v>
      </c>
      <c r="E14" s="14">
        <v>6283</v>
      </c>
      <c r="F14" s="14">
        <v>502</v>
      </c>
      <c r="G14" s="14">
        <v>12151</v>
      </c>
      <c r="H14" s="14">
        <v>2161</v>
      </c>
      <c r="I14" s="14">
        <v>20854</v>
      </c>
      <c r="J14" s="14">
        <v>3682</v>
      </c>
    </row>
    <row r="16" spans="1:10">
      <c r="A16" s="1" t="s">
        <v>83</v>
      </c>
    </row>
    <row r="17" spans="1:9">
      <c r="A17" s="1" t="s">
        <v>84</v>
      </c>
    </row>
    <row r="22" spans="1:9">
      <c r="I22" s="13"/>
    </row>
  </sheetData>
  <mergeCells count="15">
    <mergeCell ref="C3:D3"/>
    <mergeCell ref="E3:F3"/>
    <mergeCell ref="I3:J3"/>
    <mergeCell ref="A14:B14"/>
    <mergeCell ref="A3:B3"/>
    <mergeCell ref="A4:B4"/>
    <mergeCell ref="A5:B5"/>
    <mergeCell ref="A6:B6"/>
    <mergeCell ref="A7:B7"/>
    <mergeCell ref="A8:B8"/>
    <mergeCell ref="A9:B9"/>
    <mergeCell ref="A10:B10"/>
    <mergeCell ref="A11:B11"/>
    <mergeCell ref="A12:B12"/>
    <mergeCell ref="A13:B13"/>
  </mergeCells>
  <pageMargins left="0.70866141732283472" right="0.70866141732283472" top="0.74803149606299213" bottom="0.74803149606299213" header="0.31496062992125984" footer="0.31496062992125984"/>
  <pageSetup paperSize="9" orientation="landscape" cellComments="atEnd" r:id="rId1"/>
  <headerFooter scaleWithDoc="0">
    <oddFooter>&amp;L&amp;8Housing Assistance and Employment in Australia: Background Paper 4, Annex A - &amp;A&amp;R&amp;8&amp;P/&amp;N</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0">
    <pageSetUpPr fitToPage="1"/>
  </sheetPr>
  <dimension ref="A1:H16"/>
  <sheetViews>
    <sheetView workbookViewId="0"/>
  </sheetViews>
  <sheetFormatPr defaultRowHeight="12.75"/>
  <cols>
    <col min="1" max="3" width="9.140625" style="1"/>
    <col min="4" max="5" width="14.5703125" style="1" bestFit="1" customWidth="1"/>
    <col min="6" max="6" width="9.140625" style="1"/>
    <col min="7" max="8" width="14.5703125" style="1" bestFit="1" customWidth="1"/>
    <col min="9" max="16384" width="9.140625" style="1"/>
  </cols>
  <sheetData>
    <row r="1" spans="1:8" ht="15.75">
      <c r="A1" s="2" t="s">
        <v>187</v>
      </c>
      <c r="B1" s="2"/>
      <c r="C1" s="6" t="s">
        <v>87</v>
      </c>
    </row>
    <row r="2" spans="1:8">
      <c r="C2" s="1" t="s">
        <v>26</v>
      </c>
    </row>
    <row r="4" spans="1:8">
      <c r="A4" s="107" t="s">
        <v>14</v>
      </c>
      <c r="B4" s="107"/>
      <c r="C4" s="83" t="s">
        <v>46</v>
      </c>
      <c r="D4" s="82" t="s">
        <v>47</v>
      </c>
      <c r="E4" s="83" t="s">
        <v>48</v>
      </c>
      <c r="F4" s="83" t="s">
        <v>49</v>
      </c>
      <c r="G4" s="83" t="s">
        <v>50</v>
      </c>
      <c r="H4" s="83" t="s">
        <v>51</v>
      </c>
    </row>
    <row r="5" spans="1:8">
      <c r="A5" s="106">
        <v>2004</v>
      </c>
      <c r="B5" s="106"/>
      <c r="C5" s="66">
        <v>6.2308009999999996</v>
      </c>
      <c r="D5" s="66">
        <v>0.55030800000000002</v>
      </c>
      <c r="E5" s="66">
        <v>1.5742640000000001</v>
      </c>
      <c r="F5" s="66">
        <v>4.1232030000000002</v>
      </c>
      <c r="G5" s="66">
        <v>9.0075289999999999</v>
      </c>
      <c r="H5" s="66">
        <v>13.99042</v>
      </c>
    </row>
    <row r="6" spans="1:8">
      <c r="A6" s="106">
        <v>2005</v>
      </c>
      <c r="B6" s="106"/>
      <c r="C6" s="29">
        <v>6.4443010000000003</v>
      </c>
      <c r="D6" s="29">
        <v>0.62970570000000003</v>
      </c>
      <c r="E6" s="29">
        <v>1.7084189999999999</v>
      </c>
      <c r="F6" s="29">
        <v>4.3586580000000001</v>
      </c>
      <c r="G6" s="29">
        <v>9.4099930000000001</v>
      </c>
      <c r="H6" s="29">
        <v>14.516080000000001</v>
      </c>
    </row>
    <row r="7" spans="1:8">
      <c r="A7" s="106">
        <v>2006</v>
      </c>
      <c r="B7" s="106"/>
      <c r="C7" s="29">
        <v>6.6404430000000003</v>
      </c>
      <c r="D7" s="29">
        <v>0.68993839999999995</v>
      </c>
      <c r="E7" s="29">
        <v>1.8699520000000001</v>
      </c>
      <c r="F7" s="29">
        <v>4.5448320000000004</v>
      </c>
      <c r="G7" s="29">
        <v>9.7221080000000004</v>
      </c>
      <c r="H7" s="29">
        <v>14.765230000000001</v>
      </c>
    </row>
    <row r="8" spans="1:8">
      <c r="A8" s="106">
        <v>2007</v>
      </c>
      <c r="B8" s="106"/>
      <c r="C8" s="29">
        <v>6.836957</v>
      </c>
      <c r="D8" s="29">
        <v>0.73648179999999996</v>
      </c>
      <c r="E8" s="29">
        <v>1.9822040000000001</v>
      </c>
      <c r="F8" s="29">
        <v>4.7638600000000002</v>
      </c>
      <c r="G8" s="29">
        <v>9.9137570000000004</v>
      </c>
      <c r="H8" s="29">
        <v>15.04997</v>
      </c>
    </row>
    <row r="9" spans="1:8">
      <c r="A9" s="106">
        <v>2008</v>
      </c>
      <c r="B9" s="106"/>
      <c r="C9" s="29">
        <v>7.010275</v>
      </c>
      <c r="D9" s="29">
        <v>0.81314169999999997</v>
      </c>
      <c r="E9" s="29">
        <v>2.083504</v>
      </c>
      <c r="F9" s="29">
        <v>4.9801510000000002</v>
      </c>
      <c r="G9" s="29">
        <v>10.004110000000001</v>
      </c>
      <c r="H9" s="29">
        <v>15.5373</v>
      </c>
    </row>
    <row r="10" spans="1:8">
      <c r="A10" s="106">
        <v>2009</v>
      </c>
      <c r="B10" s="106"/>
      <c r="C10" s="29">
        <v>7.1589830000000001</v>
      </c>
      <c r="D10" s="29">
        <v>0.78028739999999996</v>
      </c>
      <c r="E10" s="29">
        <v>2.1574260000000001</v>
      </c>
      <c r="F10" s="29">
        <v>5.2101300000000004</v>
      </c>
      <c r="G10" s="29">
        <v>10.20945</v>
      </c>
      <c r="H10" s="29">
        <v>16.07666</v>
      </c>
    </row>
    <row r="11" spans="1:8">
      <c r="A11" s="106">
        <v>2010</v>
      </c>
      <c r="B11" s="106"/>
      <c r="C11" s="29">
        <v>7.2073429999999998</v>
      </c>
      <c r="D11" s="29">
        <v>0.70910329999999999</v>
      </c>
      <c r="E11" s="29">
        <v>2.0889799999999998</v>
      </c>
      <c r="F11" s="29">
        <v>5.2292949999999996</v>
      </c>
      <c r="G11" s="29">
        <v>10.28063</v>
      </c>
      <c r="H11" s="29">
        <v>16.465440000000001</v>
      </c>
    </row>
    <row r="12" spans="1:8">
      <c r="A12" s="106">
        <v>2011</v>
      </c>
      <c r="B12" s="106"/>
      <c r="C12" s="29">
        <v>7.2729660000000003</v>
      </c>
      <c r="D12" s="29">
        <v>0.73100609999999999</v>
      </c>
      <c r="E12" s="29">
        <v>2.0123199999999999</v>
      </c>
      <c r="F12" s="29">
        <v>5.2676249999999998</v>
      </c>
      <c r="G12" s="29">
        <v>10.46407</v>
      </c>
      <c r="H12" s="29">
        <v>16.709099999999999</v>
      </c>
    </row>
    <row r="13" spans="1:8">
      <c r="A13" s="106">
        <v>2012</v>
      </c>
      <c r="B13" s="106"/>
      <c r="C13" s="29">
        <v>7.4675890000000003</v>
      </c>
      <c r="D13" s="29">
        <v>0.8514716</v>
      </c>
      <c r="E13" s="29">
        <v>2.1218340000000002</v>
      </c>
      <c r="F13" s="29">
        <v>5.4483230000000002</v>
      </c>
      <c r="G13" s="29">
        <v>10.79261</v>
      </c>
      <c r="H13" s="29">
        <v>17.215610000000002</v>
      </c>
    </row>
    <row r="14" spans="1:8">
      <c r="A14" s="103">
        <v>2013</v>
      </c>
      <c r="B14" s="103"/>
      <c r="C14" s="35">
        <v>7.7005600000000003</v>
      </c>
      <c r="D14" s="35">
        <v>0.89801509999999996</v>
      </c>
      <c r="E14" s="35">
        <v>2.3052700000000002</v>
      </c>
      <c r="F14" s="35">
        <v>5.6618750000000002</v>
      </c>
      <c r="G14" s="35">
        <v>11.110200000000001</v>
      </c>
      <c r="H14" s="35">
        <v>17.659140000000001</v>
      </c>
    </row>
    <row r="16" spans="1:8">
      <c r="A16" s="1" t="s">
        <v>189</v>
      </c>
    </row>
  </sheetData>
  <mergeCells count="11">
    <mergeCell ref="A10:B10"/>
    <mergeCell ref="A11:B11"/>
    <mergeCell ref="A12:B12"/>
    <mergeCell ref="A13:B13"/>
    <mergeCell ref="A14:B14"/>
    <mergeCell ref="A9:B9"/>
    <mergeCell ref="A4:B4"/>
    <mergeCell ref="A5:B5"/>
    <mergeCell ref="A6:B6"/>
    <mergeCell ref="A7:B7"/>
    <mergeCell ref="A8:B8"/>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1">
    <pageSetUpPr fitToPage="1"/>
  </sheetPr>
  <dimension ref="A1:F86"/>
  <sheetViews>
    <sheetView workbookViewId="0"/>
  </sheetViews>
  <sheetFormatPr defaultRowHeight="12.75"/>
  <cols>
    <col min="1" max="2" width="9.140625" style="1"/>
    <col min="3" max="6" width="10.7109375" style="1" customWidth="1"/>
    <col min="7" max="16384" width="9.140625" style="1"/>
  </cols>
  <sheetData>
    <row r="1" spans="1:6" ht="15.75">
      <c r="A1" s="2" t="s">
        <v>190</v>
      </c>
      <c r="B1" s="2"/>
      <c r="C1" s="6" t="s">
        <v>88</v>
      </c>
    </row>
    <row r="2" spans="1:6">
      <c r="C2" s="20" t="s">
        <v>36</v>
      </c>
    </row>
    <row r="4" spans="1:6" ht="25.5">
      <c r="A4" s="69"/>
      <c r="B4" s="69"/>
      <c r="C4" s="94" t="s">
        <v>191</v>
      </c>
      <c r="D4" s="94" t="s">
        <v>192</v>
      </c>
      <c r="E4" s="94" t="s">
        <v>66</v>
      </c>
      <c r="F4" s="94" t="s">
        <v>58</v>
      </c>
    </row>
    <row r="5" spans="1:6" ht="15" customHeight="1">
      <c r="A5" s="106">
        <v>2004</v>
      </c>
      <c r="B5" s="106"/>
      <c r="C5" s="34"/>
      <c r="D5" s="34"/>
      <c r="E5" s="34"/>
      <c r="F5" s="34"/>
    </row>
    <row r="6" spans="1:6">
      <c r="A6" s="42" t="s">
        <v>59</v>
      </c>
      <c r="B6" s="41"/>
      <c r="C6" s="25">
        <v>44.94</v>
      </c>
      <c r="D6" s="25">
        <v>36.83</v>
      </c>
      <c r="E6" s="25">
        <v>38.020000000000003</v>
      </c>
      <c r="F6" s="25">
        <v>31.51</v>
      </c>
    </row>
    <row r="7" spans="1:6">
      <c r="A7" s="42" t="s">
        <v>60</v>
      </c>
      <c r="B7" s="41"/>
      <c r="C7" s="25">
        <v>14.51</v>
      </c>
      <c r="D7" s="25">
        <v>16.91</v>
      </c>
      <c r="E7" s="25">
        <v>16.559999999999999</v>
      </c>
      <c r="F7" s="25">
        <v>9.2100000000000009</v>
      </c>
    </row>
    <row r="8" spans="1:6">
      <c r="A8" s="42" t="s">
        <v>61</v>
      </c>
      <c r="B8" s="41"/>
      <c r="C8" s="25">
        <v>14.79</v>
      </c>
      <c r="D8" s="25">
        <v>14.97</v>
      </c>
      <c r="E8" s="25">
        <v>14.94</v>
      </c>
      <c r="F8" s="25">
        <v>9.33</v>
      </c>
    </row>
    <row r="9" spans="1:6">
      <c r="A9" s="42" t="s">
        <v>62</v>
      </c>
      <c r="B9" s="41"/>
      <c r="C9" s="25">
        <v>10.86</v>
      </c>
      <c r="D9" s="25">
        <v>11.67</v>
      </c>
      <c r="E9" s="25">
        <v>11.55</v>
      </c>
      <c r="F9" s="25">
        <v>11.42</v>
      </c>
    </row>
    <row r="10" spans="1:6">
      <c r="A10" s="42" t="s">
        <v>63</v>
      </c>
      <c r="B10" s="41"/>
      <c r="C10" s="25">
        <v>5.34</v>
      </c>
      <c r="D10" s="25">
        <v>7.31</v>
      </c>
      <c r="E10" s="25">
        <v>7.02</v>
      </c>
      <c r="F10" s="25">
        <v>11.2</v>
      </c>
    </row>
    <row r="11" spans="1:6">
      <c r="A11" s="42" t="s">
        <v>64</v>
      </c>
      <c r="B11" s="41"/>
      <c r="C11" s="25">
        <v>3.46</v>
      </c>
      <c r="D11" s="25">
        <v>5.87</v>
      </c>
      <c r="E11" s="25">
        <v>5.52</v>
      </c>
      <c r="F11" s="25">
        <v>10.199999999999999</v>
      </c>
    </row>
    <row r="12" spans="1:6">
      <c r="A12" s="42" t="s">
        <v>65</v>
      </c>
      <c r="B12" s="41"/>
      <c r="C12" s="25">
        <v>6.09</v>
      </c>
      <c r="D12" s="25">
        <v>6.44</v>
      </c>
      <c r="E12" s="25">
        <v>6.39</v>
      </c>
      <c r="F12" s="25">
        <v>17.14</v>
      </c>
    </row>
    <row r="13" spans="1:6" ht="15" customHeight="1">
      <c r="A13" s="106">
        <v>2005</v>
      </c>
      <c r="B13" s="106"/>
      <c r="C13" s="25"/>
      <c r="D13" s="25"/>
      <c r="E13" s="25"/>
      <c r="F13" s="25"/>
    </row>
    <row r="14" spans="1:6">
      <c r="A14" s="42" t="s">
        <v>59</v>
      </c>
      <c r="B14" s="41"/>
      <c r="C14" s="25">
        <v>45.31</v>
      </c>
      <c r="D14" s="25">
        <v>37.17</v>
      </c>
      <c r="E14" s="25">
        <v>38.409999999999997</v>
      </c>
      <c r="F14" s="25">
        <v>31.27</v>
      </c>
    </row>
    <row r="15" spans="1:6">
      <c r="A15" s="42" t="s">
        <v>60</v>
      </c>
      <c r="B15" s="41"/>
      <c r="C15" s="25">
        <v>14.96</v>
      </c>
      <c r="D15" s="25">
        <v>16.329999999999998</v>
      </c>
      <c r="E15" s="25">
        <v>16.12</v>
      </c>
      <c r="F15" s="25">
        <v>9.3800000000000008</v>
      </c>
    </row>
    <row r="16" spans="1:6">
      <c r="A16" s="42" t="s">
        <v>61</v>
      </c>
      <c r="B16" s="41"/>
      <c r="C16" s="25">
        <v>14.93</v>
      </c>
      <c r="D16" s="25">
        <v>14.22</v>
      </c>
      <c r="E16" s="25">
        <v>14.33</v>
      </c>
      <c r="F16" s="25">
        <v>9.01</v>
      </c>
    </row>
    <row r="17" spans="1:6">
      <c r="A17" s="42" t="s">
        <v>62</v>
      </c>
      <c r="B17" s="41"/>
      <c r="C17" s="25">
        <v>10.41</v>
      </c>
      <c r="D17" s="25">
        <v>12.42</v>
      </c>
      <c r="E17" s="25">
        <v>12.11</v>
      </c>
      <c r="F17" s="25">
        <v>11.4</v>
      </c>
    </row>
    <row r="18" spans="1:6">
      <c r="A18" s="42" t="s">
        <v>63</v>
      </c>
      <c r="B18" s="41"/>
      <c r="C18" s="25">
        <v>6.08</v>
      </c>
      <c r="D18" s="25">
        <v>7.38</v>
      </c>
      <c r="E18" s="25">
        <v>7.18</v>
      </c>
      <c r="F18" s="25">
        <v>11.22</v>
      </c>
    </row>
    <row r="19" spans="1:6">
      <c r="A19" s="42" t="s">
        <v>64</v>
      </c>
      <c r="B19" s="41"/>
      <c r="C19" s="25">
        <v>3.38</v>
      </c>
      <c r="D19" s="25">
        <v>6.11</v>
      </c>
      <c r="E19" s="25">
        <v>5.69</v>
      </c>
      <c r="F19" s="25">
        <v>10.33</v>
      </c>
    </row>
    <row r="20" spans="1:6">
      <c r="A20" s="42" t="s">
        <v>65</v>
      </c>
      <c r="B20" s="41"/>
      <c r="C20" s="25">
        <v>4.9400000000000004</v>
      </c>
      <c r="D20" s="25">
        <v>6.37</v>
      </c>
      <c r="E20" s="25">
        <v>6.15</v>
      </c>
      <c r="F20" s="25">
        <v>17.39</v>
      </c>
    </row>
    <row r="21" spans="1:6" ht="15" customHeight="1">
      <c r="A21" s="106">
        <v>2006</v>
      </c>
      <c r="B21" s="106"/>
      <c r="C21" s="25"/>
      <c r="D21" s="25"/>
      <c r="E21" s="25"/>
      <c r="F21" s="25"/>
    </row>
    <row r="22" spans="1:6">
      <c r="A22" s="42" t="s">
        <v>59</v>
      </c>
      <c r="B22" s="41"/>
      <c r="C22" s="25">
        <v>44.04</v>
      </c>
      <c r="D22" s="25">
        <v>37.4</v>
      </c>
      <c r="E22" s="25">
        <v>38.64</v>
      </c>
      <c r="F22" s="25">
        <v>30.92</v>
      </c>
    </row>
    <row r="23" spans="1:6">
      <c r="A23" s="42" t="s">
        <v>60</v>
      </c>
      <c r="B23" s="41"/>
      <c r="C23" s="25">
        <v>15.96</v>
      </c>
      <c r="D23" s="25">
        <v>15.89</v>
      </c>
      <c r="E23" s="25">
        <v>15.9</v>
      </c>
      <c r="F23" s="25">
        <v>9.6300000000000008</v>
      </c>
    </row>
    <row r="24" spans="1:6">
      <c r="A24" s="42" t="s">
        <v>61</v>
      </c>
      <c r="B24" s="41"/>
      <c r="C24" s="25">
        <v>14.14</v>
      </c>
      <c r="D24" s="25">
        <v>13.89</v>
      </c>
      <c r="E24" s="25">
        <v>13.94</v>
      </c>
      <c r="F24" s="25">
        <v>8.61</v>
      </c>
    </row>
    <row r="25" spans="1:6">
      <c r="A25" s="42" t="s">
        <v>62</v>
      </c>
      <c r="B25" s="41"/>
      <c r="C25" s="25">
        <v>11.12</v>
      </c>
      <c r="D25" s="25">
        <v>12.31</v>
      </c>
      <c r="E25" s="25">
        <v>12.09</v>
      </c>
      <c r="F25" s="25">
        <v>11.47</v>
      </c>
    </row>
    <row r="26" spans="1:6">
      <c r="A26" s="42" t="s">
        <v>63</v>
      </c>
      <c r="B26" s="41"/>
      <c r="C26" s="25">
        <v>6.02</v>
      </c>
      <c r="D26" s="25">
        <v>7.56</v>
      </c>
      <c r="E26" s="25">
        <v>7.27</v>
      </c>
      <c r="F26" s="25">
        <v>11.09</v>
      </c>
    </row>
    <row r="27" spans="1:6">
      <c r="A27" s="42" t="s">
        <v>64</v>
      </c>
      <c r="B27" s="41"/>
      <c r="C27" s="25">
        <v>3.54</v>
      </c>
      <c r="D27" s="25">
        <v>6.14</v>
      </c>
      <c r="E27" s="25">
        <v>5.65</v>
      </c>
      <c r="F27" s="25">
        <v>10.6</v>
      </c>
    </row>
    <row r="28" spans="1:6">
      <c r="A28" s="42" t="s">
        <v>65</v>
      </c>
      <c r="B28" s="41"/>
      <c r="C28" s="25">
        <v>5.19</v>
      </c>
      <c r="D28" s="25">
        <v>6.81</v>
      </c>
      <c r="E28" s="25">
        <v>6.5</v>
      </c>
      <c r="F28" s="25">
        <v>17.68</v>
      </c>
    </row>
    <row r="29" spans="1:6" ht="15" customHeight="1">
      <c r="A29" s="106">
        <v>2007</v>
      </c>
      <c r="B29" s="106"/>
      <c r="C29" s="25"/>
      <c r="D29" s="25"/>
      <c r="E29" s="25"/>
      <c r="F29" s="25"/>
    </row>
    <row r="30" spans="1:6">
      <c r="A30" s="42" t="s">
        <v>59</v>
      </c>
      <c r="B30" s="41"/>
      <c r="C30" s="25">
        <v>43.12</v>
      </c>
      <c r="D30" s="25">
        <v>37.799999999999997</v>
      </c>
      <c r="E30" s="25">
        <v>39</v>
      </c>
      <c r="F30" s="25">
        <v>30.86</v>
      </c>
    </row>
    <row r="31" spans="1:6">
      <c r="A31" s="42" t="s">
        <v>60</v>
      </c>
      <c r="B31" s="41"/>
      <c r="C31" s="25">
        <v>15.41</v>
      </c>
      <c r="D31" s="25">
        <v>16.010000000000002</v>
      </c>
      <c r="E31" s="25">
        <v>15.87</v>
      </c>
      <c r="F31" s="25">
        <v>9.86</v>
      </c>
    </row>
    <row r="32" spans="1:6">
      <c r="A32" s="42" t="s">
        <v>61</v>
      </c>
      <c r="B32" s="41"/>
      <c r="C32" s="25">
        <v>13.86</v>
      </c>
      <c r="D32" s="25">
        <v>13.63</v>
      </c>
      <c r="E32" s="25">
        <v>13.68</v>
      </c>
      <c r="F32" s="25">
        <v>8.4499999999999993</v>
      </c>
    </row>
    <row r="33" spans="1:6">
      <c r="A33" s="42" t="s">
        <v>62</v>
      </c>
      <c r="B33" s="41"/>
      <c r="C33" s="25">
        <v>11.53</v>
      </c>
      <c r="D33" s="25">
        <v>12.23</v>
      </c>
      <c r="E33" s="25">
        <v>12.07</v>
      </c>
      <c r="F33" s="25">
        <v>11.48</v>
      </c>
    </row>
    <row r="34" spans="1:6">
      <c r="A34" s="42" t="s">
        <v>63</v>
      </c>
      <c r="B34" s="41"/>
      <c r="C34" s="25">
        <v>6.85</v>
      </c>
      <c r="D34" s="25">
        <v>7.38</v>
      </c>
      <c r="E34" s="25">
        <v>7.26</v>
      </c>
      <c r="F34" s="25">
        <v>11.04</v>
      </c>
    </row>
    <row r="35" spans="1:6">
      <c r="A35" s="42" t="s">
        <v>64</v>
      </c>
      <c r="B35" s="41"/>
      <c r="C35" s="25">
        <v>3.82</v>
      </c>
      <c r="D35" s="25">
        <v>5.84</v>
      </c>
      <c r="E35" s="25">
        <v>5.38</v>
      </c>
      <c r="F35" s="25">
        <v>10.61</v>
      </c>
    </row>
    <row r="36" spans="1:6">
      <c r="A36" s="42" t="s">
        <v>65</v>
      </c>
      <c r="B36" s="41"/>
      <c r="C36" s="25">
        <v>5.41</v>
      </c>
      <c r="D36" s="25">
        <v>7.11</v>
      </c>
      <c r="E36" s="25">
        <v>6.72</v>
      </c>
      <c r="F36" s="25">
        <v>17.7</v>
      </c>
    </row>
    <row r="37" spans="1:6" ht="15" customHeight="1">
      <c r="A37" s="106">
        <v>2008</v>
      </c>
      <c r="B37" s="106"/>
      <c r="C37" s="25"/>
      <c r="D37" s="25"/>
      <c r="E37" s="25"/>
      <c r="F37" s="25"/>
    </row>
    <row r="38" spans="1:6">
      <c r="A38" s="42" t="s">
        <v>59</v>
      </c>
      <c r="B38" s="41"/>
      <c r="C38" s="25">
        <v>42.25</v>
      </c>
      <c r="D38" s="25">
        <v>37.35</v>
      </c>
      <c r="E38" s="25">
        <v>38.67</v>
      </c>
      <c r="F38" s="25">
        <v>31.13</v>
      </c>
    </row>
    <row r="39" spans="1:6">
      <c r="A39" s="42" t="s">
        <v>60</v>
      </c>
      <c r="B39" s="41"/>
      <c r="C39" s="25">
        <v>15.8</v>
      </c>
      <c r="D39" s="25">
        <v>15.22</v>
      </c>
      <c r="E39" s="25">
        <v>15.38</v>
      </c>
      <c r="F39" s="25">
        <v>9.93</v>
      </c>
    </row>
    <row r="40" spans="1:6">
      <c r="A40" s="42" t="s">
        <v>61</v>
      </c>
      <c r="B40" s="41"/>
      <c r="C40" s="25">
        <v>13.15</v>
      </c>
      <c r="D40" s="25">
        <v>13.15</v>
      </c>
      <c r="E40" s="25">
        <v>13.15</v>
      </c>
      <c r="F40" s="25">
        <v>8.4</v>
      </c>
    </row>
    <row r="41" spans="1:6">
      <c r="A41" s="42" t="s">
        <v>62</v>
      </c>
      <c r="B41" s="41"/>
      <c r="C41" s="25">
        <v>11.86</v>
      </c>
      <c r="D41" s="25">
        <v>12.26</v>
      </c>
      <c r="E41" s="25">
        <v>12.15</v>
      </c>
      <c r="F41" s="25">
        <v>11.24</v>
      </c>
    </row>
    <row r="42" spans="1:6">
      <c r="A42" s="42" t="s">
        <v>63</v>
      </c>
      <c r="B42" s="41"/>
      <c r="C42" s="25">
        <v>7.15</v>
      </c>
      <c r="D42" s="25">
        <v>7.55</v>
      </c>
      <c r="E42" s="25">
        <v>7.44</v>
      </c>
      <c r="F42" s="25">
        <v>11.03</v>
      </c>
    </row>
    <row r="43" spans="1:6">
      <c r="A43" s="42" t="s">
        <v>64</v>
      </c>
      <c r="B43" s="41"/>
      <c r="C43" s="25">
        <v>4.18</v>
      </c>
      <c r="D43" s="25">
        <v>6.34</v>
      </c>
      <c r="E43" s="25">
        <v>5.76</v>
      </c>
      <c r="F43" s="25">
        <v>10.72</v>
      </c>
    </row>
    <row r="44" spans="1:6">
      <c r="A44" s="42" t="s">
        <v>65</v>
      </c>
      <c r="B44" s="41"/>
      <c r="C44" s="25">
        <v>5.6</v>
      </c>
      <c r="D44" s="25">
        <v>8.14</v>
      </c>
      <c r="E44" s="25">
        <v>7.45</v>
      </c>
      <c r="F44" s="25">
        <v>17.54</v>
      </c>
    </row>
    <row r="45" spans="1:6" ht="15" customHeight="1">
      <c r="A45" s="106">
        <v>2009</v>
      </c>
      <c r="B45" s="106"/>
      <c r="C45" s="25"/>
      <c r="D45" s="25"/>
      <c r="E45" s="25"/>
      <c r="F45" s="25"/>
    </row>
    <row r="46" spans="1:6">
      <c r="A46" s="42" t="s">
        <v>59</v>
      </c>
      <c r="B46" s="41"/>
      <c r="C46" s="25">
        <v>42.39</v>
      </c>
      <c r="D46" s="25">
        <v>36.93</v>
      </c>
      <c r="E46" s="25">
        <v>38.35</v>
      </c>
      <c r="F46" s="25">
        <v>31.02</v>
      </c>
    </row>
    <row r="47" spans="1:6">
      <c r="A47" s="42" t="s">
        <v>60</v>
      </c>
      <c r="B47" s="41"/>
      <c r="C47" s="25">
        <v>15.95</v>
      </c>
      <c r="D47" s="25">
        <v>16.02</v>
      </c>
      <c r="E47" s="25">
        <v>16.010000000000002</v>
      </c>
      <c r="F47" s="25">
        <v>10.210000000000001</v>
      </c>
    </row>
    <row r="48" spans="1:6">
      <c r="A48" s="42" t="s">
        <v>61</v>
      </c>
      <c r="B48" s="41"/>
      <c r="C48" s="25">
        <v>13.55</v>
      </c>
      <c r="D48" s="25">
        <v>14.14</v>
      </c>
      <c r="E48" s="25">
        <v>13.99</v>
      </c>
      <c r="F48" s="25">
        <v>8.39</v>
      </c>
    </row>
    <row r="49" spans="1:6">
      <c r="A49" s="42" t="s">
        <v>62</v>
      </c>
      <c r="B49" s="41"/>
      <c r="C49" s="25">
        <v>12.19</v>
      </c>
      <c r="D49" s="25">
        <v>12.35</v>
      </c>
      <c r="E49" s="25">
        <v>12.31</v>
      </c>
      <c r="F49" s="25">
        <v>11.1</v>
      </c>
    </row>
    <row r="50" spans="1:6">
      <c r="A50" s="42" t="s">
        <v>63</v>
      </c>
      <c r="B50" s="41"/>
      <c r="C50" s="25">
        <v>7.45</v>
      </c>
      <c r="D50" s="25">
        <v>7.59</v>
      </c>
      <c r="E50" s="25">
        <v>7.55</v>
      </c>
      <c r="F50" s="25">
        <v>11.02</v>
      </c>
    </row>
    <row r="51" spans="1:6">
      <c r="A51" s="42" t="s">
        <v>64</v>
      </c>
      <c r="B51" s="41"/>
      <c r="C51" s="25">
        <v>3.9</v>
      </c>
      <c r="D51" s="25">
        <v>5.76</v>
      </c>
      <c r="E51" s="25">
        <v>5.27</v>
      </c>
      <c r="F51" s="25">
        <v>10.69</v>
      </c>
    </row>
    <row r="52" spans="1:6">
      <c r="A52" s="42" t="s">
        <v>65</v>
      </c>
      <c r="B52" s="41"/>
      <c r="C52" s="25">
        <v>4.5599999999999996</v>
      </c>
      <c r="D52" s="25">
        <v>7.21</v>
      </c>
      <c r="E52" s="25">
        <v>6.52</v>
      </c>
      <c r="F52" s="25">
        <v>17.57</v>
      </c>
    </row>
    <row r="53" spans="1:6" ht="15" customHeight="1">
      <c r="A53" s="106">
        <v>2010</v>
      </c>
      <c r="B53" s="106"/>
      <c r="C53" s="25"/>
      <c r="D53" s="25"/>
      <c r="E53" s="25"/>
      <c r="F53" s="25"/>
    </row>
    <row r="54" spans="1:6">
      <c r="A54" s="42" t="s">
        <v>59</v>
      </c>
      <c r="B54" s="41"/>
      <c r="C54" s="25">
        <v>40.98</v>
      </c>
      <c r="D54" s="25">
        <v>35.380000000000003</v>
      </c>
      <c r="E54" s="25">
        <v>36.700000000000003</v>
      </c>
      <c r="F54" s="25">
        <v>31.26</v>
      </c>
    </row>
    <row r="55" spans="1:6">
      <c r="A55" s="42" t="s">
        <v>60</v>
      </c>
      <c r="B55" s="41"/>
      <c r="C55" s="25">
        <v>16.34</v>
      </c>
      <c r="D55" s="25">
        <v>16.64</v>
      </c>
      <c r="E55" s="25">
        <v>16.57</v>
      </c>
      <c r="F55" s="25">
        <v>10.59</v>
      </c>
    </row>
    <row r="56" spans="1:6">
      <c r="A56" s="42" t="s">
        <v>61</v>
      </c>
      <c r="B56" s="41"/>
      <c r="C56" s="25">
        <v>14.21</v>
      </c>
      <c r="D56" s="25">
        <v>14.72</v>
      </c>
      <c r="E56" s="25">
        <v>14.6</v>
      </c>
      <c r="F56" s="25">
        <v>8.67</v>
      </c>
    </row>
    <row r="57" spans="1:6">
      <c r="A57" s="42" t="s">
        <v>62</v>
      </c>
      <c r="B57" s="41"/>
      <c r="C57" s="25">
        <v>12.59</v>
      </c>
      <c r="D57" s="25">
        <v>12.48</v>
      </c>
      <c r="E57" s="25">
        <v>12.51</v>
      </c>
      <c r="F57" s="25">
        <v>11.04</v>
      </c>
    </row>
    <row r="58" spans="1:6">
      <c r="A58" s="42" t="s">
        <v>63</v>
      </c>
      <c r="B58" s="41"/>
      <c r="C58" s="25">
        <v>7.98</v>
      </c>
      <c r="D58" s="25">
        <v>7.87</v>
      </c>
      <c r="E58" s="25">
        <v>7.9</v>
      </c>
      <c r="F58" s="25">
        <v>10.74</v>
      </c>
    </row>
    <row r="59" spans="1:6">
      <c r="A59" s="42" t="s">
        <v>64</v>
      </c>
      <c r="B59" s="41"/>
      <c r="C59" s="25">
        <v>4.1100000000000003</v>
      </c>
      <c r="D59" s="25">
        <v>5.83</v>
      </c>
      <c r="E59" s="25">
        <v>5.42</v>
      </c>
      <c r="F59" s="25">
        <v>10.56</v>
      </c>
    </row>
    <row r="60" spans="1:6">
      <c r="A60" s="42" t="s">
        <v>65</v>
      </c>
      <c r="B60" s="41"/>
      <c r="C60" s="25">
        <v>3.79</v>
      </c>
      <c r="D60" s="25">
        <v>7.08</v>
      </c>
      <c r="E60" s="25">
        <v>6.3</v>
      </c>
      <c r="F60" s="25">
        <v>17.14</v>
      </c>
    </row>
    <row r="61" spans="1:6" ht="15" customHeight="1">
      <c r="A61" s="106">
        <v>2011</v>
      </c>
      <c r="B61" s="106"/>
      <c r="C61" s="25"/>
      <c r="D61" s="25"/>
      <c r="E61" s="25"/>
      <c r="F61" s="25"/>
    </row>
    <row r="62" spans="1:6">
      <c r="A62" s="42" t="s">
        <v>59</v>
      </c>
      <c r="B62" s="41"/>
      <c r="C62" s="25">
        <v>40.71</v>
      </c>
      <c r="D62" s="25">
        <v>35.020000000000003</v>
      </c>
      <c r="E62" s="25">
        <v>36.21</v>
      </c>
      <c r="F62" s="25">
        <v>31.44</v>
      </c>
    </row>
    <row r="63" spans="1:6">
      <c r="A63" s="42" t="s">
        <v>60</v>
      </c>
      <c r="B63" s="41"/>
      <c r="C63" s="25">
        <v>16.079999999999998</v>
      </c>
      <c r="D63" s="25">
        <v>16.78</v>
      </c>
      <c r="E63" s="25">
        <v>16.63</v>
      </c>
      <c r="F63" s="25">
        <v>10.51</v>
      </c>
    </row>
    <row r="64" spans="1:6">
      <c r="A64" s="42" t="s">
        <v>61</v>
      </c>
      <c r="B64" s="41"/>
      <c r="C64" s="25">
        <v>14.33</v>
      </c>
      <c r="D64" s="25">
        <v>15.27</v>
      </c>
      <c r="E64" s="25">
        <v>15.07</v>
      </c>
      <c r="F64" s="25">
        <v>8.82</v>
      </c>
    </row>
    <row r="65" spans="1:6">
      <c r="A65" s="42" t="s">
        <v>62</v>
      </c>
      <c r="B65" s="41"/>
      <c r="C65" s="25">
        <v>13.19</v>
      </c>
      <c r="D65" s="25">
        <v>12.79</v>
      </c>
      <c r="E65" s="25">
        <v>12.87</v>
      </c>
      <c r="F65" s="25">
        <v>10.93</v>
      </c>
    </row>
    <row r="66" spans="1:6">
      <c r="A66" s="42" t="s">
        <v>63</v>
      </c>
      <c r="B66" s="41"/>
      <c r="C66" s="25">
        <v>8.43</v>
      </c>
      <c r="D66" s="25">
        <v>8.02</v>
      </c>
      <c r="E66" s="25">
        <v>8.11</v>
      </c>
      <c r="F66" s="25">
        <v>10.51</v>
      </c>
    </row>
    <row r="67" spans="1:6">
      <c r="A67" s="42" t="s">
        <v>64</v>
      </c>
      <c r="B67" s="41"/>
      <c r="C67" s="25">
        <v>3.97</v>
      </c>
      <c r="D67" s="25">
        <v>5.67</v>
      </c>
      <c r="E67" s="25">
        <v>5.32</v>
      </c>
      <c r="F67" s="25">
        <v>10.61</v>
      </c>
    </row>
    <row r="68" spans="1:6">
      <c r="A68" s="42" t="s">
        <v>65</v>
      </c>
      <c r="B68" s="41"/>
      <c r="C68" s="25">
        <v>3.3</v>
      </c>
      <c r="D68" s="25">
        <v>6.45</v>
      </c>
      <c r="E68" s="25">
        <v>5.79</v>
      </c>
      <c r="F68" s="25">
        <v>17.18</v>
      </c>
    </row>
    <row r="69" spans="1:6" ht="15" customHeight="1">
      <c r="A69" s="106">
        <v>2012</v>
      </c>
      <c r="B69" s="106"/>
      <c r="C69" s="25"/>
      <c r="D69" s="25"/>
      <c r="E69" s="25"/>
      <c r="F69" s="25"/>
    </row>
    <row r="70" spans="1:6">
      <c r="A70" s="42" t="s">
        <v>59</v>
      </c>
      <c r="B70" s="41"/>
      <c r="C70" s="25">
        <v>40.880000000000003</v>
      </c>
      <c r="D70" s="25">
        <v>34.869999999999997</v>
      </c>
      <c r="E70" s="25">
        <v>36.07</v>
      </c>
      <c r="F70" s="25">
        <v>31.46</v>
      </c>
    </row>
    <row r="71" spans="1:6">
      <c r="A71" s="42" t="s">
        <v>60</v>
      </c>
      <c r="B71" s="41"/>
      <c r="C71" s="25">
        <v>15.39</v>
      </c>
      <c r="D71" s="25">
        <v>16.37</v>
      </c>
      <c r="E71" s="25">
        <v>16.170000000000002</v>
      </c>
      <c r="F71" s="25">
        <v>10.52</v>
      </c>
    </row>
    <row r="72" spans="1:6">
      <c r="A72" s="42" t="s">
        <v>61</v>
      </c>
      <c r="B72" s="41"/>
      <c r="C72" s="25">
        <v>15.1</v>
      </c>
      <c r="D72" s="25">
        <v>15.83</v>
      </c>
      <c r="E72" s="25">
        <v>15.69</v>
      </c>
      <c r="F72" s="25">
        <v>8.83</v>
      </c>
    </row>
    <row r="73" spans="1:6">
      <c r="A73" s="42" t="s">
        <v>62</v>
      </c>
      <c r="B73" s="41"/>
      <c r="C73" s="25">
        <v>12.85</v>
      </c>
      <c r="D73" s="25">
        <v>13.05</v>
      </c>
      <c r="E73" s="25">
        <v>13.01</v>
      </c>
      <c r="F73" s="25">
        <v>10.7</v>
      </c>
    </row>
    <row r="74" spans="1:6">
      <c r="A74" s="42" t="s">
        <v>63</v>
      </c>
      <c r="B74" s="41"/>
      <c r="C74" s="25">
        <v>8.59</v>
      </c>
      <c r="D74" s="25">
        <v>8.48</v>
      </c>
      <c r="E74" s="25">
        <v>8.5</v>
      </c>
      <c r="F74" s="25">
        <v>10.52</v>
      </c>
    </row>
    <row r="75" spans="1:6">
      <c r="A75" s="42" t="s">
        <v>64</v>
      </c>
      <c r="B75" s="41"/>
      <c r="C75" s="25">
        <v>3.73</v>
      </c>
      <c r="D75" s="25">
        <v>5.5</v>
      </c>
      <c r="E75" s="25">
        <v>5.14</v>
      </c>
      <c r="F75" s="25">
        <v>10.52</v>
      </c>
    </row>
    <row r="76" spans="1:6">
      <c r="A76" s="42" t="s">
        <v>65</v>
      </c>
      <c r="B76" s="41"/>
      <c r="C76" s="25">
        <v>3.48</v>
      </c>
      <c r="D76" s="25">
        <v>5.91</v>
      </c>
      <c r="E76" s="25">
        <v>5.43</v>
      </c>
      <c r="F76" s="25">
        <v>17.46</v>
      </c>
    </row>
    <row r="77" spans="1:6" ht="15" customHeight="1">
      <c r="A77" s="106">
        <v>2013</v>
      </c>
      <c r="B77" s="106"/>
      <c r="C77" s="25"/>
      <c r="D77" s="25"/>
      <c r="E77" s="25"/>
      <c r="F77" s="25"/>
    </row>
    <row r="78" spans="1:6">
      <c r="A78" s="42" t="s">
        <v>59</v>
      </c>
      <c r="B78" s="12"/>
      <c r="C78" s="25">
        <v>40.619999999999997</v>
      </c>
      <c r="D78" s="25">
        <v>34.68</v>
      </c>
      <c r="E78" s="25">
        <v>35.82</v>
      </c>
      <c r="F78" s="25">
        <v>31.51</v>
      </c>
    </row>
    <row r="79" spans="1:6">
      <c r="A79" s="42" t="s">
        <v>60</v>
      </c>
      <c r="B79" s="12"/>
      <c r="C79" s="25">
        <v>15.17</v>
      </c>
      <c r="D79" s="25">
        <v>16.239999999999998</v>
      </c>
      <c r="E79" s="25">
        <v>16.03</v>
      </c>
      <c r="F79" s="25">
        <v>10.24</v>
      </c>
    </row>
    <row r="80" spans="1:6">
      <c r="A80" s="42" t="s">
        <v>61</v>
      </c>
      <c r="C80" s="25">
        <v>15.09</v>
      </c>
      <c r="D80" s="25">
        <v>15.43</v>
      </c>
      <c r="E80" s="25">
        <v>15.36</v>
      </c>
      <c r="F80" s="25">
        <v>8.85</v>
      </c>
    </row>
    <row r="81" spans="1:6">
      <c r="A81" s="42" t="s">
        <v>62</v>
      </c>
      <c r="C81" s="25">
        <v>13.08</v>
      </c>
      <c r="D81" s="25">
        <v>12.77</v>
      </c>
      <c r="E81" s="25">
        <v>12.83</v>
      </c>
      <c r="F81" s="25">
        <v>10.59</v>
      </c>
    </row>
    <row r="82" spans="1:6">
      <c r="A82" s="42" t="s">
        <v>63</v>
      </c>
      <c r="C82" s="25">
        <v>8.7799999999999994</v>
      </c>
      <c r="D82" s="25">
        <v>8.76</v>
      </c>
      <c r="E82" s="25">
        <v>8.77</v>
      </c>
      <c r="F82" s="25">
        <v>10.59</v>
      </c>
    </row>
    <row r="83" spans="1:6">
      <c r="A83" s="42" t="s">
        <v>64</v>
      </c>
      <c r="C83" s="25">
        <v>3.9</v>
      </c>
      <c r="D83" s="25">
        <v>5.84</v>
      </c>
      <c r="E83" s="25">
        <v>5.46</v>
      </c>
      <c r="F83" s="25">
        <v>10.64</v>
      </c>
    </row>
    <row r="84" spans="1:6">
      <c r="A84" s="43" t="s">
        <v>65</v>
      </c>
      <c r="B84" s="19"/>
      <c r="C84" s="27">
        <v>3.37</v>
      </c>
      <c r="D84" s="27">
        <v>6.29</v>
      </c>
      <c r="E84" s="27">
        <v>5.73</v>
      </c>
      <c r="F84" s="27">
        <v>17.579999999999998</v>
      </c>
    </row>
    <row r="86" spans="1:6">
      <c r="A86" s="45" t="s">
        <v>67</v>
      </c>
    </row>
  </sheetData>
  <mergeCells count="10">
    <mergeCell ref="A53:B53"/>
    <mergeCell ref="A61:B61"/>
    <mergeCell ref="A69:B69"/>
    <mergeCell ref="A77:B77"/>
    <mergeCell ref="A5:B5"/>
    <mergeCell ref="A13:B13"/>
    <mergeCell ref="A21:B21"/>
    <mergeCell ref="A29:B29"/>
    <mergeCell ref="A37:B37"/>
    <mergeCell ref="A45:B45"/>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2">
    <pageSetUpPr fitToPage="1"/>
  </sheetPr>
  <dimension ref="A1:D20"/>
  <sheetViews>
    <sheetView workbookViewId="0"/>
  </sheetViews>
  <sheetFormatPr defaultRowHeight="12.75"/>
  <cols>
    <col min="1" max="16384" width="9.140625" style="1"/>
  </cols>
  <sheetData>
    <row r="1" spans="1:4" ht="15.75">
      <c r="A1" s="2" t="s">
        <v>195</v>
      </c>
      <c r="B1" s="2"/>
      <c r="C1" s="6" t="s">
        <v>244</v>
      </c>
      <c r="D1" s="2"/>
    </row>
    <row r="2" spans="1:4">
      <c r="A2" s="31"/>
      <c r="B2" s="31"/>
      <c r="C2" s="20" t="s">
        <v>36</v>
      </c>
      <c r="D2" s="31"/>
    </row>
    <row r="3" spans="1:4">
      <c r="D3" s="12"/>
    </row>
    <row r="4" spans="1:4">
      <c r="A4" s="107" t="s">
        <v>14</v>
      </c>
      <c r="B4" s="107"/>
      <c r="C4" s="83" t="s">
        <v>69</v>
      </c>
      <c r="D4" s="82" t="s">
        <v>70</v>
      </c>
    </row>
    <row r="5" spans="1:4">
      <c r="A5" s="106" t="s">
        <v>16</v>
      </c>
      <c r="B5" s="106"/>
      <c r="C5" s="34"/>
      <c r="D5" s="34"/>
    </row>
    <row r="6" spans="1:4">
      <c r="A6" s="42" t="s">
        <v>59</v>
      </c>
      <c r="B6" s="42"/>
      <c r="C6" s="25">
        <v>43.09</v>
      </c>
      <c r="D6" s="25">
        <v>37.340000000000003</v>
      </c>
    </row>
    <row r="7" spans="1:4">
      <c r="A7" s="42" t="s">
        <v>60</v>
      </c>
      <c r="B7" s="42"/>
      <c r="C7" s="25">
        <v>13.8</v>
      </c>
      <c r="D7" s="25">
        <v>11.38</v>
      </c>
    </row>
    <row r="8" spans="1:4">
      <c r="A8" s="42" t="s">
        <v>61</v>
      </c>
      <c r="B8" s="42"/>
      <c r="C8" s="25">
        <v>13.81</v>
      </c>
      <c r="D8" s="25">
        <v>12.46</v>
      </c>
    </row>
    <row r="9" spans="1:4">
      <c r="A9" s="42" t="s">
        <v>62</v>
      </c>
      <c r="B9" s="42"/>
      <c r="C9" s="25">
        <v>12.01</v>
      </c>
      <c r="D9" s="25">
        <v>12.21</v>
      </c>
    </row>
    <row r="10" spans="1:4">
      <c r="A10" s="42" t="s">
        <v>63</v>
      </c>
      <c r="B10" s="42"/>
      <c r="C10" s="25">
        <v>7</v>
      </c>
      <c r="D10" s="25">
        <v>9.41</v>
      </c>
    </row>
    <row r="11" spans="1:4">
      <c r="A11" s="42" t="s">
        <v>64</v>
      </c>
      <c r="B11" s="42"/>
      <c r="C11" s="25">
        <v>5.42</v>
      </c>
      <c r="D11" s="25">
        <v>6.14</v>
      </c>
    </row>
    <row r="12" spans="1:4">
      <c r="A12" s="42" t="s">
        <v>65</v>
      </c>
      <c r="B12" s="42"/>
      <c r="C12" s="25">
        <v>4.8600000000000003</v>
      </c>
      <c r="D12" s="25">
        <v>11.06</v>
      </c>
    </row>
    <row r="13" spans="1:4">
      <c r="A13" s="106" t="s">
        <v>23</v>
      </c>
      <c r="B13" s="106"/>
      <c r="C13" s="25"/>
      <c r="D13" s="25"/>
    </row>
    <row r="14" spans="1:4">
      <c r="A14" s="42" t="s">
        <v>59</v>
      </c>
      <c r="B14" s="42"/>
      <c r="C14" s="25">
        <v>44.13</v>
      </c>
      <c r="D14" s="25">
        <v>33.01</v>
      </c>
    </row>
    <row r="15" spans="1:4">
      <c r="A15" s="42" t="s">
        <v>60</v>
      </c>
      <c r="B15" s="42"/>
      <c r="C15" s="25">
        <v>9.58</v>
      </c>
      <c r="D15" s="25">
        <v>15.63</v>
      </c>
    </row>
    <row r="16" spans="1:4">
      <c r="A16" s="42" t="s">
        <v>61</v>
      </c>
      <c r="B16" s="42"/>
      <c r="C16" s="25">
        <v>12.18</v>
      </c>
      <c r="D16" s="25">
        <v>12.52</v>
      </c>
    </row>
    <row r="17" spans="1:4">
      <c r="A17" s="42" t="s">
        <v>62</v>
      </c>
      <c r="B17" s="42"/>
      <c r="C17" s="25">
        <v>10.65</v>
      </c>
      <c r="D17" s="25">
        <v>9.65</v>
      </c>
    </row>
    <row r="18" spans="1:4">
      <c r="A18" s="42" t="s">
        <v>63</v>
      </c>
      <c r="B18" s="42"/>
      <c r="C18" s="25">
        <v>8.69</v>
      </c>
      <c r="D18" s="25">
        <v>9.0500000000000007</v>
      </c>
    </row>
    <row r="19" spans="1:4">
      <c r="A19" s="42" t="s">
        <v>64</v>
      </c>
      <c r="B19" s="42"/>
      <c r="C19" s="25">
        <v>7.43</v>
      </c>
      <c r="D19" s="25">
        <v>6.59</v>
      </c>
    </row>
    <row r="20" spans="1:4">
      <c r="A20" s="43" t="s">
        <v>65</v>
      </c>
      <c r="B20" s="43"/>
      <c r="C20" s="27">
        <v>7.35</v>
      </c>
      <c r="D20" s="27">
        <v>13.55</v>
      </c>
    </row>
  </sheetData>
  <mergeCells count="3">
    <mergeCell ref="A4:B4"/>
    <mergeCell ref="A5:B5"/>
    <mergeCell ref="A13:B13"/>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3">
    <pageSetUpPr fitToPage="1"/>
  </sheetPr>
  <dimension ref="A1:I15"/>
  <sheetViews>
    <sheetView workbookViewId="0"/>
  </sheetViews>
  <sheetFormatPr defaultRowHeight="12.75"/>
  <cols>
    <col min="1" max="16384" width="9.140625" style="1"/>
  </cols>
  <sheetData>
    <row r="1" spans="1:9" ht="15.75">
      <c r="A1" s="2" t="s">
        <v>199</v>
      </c>
      <c r="B1" s="2"/>
      <c r="C1" s="6" t="s">
        <v>302</v>
      </c>
      <c r="D1" s="2"/>
    </row>
    <row r="2" spans="1:9">
      <c r="A2" s="31"/>
      <c r="B2" s="31"/>
      <c r="C2" s="20" t="s">
        <v>36</v>
      </c>
      <c r="D2" s="31"/>
    </row>
    <row r="3" spans="1:9">
      <c r="A3" s="12"/>
      <c r="B3" s="12"/>
      <c r="C3" s="12"/>
      <c r="D3" s="12"/>
      <c r="E3" s="12"/>
      <c r="F3" s="12"/>
    </row>
    <row r="4" spans="1:9">
      <c r="A4" s="104"/>
      <c r="B4" s="104"/>
      <c r="C4" s="102" t="s">
        <v>92</v>
      </c>
      <c r="D4" s="102"/>
      <c r="E4" s="110" t="s">
        <v>58</v>
      </c>
      <c r="F4" s="110"/>
    </row>
    <row r="5" spans="1:9">
      <c r="A5" s="19"/>
      <c r="B5" s="19"/>
      <c r="C5" s="51">
        <v>2004</v>
      </c>
      <c r="D5" s="51">
        <v>2013</v>
      </c>
      <c r="E5" s="33">
        <v>2004</v>
      </c>
      <c r="F5" s="33">
        <v>2013</v>
      </c>
    </row>
    <row r="6" spans="1:9">
      <c r="A6" s="106" t="s">
        <v>91</v>
      </c>
      <c r="B6" s="106"/>
      <c r="C6" s="86">
        <v>61</v>
      </c>
      <c r="D6" s="86">
        <v>56</v>
      </c>
      <c r="E6" s="86">
        <v>61</v>
      </c>
      <c r="F6" s="86">
        <v>60</v>
      </c>
    </row>
    <row r="7" spans="1:9">
      <c r="A7" s="40" t="s">
        <v>196</v>
      </c>
      <c r="B7" s="43"/>
      <c r="C7" s="50">
        <v>19</v>
      </c>
      <c r="D7" s="50">
        <v>17</v>
      </c>
      <c r="E7" s="50">
        <v>26</v>
      </c>
      <c r="F7" s="50">
        <v>31</v>
      </c>
    </row>
    <row r="8" spans="1:9">
      <c r="A8" s="41"/>
      <c r="B8" s="42"/>
      <c r="C8" s="64"/>
      <c r="D8" s="64"/>
      <c r="E8" s="64"/>
      <c r="F8" s="64"/>
    </row>
    <row r="9" spans="1:9">
      <c r="A9" s="45" t="s">
        <v>197</v>
      </c>
      <c r="B9" s="42"/>
      <c r="C9" s="64"/>
      <c r="D9" s="64"/>
      <c r="E9" s="64"/>
      <c r="F9" s="64"/>
      <c r="G9" s="12"/>
      <c r="H9" s="12"/>
      <c r="I9" s="12"/>
    </row>
    <row r="10" spans="1:9">
      <c r="A10" s="45" t="s">
        <v>198</v>
      </c>
      <c r="B10" s="42"/>
      <c r="C10" s="29"/>
      <c r="D10" s="12"/>
      <c r="E10" s="12"/>
      <c r="F10" s="12"/>
      <c r="G10" s="12"/>
      <c r="H10" s="12"/>
      <c r="I10" s="12"/>
    </row>
    <row r="11" spans="1:9">
      <c r="A11" s="12"/>
      <c r="B11" s="12"/>
      <c r="C11" s="12"/>
      <c r="D11" s="12"/>
      <c r="E11" s="12"/>
      <c r="F11" s="12"/>
      <c r="G11" s="12"/>
      <c r="H11" s="12"/>
      <c r="I11" s="12"/>
    </row>
    <row r="12" spans="1:9">
      <c r="A12" s="12"/>
      <c r="B12" s="12"/>
      <c r="C12" s="12"/>
      <c r="D12" s="12"/>
      <c r="E12" s="12"/>
      <c r="F12" s="12"/>
      <c r="G12" s="12"/>
      <c r="H12" s="12"/>
      <c r="I12" s="12"/>
    </row>
    <row r="13" spans="1:9">
      <c r="A13" s="12"/>
      <c r="B13" s="12"/>
      <c r="C13" s="12"/>
      <c r="D13" s="12"/>
      <c r="E13" s="12"/>
      <c r="F13" s="12"/>
      <c r="G13" s="12"/>
      <c r="H13" s="12"/>
      <c r="I13" s="12"/>
    </row>
    <row r="14" spans="1:9">
      <c r="A14" s="12"/>
      <c r="B14" s="12"/>
      <c r="C14" s="12"/>
      <c r="D14" s="12"/>
      <c r="E14" s="12"/>
      <c r="F14" s="12"/>
      <c r="G14" s="12"/>
      <c r="H14" s="12"/>
      <c r="I14" s="12"/>
    </row>
    <row r="15" spans="1:9">
      <c r="A15" s="12"/>
      <c r="B15" s="12"/>
      <c r="C15" s="12"/>
      <c r="D15" s="12"/>
      <c r="E15" s="12"/>
      <c r="F15" s="12"/>
      <c r="G15" s="12"/>
      <c r="H15" s="12"/>
      <c r="I15" s="12"/>
    </row>
  </sheetData>
  <mergeCells count="4">
    <mergeCell ref="A4:B4"/>
    <mergeCell ref="C4:D4"/>
    <mergeCell ref="E4:F4"/>
    <mergeCell ref="A6:B6"/>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4">
    <pageSetUpPr fitToPage="1"/>
  </sheetPr>
  <dimension ref="A1:H19"/>
  <sheetViews>
    <sheetView workbookViewId="0"/>
  </sheetViews>
  <sheetFormatPr defaultRowHeight="12.75"/>
  <cols>
    <col min="1" max="3" width="9.140625" style="1"/>
    <col min="4" max="4" width="9.7109375" style="1" customWidth="1"/>
    <col min="5" max="8" width="11.7109375" style="1" customWidth="1"/>
    <col min="9" max="16384" width="9.140625" style="1"/>
  </cols>
  <sheetData>
    <row r="1" spans="1:8" ht="15.75">
      <c r="A1" s="2" t="s">
        <v>200</v>
      </c>
      <c r="B1" s="2"/>
      <c r="C1" s="6" t="s">
        <v>303</v>
      </c>
    </row>
    <row r="2" spans="1:8">
      <c r="A2" s="31"/>
      <c r="B2" s="31"/>
      <c r="C2" s="20" t="s">
        <v>36</v>
      </c>
    </row>
    <row r="3" spans="1:8">
      <c r="A3" s="31"/>
    </row>
    <row r="4" spans="1:8" ht="25.5">
      <c r="A4" s="114"/>
      <c r="B4" s="114"/>
      <c r="C4" s="69"/>
      <c r="D4" s="69"/>
      <c r="E4" s="93" t="s">
        <v>191</v>
      </c>
      <c r="F4" s="94" t="s">
        <v>192</v>
      </c>
      <c r="G4" s="93" t="s">
        <v>66</v>
      </c>
      <c r="H4" s="94" t="s">
        <v>58</v>
      </c>
    </row>
    <row r="5" spans="1:8">
      <c r="A5" s="106" t="s">
        <v>102</v>
      </c>
      <c r="B5" s="106"/>
      <c r="C5" s="49"/>
      <c r="D5" s="49"/>
      <c r="E5" s="26">
        <v>42.16</v>
      </c>
      <c r="F5" s="26">
        <v>43.98</v>
      </c>
      <c r="G5" s="26">
        <v>43.63</v>
      </c>
      <c r="H5" s="26">
        <v>36.03</v>
      </c>
    </row>
    <row r="6" spans="1:8">
      <c r="A6" s="41" t="s">
        <v>103</v>
      </c>
      <c r="B6" s="41"/>
      <c r="C6" s="49"/>
      <c r="D6" s="49"/>
      <c r="E6" s="25">
        <v>30.62</v>
      </c>
      <c r="F6" s="25">
        <v>25.05</v>
      </c>
      <c r="G6" s="25">
        <v>26.12</v>
      </c>
      <c r="H6" s="25">
        <v>21.8</v>
      </c>
    </row>
    <row r="7" spans="1:8">
      <c r="A7" s="41" t="s">
        <v>104</v>
      </c>
      <c r="B7" s="42"/>
      <c r="C7" s="49"/>
      <c r="D7" s="49"/>
      <c r="E7" s="25">
        <v>2.64</v>
      </c>
      <c r="F7" s="25">
        <v>3.39</v>
      </c>
      <c r="G7" s="25">
        <v>3.24</v>
      </c>
      <c r="H7" s="25">
        <v>5.04</v>
      </c>
    </row>
    <row r="8" spans="1:8">
      <c r="A8" s="41" t="s">
        <v>105</v>
      </c>
      <c r="B8" s="42"/>
      <c r="C8" s="49"/>
      <c r="D8" s="49"/>
      <c r="E8" s="25">
        <v>4.37</v>
      </c>
      <c r="F8" s="25">
        <v>4.42</v>
      </c>
      <c r="G8" s="25">
        <v>4.41</v>
      </c>
      <c r="H8" s="25">
        <v>5.43</v>
      </c>
    </row>
    <row r="9" spans="1:8">
      <c r="A9" s="41" t="s">
        <v>106</v>
      </c>
      <c r="B9" s="42"/>
      <c r="C9" s="49"/>
      <c r="D9" s="49"/>
      <c r="E9" s="25">
        <v>3.52</v>
      </c>
      <c r="F9" s="25">
        <v>3.86</v>
      </c>
      <c r="G9" s="25">
        <v>3.79</v>
      </c>
      <c r="H9" s="25">
        <v>5.44</v>
      </c>
    </row>
    <row r="10" spans="1:8">
      <c r="A10" s="41" t="s">
        <v>107</v>
      </c>
      <c r="B10" s="42"/>
      <c r="C10" s="49"/>
      <c r="D10" s="49"/>
      <c r="E10" s="25">
        <v>7.85</v>
      </c>
      <c r="F10" s="25">
        <v>9.32</v>
      </c>
      <c r="G10" s="25">
        <v>9.0399999999999991</v>
      </c>
      <c r="H10" s="25">
        <v>9</v>
      </c>
    </row>
    <row r="11" spans="1:8">
      <c r="A11" s="41" t="s">
        <v>108</v>
      </c>
      <c r="B11" s="42"/>
      <c r="C11" s="49"/>
      <c r="D11" s="49"/>
      <c r="E11" s="25">
        <v>0.43</v>
      </c>
      <c r="F11" s="25">
        <v>0.72</v>
      </c>
      <c r="G11" s="25">
        <v>0.67</v>
      </c>
      <c r="H11" s="25">
        <v>1.03</v>
      </c>
    </row>
    <row r="12" spans="1:8">
      <c r="A12" s="41" t="s">
        <v>109</v>
      </c>
      <c r="B12" s="42"/>
      <c r="C12" s="49"/>
      <c r="D12" s="49"/>
      <c r="E12" s="25">
        <v>1.25</v>
      </c>
      <c r="F12" s="25">
        <v>1.89</v>
      </c>
      <c r="G12" s="25">
        <v>1.77</v>
      </c>
      <c r="H12" s="25">
        <v>2.71</v>
      </c>
    </row>
    <row r="13" spans="1:8">
      <c r="A13" s="41" t="s">
        <v>111</v>
      </c>
      <c r="B13" s="42"/>
      <c r="C13" s="49"/>
      <c r="D13" s="49"/>
      <c r="E13" s="25">
        <v>2.61</v>
      </c>
      <c r="F13" s="25">
        <v>3.2</v>
      </c>
      <c r="G13" s="25">
        <v>3.08</v>
      </c>
      <c r="H13" s="25">
        <v>4.26</v>
      </c>
    </row>
    <row r="14" spans="1:8">
      <c r="A14" s="40" t="s">
        <v>110</v>
      </c>
      <c r="B14" s="43"/>
      <c r="C14" s="50"/>
      <c r="D14" s="50"/>
      <c r="E14" s="27">
        <v>4.5599999999999996</v>
      </c>
      <c r="F14" s="27">
        <v>4.17</v>
      </c>
      <c r="G14" s="27">
        <v>4.25</v>
      </c>
      <c r="H14" s="27">
        <v>9.27</v>
      </c>
    </row>
    <row r="16" spans="1:8">
      <c r="A16" s="1" t="s">
        <v>304</v>
      </c>
    </row>
    <row r="17" spans="1:1">
      <c r="A17" s="1" t="s">
        <v>201</v>
      </c>
    </row>
    <row r="18" spans="1:1">
      <c r="A18" s="1" t="s">
        <v>316</v>
      </c>
    </row>
    <row r="19" spans="1:1">
      <c r="A19" s="1" t="s">
        <v>202</v>
      </c>
    </row>
  </sheetData>
  <mergeCells count="2">
    <mergeCell ref="A4:B4"/>
    <mergeCell ref="A5:B5"/>
  </mergeCells>
  <pageMargins left="0.70866141732283472" right="0.70866141732283472" top="0.74803149606299213" bottom="0.74803149606299213" header="0.31496062992125984" footer="0.31496062992125984"/>
  <pageSetup paperSize="9" scale="96" fitToHeight="0" orientation="landscape" cellComments="atEnd" r:id="rId1"/>
  <headerFooter scaleWithDoc="0">
    <oddFooter>&amp;L&amp;8Housing Assistance and Employment in Australia: Background Paper 4, Annex A - &amp;A&amp;R&amp;8&amp;P/&amp;N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5">
    <pageSetUpPr fitToPage="1"/>
  </sheetPr>
  <dimension ref="A1:F35"/>
  <sheetViews>
    <sheetView workbookViewId="0"/>
  </sheetViews>
  <sheetFormatPr defaultRowHeight="12.75"/>
  <cols>
    <col min="1" max="2" width="9.140625" style="1"/>
    <col min="3" max="4" width="10" style="1" customWidth="1"/>
    <col min="5" max="5" width="13.42578125" style="1" customWidth="1"/>
    <col min="6" max="6" width="14.28515625" style="1" customWidth="1"/>
    <col min="7" max="16384" width="9.140625" style="1"/>
  </cols>
  <sheetData>
    <row r="1" spans="1:6" ht="15.75">
      <c r="A1" s="2" t="s">
        <v>203</v>
      </c>
      <c r="B1" s="2"/>
      <c r="C1" s="6" t="s">
        <v>312</v>
      </c>
    </row>
    <row r="2" spans="1:6">
      <c r="A2" s="31"/>
      <c r="B2" s="31"/>
      <c r="C2" s="20" t="s">
        <v>36</v>
      </c>
    </row>
    <row r="4" spans="1:6">
      <c r="A4" s="53"/>
      <c r="B4" s="52"/>
      <c r="C4" s="110" t="s">
        <v>204</v>
      </c>
      <c r="D4" s="110"/>
      <c r="E4" s="110"/>
      <c r="F4" s="97" t="s">
        <v>118</v>
      </c>
    </row>
    <row r="5" spans="1:6">
      <c r="A5" s="19"/>
      <c r="B5" s="19"/>
      <c r="C5" s="96" t="s">
        <v>115</v>
      </c>
      <c r="D5" s="96" t="s">
        <v>116</v>
      </c>
      <c r="E5" s="96" t="s">
        <v>117</v>
      </c>
      <c r="F5" s="96"/>
    </row>
    <row r="6" spans="1:6">
      <c r="A6" s="4" t="s">
        <v>205</v>
      </c>
    </row>
    <row r="7" spans="1:6">
      <c r="A7" s="109">
        <v>2004</v>
      </c>
      <c r="B7" s="109"/>
      <c r="C7" s="34">
        <v>10.199999999999999</v>
      </c>
      <c r="D7" s="34">
        <v>5.0599999999999996</v>
      </c>
      <c r="E7" s="72">
        <v>14.15</v>
      </c>
      <c r="F7" s="70" t="s">
        <v>210</v>
      </c>
    </row>
    <row r="8" spans="1:6">
      <c r="A8" s="42">
        <v>2005</v>
      </c>
      <c r="B8" s="42"/>
      <c r="C8" s="34">
        <v>11.34</v>
      </c>
      <c r="D8" s="34">
        <v>5.39</v>
      </c>
      <c r="E8" s="72">
        <v>15.69</v>
      </c>
      <c r="F8" s="70" t="s">
        <v>210</v>
      </c>
    </row>
    <row r="9" spans="1:6">
      <c r="A9" s="42">
        <v>2006</v>
      </c>
      <c r="B9" s="42"/>
      <c r="C9" s="34">
        <v>11.97</v>
      </c>
      <c r="D9" s="34">
        <v>5.69</v>
      </c>
      <c r="E9" s="72">
        <v>16.5</v>
      </c>
      <c r="F9" s="70" t="s">
        <v>210</v>
      </c>
    </row>
    <row r="10" spans="1:6">
      <c r="A10" s="42">
        <v>2007</v>
      </c>
      <c r="B10" s="42"/>
      <c r="C10" s="34">
        <v>12.31</v>
      </c>
      <c r="D10" s="34">
        <v>5.98</v>
      </c>
      <c r="E10" s="72">
        <v>17.12</v>
      </c>
      <c r="F10" s="70" t="s">
        <v>210</v>
      </c>
    </row>
    <row r="11" spans="1:6">
      <c r="A11" s="42">
        <v>2008</v>
      </c>
      <c r="B11" s="42"/>
      <c r="C11" s="34">
        <v>12.62</v>
      </c>
      <c r="D11" s="34">
        <v>6.13</v>
      </c>
      <c r="E11" s="72">
        <v>17.510000000000002</v>
      </c>
      <c r="F11" s="70" t="s">
        <v>210</v>
      </c>
    </row>
    <row r="12" spans="1:6">
      <c r="A12" s="42">
        <v>2009</v>
      </c>
      <c r="B12" s="42"/>
      <c r="C12" s="34">
        <v>10.68</v>
      </c>
      <c r="D12" s="34">
        <v>5.49</v>
      </c>
      <c r="E12" s="72">
        <v>15.35</v>
      </c>
      <c r="F12" s="70" t="s">
        <v>210</v>
      </c>
    </row>
    <row r="13" spans="1:6">
      <c r="A13" s="42">
        <v>2010</v>
      </c>
      <c r="B13" s="42"/>
      <c r="C13" s="34">
        <v>9.6199999999999992</v>
      </c>
      <c r="D13" s="34">
        <v>5.1100000000000003</v>
      </c>
      <c r="E13" s="72">
        <v>14.09</v>
      </c>
      <c r="F13" s="70" t="s">
        <v>210</v>
      </c>
    </row>
    <row r="14" spans="1:6">
      <c r="A14" s="42">
        <v>2011</v>
      </c>
      <c r="B14" s="42"/>
      <c r="C14" s="34">
        <v>8.6999999999999993</v>
      </c>
      <c r="D14" s="34">
        <v>4.75</v>
      </c>
      <c r="E14" s="72">
        <v>13.01</v>
      </c>
      <c r="F14" s="70" t="s">
        <v>210</v>
      </c>
    </row>
    <row r="15" spans="1:6">
      <c r="A15" s="42">
        <v>2012</v>
      </c>
      <c r="B15" s="42"/>
      <c r="C15" s="34">
        <v>7.68</v>
      </c>
      <c r="D15" s="34">
        <v>4.63</v>
      </c>
      <c r="E15" s="72">
        <v>12.03</v>
      </c>
      <c r="F15" s="70" t="s">
        <v>210</v>
      </c>
    </row>
    <row r="16" spans="1:6">
      <c r="A16" s="42">
        <v>2013</v>
      </c>
      <c r="B16" s="42"/>
      <c r="C16" s="34">
        <v>7.66</v>
      </c>
      <c r="D16" s="34">
        <v>4.58</v>
      </c>
      <c r="E16" s="72">
        <v>12.15</v>
      </c>
      <c r="F16" s="70" t="s">
        <v>210</v>
      </c>
    </row>
    <row r="17" spans="1:6">
      <c r="A17" s="106" t="s">
        <v>206</v>
      </c>
      <c r="B17" s="106"/>
      <c r="C17" s="29"/>
      <c r="D17" s="29"/>
      <c r="E17" s="71"/>
      <c r="F17" s="29"/>
    </row>
    <row r="18" spans="1:6">
      <c r="A18" s="109">
        <v>2004</v>
      </c>
      <c r="B18" s="109"/>
      <c r="C18" s="34">
        <v>8.69</v>
      </c>
      <c r="D18" s="34">
        <v>3.32</v>
      </c>
      <c r="E18" s="72">
        <v>11.78</v>
      </c>
      <c r="F18" s="54">
        <v>26.81</v>
      </c>
    </row>
    <row r="19" spans="1:6">
      <c r="A19" s="42">
        <v>2005</v>
      </c>
      <c r="B19" s="42"/>
      <c r="C19" s="34">
        <v>9.02</v>
      </c>
      <c r="D19" s="34">
        <v>3.59</v>
      </c>
      <c r="E19" s="72">
        <v>12.32</v>
      </c>
      <c r="F19" s="54">
        <v>27.72</v>
      </c>
    </row>
    <row r="20" spans="1:6">
      <c r="A20" s="42">
        <v>2006</v>
      </c>
      <c r="B20" s="42"/>
      <c r="C20" s="34">
        <v>9.26</v>
      </c>
      <c r="D20" s="34">
        <v>3.82</v>
      </c>
      <c r="E20" s="72">
        <v>12.72</v>
      </c>
      <c r="F20" s="54">
        <v>28.75</v>
      </c>
    </row>
    <row r="21" spans="1:6">
      <c r="A21" s="42">
        <v>2007</v>
      </c>
      <c r="B21" s="42"/>
      <c r="C21" s="34">
        <v>9.56</v>
      </c>
      <c r="D21" s="34">
        <v>4.05</v>
      </c>
      <c r="E21" s="72">
        <v>13.25</v>
      </c>
      <c r="F21" s="54">
        <v>29.29</v>
      </c>
    </row>
    <row r="22" spans="1:6">
      <c r="A22" s="42">
        <v>2008</v>
      </c>
      <c r="B22" s="42"/>
      <c r="C22" s="34">
        <v>9.69</v>
      </c>
      <c r="D22" s="34">
        <v>4.42</v>
      </c>
      <c r="E22" s="72">
        <v>13.64</v>
      </c>
      <c r="F22" s="54">
        <v>30.01</v>
      </c>
    </row>
    <row r="23" spans="1:6">
      <c r="A23" s="42">
        <v>2009</v>
      </c>
      <c r="B23" s="42"/>
      <c r="C23" s="34">
        <v>9.8000000000000007</v>
      </c>
      <c r="D23" s="34">
        <v>4.58</v>
      </c>
      <c r="E23" s="72">
        <v>13.81</v>
      </c>
      <c r="F23" s="54">
        <v>30.53</v>
      </c>
    </row>
    <row r="24" spans="1:6">
      <c r="A24" s="42">
        <v>2010</v>
      </c>
      <c r="B24" s="42"/>
      <c r="C24" s="34">
        <v>9.5299999999999994</v>
      </c>
      <c r="D24" s="34">
        <v>4.57</v>
      </c>
      <c r="E24" s="72">
        <v>13.63</v>
      </c>
      <c r="F24" s="54">
        <v>30.62</v>
      </c>
    </row>
    <row r="25" spans="1:6">
      <c r="A25" s="42">
        <v>2011</v>
      </c>
      <c r="B25" s="42"/>
      <c r="C25" s="34">
        <v>9.6999999999999993</v>
      </c>
      <c r="D25" s="34">
        <v>4.79</v>
      </c>
      <c r="E25" s="72">
        <v>13.92</v>
      </c>
      <c r="F25" s="54">
        <v>31.79</v>
      </c>
    </row>
    <row r="26" spans="1:6">
      <c r="A26" s="42">
        <v>2012</v>
      </c>
      <c r="B26" s="42"/>
      <c r="C26" s="34">
        <v>9.7100000000000009</v>
      </c>
      <c r="D26" s="34">
        <v>4.9000000000000004</v>
      </c>
      <c r="E26" s="72">
        <v>14.01</v>
      </c>
      <c r="F26" s="54">
        <v>32.520000000000003</v>
      </c>
    </row>
    <row r="27" spans="1:6">
      <c r="A27" s="43">
        <v>2013</v>
      </c>
      <c r="B27" s="43"/>
      <c r="C27" s="35">
        <v>9.66</v>
      </c>
      <c r="D27" s="35">
        <v>4.9800000000000004</v>
      </c>
      <c r="E27" s="73">
        <v>14.05</v>
      </c>
      <c r="F27" s="74">
        <v>32.82</v>
      </c>
    </row>
    <row r="29" spans="1:6">
      <c r="A29" s="1" t="s">
        <v>245</v>
      </c>
    </row>
    <row r="30" spans="1:6">
      <c r="A30" s="1" t="s">
        <v>246</v>
      </c>
    </row>
    <row r="31" spans="1:6">
      <c r="A31" s="36" t="s">
        <v>247</v>
      </c>
    </row>
    <row r="32" spans="1:6">
      <c r="A32" s="1" t="s">
        <v>207</v>
      </c>
    </row>
    <row r="33" spans="1:1">
      <c r="A33" s="1" t="s">
        <v>208</v>
      </c>
    </row>
    <row r="34" spans="1:1">
      <c r="A34" s="36" t="s">
        <v>209</v>
      </c>
    </row>
    <row r="35" spans="1:1">
      <c r="A35" s="1" t="s">
        <v>314</v>
      </c>
    </row>
  </sheetData>
  <mergeCells count="4">
    <mergeCell ref="C4:E4"/>
    <mergeCell ref="A7:B7"/>
    <mergeCell ref="A17:B17"/>
    <mergeCell ref="A18:B18"/>
  </mergeCells>
  <pageMargins left="0.70866141732283472" right="0.70866141732283472" top="0.74803149606299213" bottom="0.74803149606299213" header="0.31496062992125984" footer="0.31496062992125984"/>
  <pageSetup paperSize="9" scale="84" fitToHeight="0" orientation="landscape" cellComments="atEnd" r:id="rId1"/>
  <headerFooter scaleWithDoc="0">
    <oddFooter>&amp;L&amp;8Housing Assistance and Employment in Australia: Background Paper 4, Annex A - &amp;A&amp;R&amp;8&amp;P/&amp;N</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6">
    <pageSetUpPr fitToPage="1"/>
  </sheetPr>
  <dimension ref="A1:G16"/>
  <sheetViews>
    <sheetView zoomScaleNormal="100" workbookViewId="0"/>
  </sheetViews>
  <sheetFormatPr defaultRowHeight="12.75"/>
  <cols>
    <col min="1" max="2" width="9.140625" style="1"/>
    <col min="3" max="6" width="11" style="1" customWidth="1"/>
    <col min="7" max="16384" width="9.140625" style="1"/>
  </cols>
  <sheetData>
    <row r="1" spans="1:7" ht="15.75">
      <c r="A1" s="2" t="s">
        <v>211</v>
      </c>
      <c r="B1" s="2"/>
      <c r="C1" s="6" t="s">
        <v>295</v>
      </c>
    </row>
    <row r="2" spans="1:7">
      <c r="A2" s="31"/>
      <c r="B2" s="31"/>
      <c r="C2" s="20" t="s">
        <v>36</v>
      </c>
    </row>
    <row r="4" spans="1:7" ht="25.5">
      <c r="A4" s="111" t="s">
        <v>14</v>
      </c>
      <c r="B4" s="111"/>
      <c r="C4" s="93" t="s">
        <v>191</v>
      </c>
      <c r="D4" s="94" t="s">
        <v>192</v>
      </c>
      <c r="E4" s="93" t="s">
        <v>66</v>
      </c>
      <c r="F4" s="94" t="s">
        <v>58</v>
      </c>
      <c r="G4" s="75"/>
    </row>
    <row r="5" spans="1:7">
      <c r="A5" s="104">
        <v>2004</v>
      </c>
      <c r="B5" s="104"/>
      <c r="C5" s="72">
        <v>8.58</v>
      </c>
      <c r="D5" s="72">
        <v>11.99</v>
      </c>
      <c r="E5" s="72">
        <v>11.55</v>
      </c>
      <c r="F5" s="72">
        <v>24.87</v>
      </c>
      <c r="G5" s="29"/>
    </row>
    <row r="6" spans="1:7">
      <c r="A6" s="106">
        <v>2005</v>
      </c>
      <c r="B6" s="106"/>
      <c r="C6" s="72">
        <v>6.39</v>
      </c>
      <c r="D6" s="72">
        <v>12.73</v>
      </c>
      <c r="E6" s="72">
        <v>11.87</v>
      </c>
      <c r="F6" s="72">
        <v>25.84</v>
      </c>
      <c r="G6" s="29"/>
    </row>
    <row r="7" spans="1:7">
      <c r="A7" s="106">
        <v>2006</v>
      </c>
      <c r="B7" s="106"/>
      <c r="C7" s="72">
        <v>9.85</v>
      </c>
      <c r="D7" s="72">
        <v>14.66</v>
      </c>
      <c r="E7" s="72">
        <v>13.83</v>
      </c>
      <c r="F7" s="72">
        <v>27.61</v>
      </c>
      <c r="G7" s="29"/>
    </row>
    <row r="8" spans="1:7">
      <c r="A8" s="106">
        <v>2007</v>
      </c>
      <c r="B8" s="106"/>
      <c r="C8" s="72">
        <v>9.2100000000000009</v>
      </c>
      <c r="D8" s="72">
        <v>15.92</v>
      </c>
      <c r="E8" s="72">
        <v>14.48</v>
      </c>
      <c r="F8" s="72">
        <v>29.34</v>
      </c>
      <c r="G8" s="29"/>
    </row>
    <row r="9" spans="1:7">
      <c r="A9" s="106">
        <v>2008</v>
      </c>
      <c r="B9" s="106"/>
      <c r="C9" s="72">
        <v>10.62</v>
      </c>
      <c r="D9" s="72">
        <v>17.649999999999999</v>
      </c>
      <c r="E9" s="72">
        <v>15.8</v>
      </c>
      <c r="F9" s="72">
        <v>28.88</v>
      </c>
      <c r="G9" s="29"/>
    </row>
    <row r="10" spans="1:7">
      <c r="A10" s="106">
        <v>2009</v>
      </c>
      <c r="B10" s="106"/>
      <c r="C10" s="72">
        <v>9.8000000000000007</v>
      </c>
      <c r="D10" s="72">
        <v>17.79</v>
      </c>
      <c r="E10" s="72">
        <v>15.73</v>
      </c>
      <c r="F10" s="72">
        <v>26.7</v>
      </c>
      <c r="G10" s="29"/>
    </row>
    <row r="11" spans="1:7">
      <c r="A11" s="106">
        <v>2010</v>
      </c>
      <c r="B11" s="106"/>
      <c r="C11" s="72">
        <v>9.3800000000000008</v>
      </c>
      <c r="D11" s="72">
        <v>17.03</v>
      </c>
      <c r="E11" s="72">
        <v>15.23</v>
      </c>
      <c r="F11" s="72">
        <v>25.27</v>
      </c>
      <c r="G11" s="29"/>
    </row>
    <row r="12" spans="1:7">
      <c r="A12" s="106">
        <v>2011</v>
      </c>
      <c r="B12" s="106"/>
      <c r="C12" s="72">
        <v>9.11</v>
      </c>
      <c r="D12" s="72">
        <v>16.32</v>
      </c>
      <c r="E12" s="72">
        <v>14.81</v>
      </c>
      <c r="F12" s="72">
        <v>23.79</v>
      </c>
      <c r="G12" s="29"/>
    </row>
    <row r="13" spans="1:7">
      <c r="A13" s="106">
        <v>2012</v>
      </c>
      <c r="B13" s="106"/>
      <c r="C13" s="72">
        <v>8.81</v>
      </c>
      <c r="D13" s="72">
        <v>15.54</v>
      </c>
      <c r="E13" s="72">
        <v>14.2</v>
      </c>
      <c r="F13" s="72">
        <v>22.67</v>
      </c>
      <c r="G13" s="29"/>
    </row>
    <row r="14" spans="1:7">
      <c r="A14" s="103">
        <v>2013</v>
      </c>
      <c r="B14" s="103"/>
      <c r="C14" s="73">
        <v>8.11</v>
      </c>
      <c r="D14" s="73">
        <v>14.33</v>
      </c>
      <c r="E14" s="73">
        <v>13.13</v>
      </c>
      <c r="F14" s="73">
        <v>21.8</v>
      </c>
      <c r="G14" s="29"/>
    </row>
    <row r="15" spans="1:7">
      <c r="G15" s="12"/>
    </row>
    <row r="16" spans="1:7">
      <c r="A16" s="1" t="s">
        <v>123</v>
      </c>
      <c r="G16" s="12"/>
    </row>
  </sheetData>
  <mergeCells count="11">
    <mergeCell ref="A10:B10"/>
    <mergeCell ref="A11:B11"/>
    <mergeCell ref="A12:B12"/>
    <mergeCell ref="A13:B13"/>
    <mergeCell ref="A14:B14"/>
    <mergeCell ref="A9:B9"/>
    <mergeCell ref="A4:B4"/>
    <mergeCell ref="A5:B5"/>
    <mergeCell ref="A6:B6"/>
    <mergeCell ref="A7:B7"/>
    <mergeCell ref="A8:B8"/>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7">
    <pageSetUpPr fitToPage="1"/>
  </sheetPr>
  <dimension ref="A1:G24"/>
  <sheetViews>
    <sheetView workbookViewId="0"/>
  </sheetViews>
  <sheetFormatPr defaultRowHeight="12.75"/>
  <cols>
    <col min="1" max="3" width="9.140625" style="1"/>
    <col min="4" max="4" width="32.7109375" style="1" customWidth="1"/>
    <col min="5" max="16384" width="9.140625" style="1"/>
  </cols>
  <sheetData>
    <row r="1" spans="1:7" ht="15.75">
      <c r="A1" s="2" t="s">
        <v>212</v>
      </c>
      <c r="B1" s="2"/>
      <c r="C1" s="6" t="s">
        <v>230</v>
      </c>
    </row>
    <row r="2" spans="1:7">
      <c r="A2" s="31"/>
      <c r="B2" s="31"/>
      <c r="C2" s="20" t="s">
        <v>36</v>
      </c>
    </row>
    <row r="3" spans="1:7">
      <c r="G3" s="12"/>
    </row>
    <row r="4" spans="1:7">
      <c r="A4" s="28"/>
      <c r="B4" s="28"/>
      <c r="C4" s="28"/>
      <c r="D4" s="28"/>
      <c r="E4" s="82" t="s">
        <v>157</v>
      </c>
      <c r="F4" s="82" t="s">
        <v>158</v>
      </c>
      <c r="G4" s="32"/>
    </row>
    <row r="5" spans="1:7">
      <c r="A5" s="4" t="s">
        <v>228</v>
      </c>
      <c r="G5" s="12"/>
    </row>
    <row r="6" spans="1:7">
      <c r="A6" s="56" t="s">
        <v>126</v>
      </c>
      <c r="E6" s="72">
        <v>7.41</v>
      </c>
      <c r="F6" s="72">
        <v>13.85</v>
      </c>
      <c r="G6" s="29"/>
    </row>
    <row r="7" spans="1:7">
      <c r="A7" s="56" t="s">
        <v>127</v>
      </c>
      <c r="E7" s="72">
        <v>9.9499999999999993</v>
      </c>
      <c r="F7" s="72">
        <v>18.64</v>
      </c>
      <c r="G7" s="29"/>
    </row>
    <row r="8" spans="1:7">
      <c r="A8" s="56" t="s">
        <v>231</v>
      </c>
      <c r="E8" s="72">
        <v>12.49</v>
      </c>
      <c r="F8" s="72">
        <v>19.11</v>
      </c>
      <c r="G8" s="29"/>
    </row>
    <row r="9" spans="1:7">
      <c r="A9" s="4" t="s">
        <v>229</v>
      </c>
      <c r="E9" s="72"/>
      <c r="F9" s="72"/>
    </row>
    <row r="10" spans="1:7">
      <c r="A10" s="56" t="s">
        <v>126</v>
      </c>
      <c r="E10" s="72">
        <v>8.02</v>
      </c>
      <c r="F10" s="72">
        <v>14</v>
      </c>
    </row>
    <row r="11" spans="1:7">
      <c r="A11" s="56" t="s">
        <v>127</v>
      </c>
      <c r="E11" s="72">
        <v>10.65</v>
      </c>
      <c r="F11" s="72">
        <v>19.22</v>
      </c>
    </row>
    <row r="12" spans="1:7">
      <c r="A12" s="56" t="s">
        <v>231</v>
      </c>
      <c r="E12" s="72">
        <v>12.26</v>
      </c>
      <c r="F12" s="72">
        <v>20.420000000000002</v>
      </c>
    </row>
    <row r="13" spans="1:7">
      <c r="A13" s="87" t="s">
        <v>232</v>
      </c>
      <c r="B13" s="12"/>
      <c r="C13" s="12"/>
      <c r="D13" s="12"/>
      <c r="E13" s="72">
        <v>14.09</v>
      </c>
      <c r="F13" s="72">
        <v>21.1</v>
      </c>
      <c r="G13" s="12"/>
    </row>
    <row r="14" spans="1:7">
      <c r="A14" s="4" t="s">
        <v>251</v>
      </c>
      <c r="E14" s="12"/>
      <c r="F14" s="12"/>
      <c r="G14" s="29"/>
    </row>
    <row r="15" spans="1:7">
      <c r="A15" s="56" t="s">
        <v>126</v>
      </c>
      <c r="E15" s="1">
        <v>5.24</v>
      </c>
      <c r="F15" s="80">
        <v>10.29</v>
      </c>
      <c r="G15" s="29"/>
    </row>
    <row r="16" spans="1:7">
      <c r="A16" s="56" t="s">
        <v>127</v>
      </c>
      <c r="E16" s="1">
        <v>7.72</v>
      </c>
      <c r="F16" s="80">
        <v>14.45</v>
      </c>
      <c r="G16" s="29"/>
    </row>
    <row r="17" spans="1:7">
      <c r="A17" s="57" t="s">
        <v>231</v>
      </c>
      <c r="B17" s="19"/>
      <c r="C17" s="19"/>
      <c r="D17" s="19"/>
      <c r="E17" s="19">
        <v>13.37</v>
      </c>
      <c r="F17" s="81">
        <v>19.14</v>
      </c>
      <c r="G17" s="29"/>
    </row>
    <row r="18" spans="1:7">
      <c r="G18" s="29"/>
    </row>
    <row r="19" spans="1:7">
      <c r="A19" s="1" t="s">
        <v>317</v>
      </c>
      <c r="G19" s="12"/>
    </row>
    <row r="20" spans="1:7">
      <c r="A20" s="36" t="s">
        <v>318</v>
      </c>
      <c r="G20" s="12"/>
    </row>
    <row r="21" spans="1:7">
      <c r="A21" s="36" t="s">
        <v>319</v>
      </c>
      <c r="G21" s="12"/>
    </row>
    <row r="22" spans="1:7">
      <c r="A22" s="1" t="s">
        <v>248</v>
      </c>
    </row>
    <row r="23" spans="1:7">
      <c r="A23" s="36" t="s">
        <v>249</v>
      </c>
    </row>
    <row r="24" spans="1:7">
      <c r="A24" s="36" t="s">
        <v>250</v>
      </c>
    </row>
  </sheetData>
  <pageMargins left="0.70866141732283472" right="0.70866141732283472" top="0.74803149606299213" bottom="0.74803149606299213" header="0.31496062992125984" footer="0.31496062992125984"/>
  <pageSetup paperSize="9" scale="93" fitToHeight="0" orientation="landscape" cellComments="atEnd" r:id="rId1"/>
  <headerFooter scaleWithDoc="0">
    <oddFooter>&amp;L&amp;8Housing Assistance and Employment in Australia: Background Paper 4, Annex A - &amp;A&amp;R&amp;8&amp;P/&amp;N</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8">
    <pageSetUpPr fitToPage="1"/>
  </sheetPr>
  <dimension ref="A1:I23"/>
  <sheetViews>
    <sheetView zoomScaleNormal="100" workbookViewId="0"/>
  </sheetViews>
  <sheetFormatPr defaultRowHeight="12.75"/>
  <cols>
    <col min="1" max="3" width="9.140625" style="1"/>
    <col min="4" max="4" width="9.140625" style="1" customWidth="1"/>
    <col min="5" max="6" width="15.7109375" style="1" customWidth="1"/>
    <col min="7" max="7" width="14.28515625" style="1" customWidth="1"/>
    <col min="8" max="9" width="15.7109375" style="1" customWidth="1"/>
    <col min="10" max="16384" width="9.140625" style="1"/>
  </cols>
  <sheetData>
    <row r="1" spans="1:9" ht="15.75">
      <c r="A1" s="2" t="s">
        <v>213</v>
      </c>
      <c r="B1" s="2"/>
      <c r="C1" s="6" t="s">
        <v>214</v>
      </c>
    </row>
    <row r="2" spans="1:9">
      <c r="A2" s="31"/>
      <c r="B2" s="31"/>
      <c r="C2" s="20" t="s">
        <v>129</v>
      </c>
    </row>
    <row r="4" spans="1:9">
      <c r="A4" s="21"/>
      <c r="B4" s="55"/>
      <c r="C4" s="28"/>
      <c r="D4" s="83" t="s">
        <v>46</v>
      </c>
      <c r="E4" s="82" t="s">
        <v>47</v>
      </c>
      <c r="F4" s="83" t="s">
        <v>48</v>
      </c>
      <c r="G4" s="83" t="s">
        <v>49</v>
      </c>
      <c r="H4" s="83" t="s">
        <v>50</v>
      </c>
      <c r="I4" s="83" t="s">
        <v>51</v>
      </c>
    </row>
    <row r="5" spans="1:9">
      <c r="A5" s="4" t="s">
        <v>92</v>
      </c>
    </row>
    <row r="6" spans="1:9">
      <c r="A6" s="56" t="s">
        <v>254</v>
      </c>
    </row>
    <row r="7" spans="1:9">
      <c r="A7" s="58">
        <v>2004</v>
      </c>
      <c r="D7" s="72">
        <v>506.14682580376933</v>
      </c>
      <c r="E7" s="72">
        <v>286.43372366962302</v>
      </c>
      <c r="F7" s="72">
        <v>339.94332039911308</v>
      </c>
      <c r="G7" s="72">
        <v>412.42858924611971</v>
      </c>
      <c r="H7" s="72">
        <v>630.49593403547669</v>
      </c>
      <c r="I7" s="72">
        <v>823.50819706208426</v>
      </c>
    </row>
    <row r="8" spans="1:9">
      <c r="A8" s="58">
        <v>2013</v>
      </c>
      <c r="D8" s="72">
        <v>367.6105</v>
      </c>
      <c r="E8" s="72">
        <v>197.48500000000001</v>
      </c>
      <c r="F8" s="72">
        <v>231</v>
      </c>
      <c r="G8" s="72">
        <v>310.2</v>
      </c>
      <c r="H8" s="72">
        <v>440.09</v>
      </c>
      <c r="I8" s="72">
        <v>644.20000000000005</v>
      </c>
    </row>
    <row r="9" spans="1:9">
      <c r="A9" s="56" t="s">
        <v>131</v>
      </c>
      <c r="D9" s="72"/>
      <c r="E9" s="72"/>
      <c r="F9" s="72"/>
      <c r="G9" s="72"/>
      <c r="H9" s="72"/>
      <c r="I9" s="72"/>
    </row>
    <row r="10" spans="1:9">
      <c r="A10" s="58">
        <v>2004</v>
      </c>
      <c r="D10" s="72">
        <v>601.90328337028814</v>
      </c>
      <c r="E10" s="72">
        <v>332.7127799334811</v>
      </c>
      <c r="F10" s="72">
        <v>386.70800997782703</v>
      </c>
      <c r="G10" s="72">
        <v>539.59257206208417</v>
      </c>
      <c r="H10" s="72">
        <v>748.0191962305986</v>
      </c>
      <c r="I10" s="72">
        <v>971.50045315964519</v>
      </c>
    </row>
    <row r="11" spans="1:9">
      <c r="A11" s="58">
        <v>2013</v>
      </c>
      <c r="D11" s="72">
        <v>439.7971</v>
      </c>
      <c r="E11" s="72">
        <v>214.35</v>
      </c>
      <c r="F11" s="72">
        <v>248.5</v>
      </c>
      <c r="G11" s="72">
        <v>361.25</v>
      </c>
      <c r="H11" s="72">
        <v>550</v>
      </c>
      <c r="I11" s="72">
        <v>772.96</v>
      </c>
    </row>
    <row r="12" spans="1:9">
      <c r="A12" s="4" t="s">
        <v>58</v>
      </c>
      <c r="D12" s="72"/>
      <c r="E12" s="72"/>
      <c r="F12" s="72"/>
      <c r="G12" s="72"/>
      <c r="H12" s="72"/>
      <c r="I12" s="72"/>
    </row>
    <row r="13" spans="1:9">
      <c r="A13" s="56" t="s">
        <v>254</v>
      </c>
      <c r="D13" s="72"/>
      <c r="E13" s="72"/>
      <c r="F13" s="72"/>
      <c r="G13" s="72"/>
      <c r="H13" s="72"/>
      <c r="I13" s="72"/>
    </row>
    <row r="14" spans="1:9">
      <c r="A14" s="58">
        <v>2004</v>
      </c>
      <c r="D14" s="72">
        <v>637.85507739745015</v>
      </c>
      <c r="E14" s="72">
        <v>302.36969096452327</v>
      </c>
      <c r="F14" s="72">
        <v>339.59258522727271</v>
      </c>
      <c r="G14" s="72">
        <v>402.26626247228381</v>
      </c>
      <c r="H14" s="72">
        <v>876.90987527716186</v>
      </c>
      <c r="I14" s="72">
        <v>1236.7641615853659</v>
      </c>
    </row>
    <row r="15" spans="1:9">
      <c r="A15" s="58">
        <v>2013</v>
      </c>
      <c r="D15" s="72">
        <v>490.5102</v>
      </c>
      <c r="E15" s="72">
        <v>203.22</v>
      </c>
      <c r="F15" s="72">
        <v>261.38499999999999</v>
      </c>
      <c r="G15" s="72">
        <v>386</v>
      </c>
      <c r="H15" s="72">
        <v>657.25750000000005</v>
      </c>
      <c r="I15" s="72">
        <v>962.72</v>
      </c>
    </row>
    <row r="16" spans="1:9">
      <c r="A16" s="56" t="s">
        <v>131</v>
      </c>
      <c r="D16" s="72"/>
      <c r="E16" s="72"/>
      <c r="F16" s="72"/>
      <c r="G16" s="72"/>
      <c r="H16" s="72"/>
      <c r="I16" s="72"/>
    </row>
    <row r="17" spans="1:9">
      <c r="A17" s="88">
        <v>2004</v>
      </c>
      <c r="B17" s="12"/>
      <c r="C17" s="12"/>
      <c r="D17" s="72">
        <v>894.63872882483361</v>
      </c>
      <c r="E17" s="72">
        <v>378.62311460643014</v>
      </c>
      <c r="F17" s="72">
        <v>402.26626247228381</v>
      </c>
      <c r="G17" s="72">
        <v>800.98920038802657</v>
      </c>
      <c r="H17" s="72">
        <v>1180.7004933481153</v>
      </c>
      <c r="I17" s="72">
        <v>1598.722858924612</v>
      </c>
    </row>
    <row r="18" spans="1:9">
      <c r="A18" s="59">
        <v>2013</v>
      </c>
      <c r="B18" s="19"/>
      <c r="C18" s="19"/>
      <c r="D18" s="73">
        <v>694.99350000000004</v>
      </c>
      <c r="E18" s="73">
        <v>347.65</v>
      </c>
      <c r="F18" s="73">
        <v>386</v>
      </c>
      <c r="G18" s="73">
        <v>564.84</v>
      </c>
      <c r="H18" s="73">
        <v>900</v>
      </c>
      <c r="I18" s="73">
        <v>1254.19</v>
      </c>
    </row>
    <row r="20" spans="1:9">
      <c r="A20" s="1" t="s">
        <v>255</v>
      </c>
    </row>
    <row r="21" spans="1:9">
      <c r="A21" s="1" t="s">
        <v>305</v>
      </c>
    </row>
    <row r="22" spans="1:9">
      <c r="A22" s="1" t="s">
        <v>237</v>
      </c>
    </row>
    <row r="23" spans="1:9">
      <c r="A23" s="1" t="s">
        <v>256</v>
      </c>
    </row>
  </sheetData>
  <pageMargins left="0.70866141732283472" right="0.70866141732283472" top="0.74803149606299213" bottom="0.74803149606299213" header="0.31496062992125984" footer="0.31496062992125984"/>
  <pageSetup paperSize="9" scale="94" fitToHeight="0" orientation="landscape" cellComments="atEnd" r:id="rId1"/>
  <headerFooter scaleWithDoc="0">
    <oddFooter>&amp;L&amp;8Housing Assistance and Employment in Australia: Background Paper 4, Annex A - &amp;A&amp;R&amp;8&amp;P/&amp;N</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9">
    <pageSetUpPr fitToPage="1"/>
  </sheetPr>
  <dimension ref="A1:E17"/>
  <sheetViews>
    <sheetView workbookViewId="0"/>
  </sheetViews>
  <sheetFormatPr defaultRowHeight="12.75"/>
  <cols>
    <col min="1" max="3" width="9.140625" style="1"/>
    <col min="4" max="5" width="10.7109375" style="1" customWidth="1"/>
    <col min="6" max="16384" width="9.140625" style="1"/>
  </cols>
  <sheetData>
    <row r="1" spans="1:5" ht="15.75">
      <c r="A1" s="2" t="s">
        <v>215</v>
      </c>
      <c r="B1" s="2"/>
      <c r="C1" s="6" t="s">
        <v>331</v>
      </c>
    </row>
    <row r="2" spans="1:5">
      <c r="A2" s="31"/>
      <c r="B2" s="31"/>
      <c r="C2" s="20" t="s">
        <v>36</v>
      </c>
    </row>
    <row r="4" spans="1:5">
      <c r="A4" s="28"/>
      <c r="B4" s="28"/>
      <c r="C4" s="28"/>
      <c r="D4" s="82" t="s">
        <v>92</v>
      </c>
      <c r="E4" s="82" t="s">
        <v>58</v>
      </c>
    </row>
    <row r="5" spans="1:5">
      <c r="A5" s="4" t="s">
        <v>216</v>
      </c>
      <c r="B5" s="12"/>
      <c r="C5" s="12"/>
      <c r="D5" s="76">
        <v>32.97</v>
      </c>
      <c r="E5" s="77">
        <v>0.02</v>
      </c>
    </row>
    <row r="6" spans="1:5">
      <c r="A6" s="4" t="s">
        <v>134</v>
      </c>
      <c r="B6" s="12"/>
      <c r="C6" s="12"/>
      <c r="D6" s="76">
        <v>12.04</v>
      </c>
      <c r="E6" s="77">
        <v>31.94</v>
      </c>
    </row>
    <row r="7" spans="1:5">
      <c r="A7" s="4" t="s">
        <v>135</v>
      </c>
      <c r="B7" s="12"/>
      <c r="C7" s="12"/>
      <c r="D7" s="76">
        <v>18.559999999999999</v>
      </c>
      <c r="E7" s="77">
        <v>16.89</v>
      </c>
    </row>
    <row r="8" spans="1:5">
      <c r="A8" s="4" t="s">
        <v>136</v>
      </c>
      <c r="D8" s="76">
        <v>13.31</v>
      </c>
      <c r="E8" s="77">
        <v>9.6199999999999992</v>
      </c>
    </row>
    <row r="9" spans="1:5">
      <c r="A9" s="4" t="s">
        <v>137</v>
      </c>
      <c r="D9" s="76">
        <v>4.2699999999999996</v>
      </c>
      <c r="E9" s="77">
        <v>8.4700000000000006</v>
      </c>
    </row>
    <row r="10" spans="1:5">
      <c r="A10" s="4" t="s">
        <v>217</v>
      </c>
      <c r="D10" s="76">
        <v>0.94</v>
      </c>
      <c r="E10" s="77">
        <v>5.96</v>
      </c>
    </row>
    <row r="11" spans="1:5">
      <c r="A11" s="4" t="s">
        <v>139</v>
      </c>
      <c r="D11" s="76">
        <v>8.99</v>
      </c>
      <c r="E11" s="77">
        <v>14.46</v>
      </c>
    </row>
    <row r="12" spans="1:5">
      <c r="A12" s="4" t="s">
        <v>218</v>
      </c>
      <c r="D12" s="76">
        <v>0.49</v>
      </c>
      <c r="E12" s="77">
        <v>3.17</v>
      </c>
    </row>
    <row r="13" spans="1:5">
      <c r="A13" s="33" t="s">
        <v>321</v>
      </c>
      <c r="B13" s="19"/>
      <c r="C13" s="19"/>
      <c r="D13" s="78">
        <f>100-SUM(D5:D12)</f>
        <v>8.430000000000021</v>
      </c>
      <c r="E13" s="79">
        <f>100-SUM(E5:E12)</f>
        <v>9.4700000000000131</v>
      </c>
    </row>
    <row r="15" spans="1:5">
      <c r="A15" s="1" t="s">
        <v>138</v>
      </c>
    </row>
    <row r="16" spans="1:5">
      <c r="A16" s="1" t="s">
        <v>140</v>
      </c>
    </row>
    <row r="17" spans="1:1">
      <c r="A17" s="1" t="s">
        <v>320</v>
      </c>
    </row>
  </sheetData>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J29"/>
  <sheetViews>
    <sheetView workbookViewId="0"/>
  </sheetViews>
  <sheetFormatPr defaultRowHeight="12.75"/>
  <cols>
    <col min="1" max="1" width="12.42578125" style="1" bestFit="1" customWidth="1"/>
    <col min="2" max="2" width="4.28515625" style="1" customWidth="1"/>
    <col min="3" max="3" width="10.7109375" style="1" customWidth="1"/>
    <col min="4" max="4" width="9.140625" style="1" customWidth="1"/>
    <col min="5" max="5" width="10.7109375" style="1" bestFit="1" customWidth="1"/>
    <col min="6" max="6" width="9.140625" style="1"/>
    <col min="7" max="8" width="10.7109375" style="1" bestFit="1" customWidth="1"/>
    <col min="9" max="16384" width="9.140625" style="1"/>
  </cols>
  <sheetData>
    <row r="1" spans="1:10" s="2" customFormat="1" ht="15.75">
      <c r="A1" s="2" t="s">
        <v>3</v>
      </c>
      <c r="C1" s="6" t="s">
        <v>76</v>
      </c>
    </row>
    <row r="3" spans="1:10">
      <c r="A3" s="104"/>
      <c r="B3" s="104"/>
      <c r="C3" s="102" t="s">
        <v>10</v>
      </c>
      <c r="D3" s="102"/>
      <c r="E3" s="102" t="s">
        <v>11</v>
      </c>
      <c r="F3" s="102"/>
      <c r="G3" s="7" t="s">
        <v>12</v>
      </c>
      <c r="H3" s="7" t="s">
        <v>13</v>
      </c>
      <c r="I3" s="102" t="s">
        <v>7</v>
      </c>
      <c r="J3" s="102"/>
    </row>
    <row r="4" spans="1:10">
      <c r="A4" s="105"/>
      <c r="B4" s="105"/>
      <c r="C4" s="92" t="s">
        <v>8</v>
      </c>
      <c r="D4" s="92" t="s">
        <v>9</v>
      </c>
      <c r="E4" s="92" t="s">
        <v>8</v>
      </c>
      <c r="F4" s="92" t="s">
        <v>9</v>
      </c>
      <c r="G4" s="92" t="s">
        <v>8</v>
      </c>
      <c r="H4" s="92" t="s">
        <v>9</v>
      </c>
      <c r="I4" s="92" t="s">
        <v>8</v>
      </c>
      <c r="J4" s="92" t="s">
        <v>9</v>
      </c>
    </row>
    <row r="5" spans="1:10" ht="16.5" customHeight="1">
      <c r="A5" s="15" t="s">
        <v>15</v>
      </c>
      <c r="B5" s="15"/>
      <c r="C5" s="8"/>
      <c r="D5" s="9"/>
      <c r="E5" s="8"/>
      <c r="F5" s="9"/>
      <c r="G5" s="8"/>
      <c r="H5" s="8"/>
      <c r="I5" s="8"/>
      <c r="J5" s="8"/>
    </row>
    <row r="6" spans="1:10">
      <c r="A6" s="16" t="s">
        <v>16</v>
      </c>
      <c r="B6" s="17"/>
      <c r="C6" s="13">
        <v>1273</v>
      </c>
      <c r="D6" s="13">
        <v>1445</v>
      </c>
      <c r="E6" s="13">
        <v>2070</v>
      </c>
      <c r="F6" s="13">
        <v>187</v>
      </c>
      <c r="G6" s="13">
        <v>5459</v>
      </c>
      <c r="H6" s="13">
        <v>619</v>
      </c>
      <c r="I6" s="13">
        <v>8802</v>
      </c>
      <c r="J6" s="13">
        <v>2251</v>
      </c>
    </row>
    <row r="7" spans="1:10">
      <c r="A7" s="16" t="s">
        <v>17</v>
      </c>
      <c r="B7" s="17"/>
      <c r="C7" s="13">
        <v>1241</v>
      </c>
      <c r="D7" s="13">
        <v>1458</v>
      </c>
      <c r="E7" s="13">
        <v>1849</v>
      </c>
      <c r="F7" s="13">
        <v>205</v>
      </c>
      <c r="G7" s="13">
        <v>5236</v>
      </c>
      <c r="H7" s="13">
        <v>500</v>
      </c>
      <c r="I7" s="13">
        <v>8326</v>
      </c>
      <c r="J7" s="13">
        <v>2163</v>
      </c>
    </row>
    <row r="8" spans="1:10">
      <c r="A8" s="16" t="s">
        <v>18</v>
      </c>
      <c r="B8" s="17"/>
      <c r="C8" s="13">
        <v>1347</v>
      </c>
      <c r="D8" s="13">
        <v>1313</v>
      </c>
      <c r="E8" s="13">
        <v>1608</v>
      </c>
      <c r="F8" s="13">
        <v>188</v>
      </c>
      <c r="G8" s="13">
        <v>3831</v>
      </c>
      <c r="H8" s="13">
        <v>518</v>
      </c>
      <c r="I8" s="13">
        <v>6786</v>
      </c>
      <c r="J8" s="13">
        <v>2019</v>
      </c>
    </row>
    <row r="9" spans="1:10">
      <c r="A9" s="16" t="s">
        <v>19</v>
      </c>
      <c r="B9" s="17"/>
      <c r="C9" s="13">
        <v>1355</v>
      </c>
      <c r="D9" s="13">
        <v>1154</v>
      </c>
      <c r="E9" s="13">
        <v>1477</v>
      </c>
      <c r="F9" s="13">
        <v>123</v>
      </c>
      <c r="G9" s="13">
        <v>3508</v>
      </c>
      <c r="H9" s="13">
        <v>463</v>
      </c>
      <c r="I9" s="13">
        <v>6340</v>
      </c>
      <c r="J9" s="13">
        <v>1740</v>
      </c>
    </row>
    <row r="10" spans="1:10">
      <c r="A10" s="16" t="s">
        <v>20</v>
      </c>
      <c r="B10" s="17"/>
      <c r="C10" s="13">
        <v>1400</v>
      </c>
      <c r="D10" s="13">
        <v>984</v>
      </c>
      <c r="E10" s="13">
        <v>1547</v>
      </c>
      <c r="F10" s="13">
        <v>103</v>
      </c>
      <c r="G10" s="13">
        <v>3376</v>
      </c>
      <c r="H10" s="13">
        <v>463</v>
      </c>
      <c r="I10" s="13">
        <v>6323</v>
      </c>
      <c r="J10" s="13">
        <v>1550</v>
      </c>
    </row>
    <row r="11" spans="1:10">
      <c r="A11" s="16" t="s">
        <v>21</v>
      </c>
      <c r="B11" s="17"/>
      <c r="C11" s="13">
        <v>1695</v>
      </c>
      <c r="D11" s="13">
        <v>1013</v>
      </c>
      <c r="E11" s="13">
        <v>1535</v>
      </c>
      <c r="F11" s="13">
        <v>105</v>
      </c>
      <c r="G11" s="13">
        <v>3408</v>
      </c>
      <c r="H11" s="13">
        <v>519</v>
      </c>
      <c r="I11" s="13">
        <v>6638</v>
      </c>
      <c r="J11" s="13">
        <v>1637</v>
      </c>
    </row>
    <row r="12" spans="1:10">
      <c r="A12" s="16" t="s">
        <v>24</v>
      </c>
      <c r="B12" s="17"/>
      <c r="C12" s="13">
        <v>1923</v>
      </c>
      <c r="D12" s="13">
        <v>1024</v>
      </c>
      <c r="E12" s="13">
        <v>1480</v>
      </c>
      <c r="F12" s="13">
        <v>72</v>
      </c>
      <c r="G12" s="13">
        <v>3222</v>
      </c>
      <c r="H12" s="13">
        <v>427</v>
      </c>
      <c r="I12" s="13">
        <v>6625</v>
      </c>
      <c r="J12" s="13">
        <v>1523</v>
      </c>
    </row>
    <row r="13" spans="1:10">
      <c r="A13" s="16" t="s">
        <v>22</v>
      </c>
      <c r="B13" s="17"/>
      <c r="C13" s="13">
        <v>1723</v>
      </c>
      <c r="D13" s="13">
        <v>784</v>
      </c>
      <c r="E13" s="13">
        <v>1385</v>
      </c>
      <c r="F13" s="13">
        <v>76</v>
      </c>
      <c r="G13" s="13">
        <v>2909</v>
      </c>
      <c r="H13" s="13">
        <v>363</v>
      </c>
      <c r="I13" s="13">
        <v>6017</v>
      </c>
      <c r="J13" s="13">
        <v>1223</v>
      </c>
    </row>
    <row r="14" spans="1:10">
      <c r="A14" s="16" t="s">
        <v>23</v>
      </c>
      <c r="B14" s="17"/>
      <c r="C14" s="13">
        <v>1785</v>
      </c>
      <c r="D14" s="13">
        <v>715</v>
      </c>
      <c r="E14" s="13">
        <v>1321</v>
      </c>
      <c r="F14" s="13">
        <v>73</v>
      </c>
      <c r="G14" s="13">
        <v>2666</v>
      </c>
      <c r="H14" s="13">
        <v>410</v>
      </c>
      <c r="I14" s="13">
        <v>5772</v>
      </c>
      <c r="J14" s="13">
        <v>1198</v>
      </c>
    </row>
    <row r="15" spans="1:10" ht="16.5" customHeight="1">
      <c r="A15" s="17" t="s">
        <v>25</v>
      </c>
      <c r="I15" s="13"/>
      <c r="J15" s="13"/>
    </row>
    <row r="16" spans="1:10">
      <c r="A16" s="16" t="s">
        <v>16</v>
      </c>
      <c r="C16" s="13">
        <v>1304</v>
      </c>
      <c r="D16" s="13">
        <v>1376</v>
      </c>
      <c r="E16" s="13">
        <v>1770</v>
      </c>
      <c r="F16" s="13">
        <v>142</v>
      </c>
      <c r="G16" s="13">
        <v>6536</v>
      </c>
      <c r="H16" s="13">
        <v>465</v>
      </c>
      <c r="I16" s="13">
        <v>9610</v>
      </c>
      <c r="J16" s="13">
        <v>1983</v>
      </c>
    </row>
    <row r="17" spans="1:10">
      <c r="A17" s="16" t="s">
        <v>17</v>
      </c>
      <c r="C17" s="13">
        <v>1108</v>
      </c>
      <c r="D17" s="13">
        <v>1321</v>
      </c>
      <c r="E17" s="13">
        <v>1767</v>
      </c>
      <c r="F17" s="13">
        <v>199</v>
      </c>
      <c r="G17" s="13">
        <v>5973</v>
      </c>
      <c r="H17" s="13">
        <v>499</v>
      </c>
      <c r="I17" s="13">
        <v>8848</v>
      </c>
      <c r="J17" s="13">
        <v>2019</v>
      </c>
    </row>
    <row r="18" spans="1:10">
      <c r="A18" s="16" t="s">
        <v>18</v>
      </c>
      <c r="C18" s="13">
        <v>1321</v>
      </c>
      <c r="D18" s="13">
        <v>1256</v>
      </c>
      <c r="E18" s="13">
        <v>1857</v>
      </c>
      <c r="F18" s="13">
        <v>163</v>
      </c>
      <c r="G18" s="13">
        <v>5379</v>
      </c>
      <c r="H18" s="13">
        <v>422</v>
      </c>
      <c r="I18" s="13">
        <v>8557</v>
      </c>
      <c r="J18" s="13">
        <v>1841</v>
      </c>
    </row>
    <row r="19" spans="1:10">
      <c r="A19" s="16" t="s">
        <v>19</v>
      </c>
      <c r="C19" s="13">
        <v>1181</v>
      </c>
      <c r="D19" s="13">
        <v>1120</v>
      </c>
      <c r="E19" s="13">
        <v>1622</v>
      </c>
      <c r="F19" s="13">
        <v>143</v>
      </c>
      <c r="G19" s="13">
        <v>5054</v>
      </c>
      <c r="H19" s="13">
        <v>425</v>
      </c>
      <c r="I19" s="13">
        <v>7857</v>
      </c>
      <c r="J19" s="13">
        <v>1688</v>
      </c>
    </row>
    <row r="20" spans="1:10">
      <c r="A20" s="16" t="s">
        <v>20</v>
      </c>
      <c r="C20" s="13">
        <v>1216</v>
      </c>
      <c r="D20" s="13">
        <v>994</v>
      </c>
      <c r="E20" s="13">
        <v>1294</v>
      </c>
      <c r="F20" s="13">
        <v>97</v>
      </c>
      <c r="G20" s="13">
        <v>3991</v>
      </c>
      <c r="H20" s="13">
        <v>344</v>
      </c>
      <c r="I20" s="13">
        <v>6501</v>
      </c>
      <c r="J20" s="13">
        <v>1435</v>
      </c>
    </row>
    <row r="21" spans="1:10">
      <c r="A21" s="16" t="s">
        <v>21</v>
      </c>
      <c r="C21" s="13">
        <v>1470</v>
      </c>
      <c r="D21" s="13">
        <v>966</v>
      </c>
      <c r="E21" s="13">
        <v>1267</v>
      </c>
      <c r="F21" s="13">
        <v>81</v>
      </c>
      <c r="G21" s="13">
        <v>3310</v>
      </c>
      <c r="H21" s="13">
        <v>429</v>
      </c>
      <c r="I21" s="13">
        <v>6047</v>
      </c>
      <c r="J21" s="13">
        <v>1476</v>
      </c>
    </row>
    <row r="22" spans="1:10">
      <c r="A22" s="16" t="s">
        <v>24</v>
      </c>
      <c r="C22" s="13">
        <v>1740</v>
      </c>
      <c r="D22" s="13">
        <v>983</v>
      </c>
      <c r="E22" s="13">
        <v>1333</v>
      </c>
      <c r="F22" s="13">
        <v>107</v>
      </c>
      <c r="G22" s="13">
        <v>3309</v>
      </c>
      <c r="H22" s="13">
        <v>455</v>
      </c>
      <c r="I22" s="13">
        <v>6382</v>
      </c>
      <c r="J22" s="13">
        <v>1545</v>
      </c>
    </row>
    <row r="23" spans="1:10">
      <c r="A23" s="16" t="s">
        <v>22</v>
      </c>
      <c r="B23" s="12"/>
      <c r="C23" s="13">
        <v>1776</v>
      </c>
      <c r="D23" s="13">
        <v>871</v>
      </c>
      <c r="E23" s="13">
        <v>1569</v>
      </c>
      <c r="F23" s="13">
        <v>105</v>
      </c>
      <c r="G23" s="13">
        <v>3721</v>
      </c>
      <c r="H23" s="13">
        <v>445</v>
      </c>
      <c r="I23" s="13">
        <v>7066</v>
      </c>
      <c r="J23" s="13">
        <v>1421</v>
      </c>
    </row>
    <row r="24" spans="1:10">
      <c r="A24" s="18" t="s">
        <v>23</v>
      </c>
      <c r="B24" s="19"/>
      <c r="C24" s="14">
        <v>1797</v>
      </c>
      <c r="D24" s="14">
        <v>799</v>
      </c>
      <c r="E24" s="14">
        <v>1460</v>
      </c>
      <c r="F24" s="14">
        <v>123</v>
      </c>
      <c r="G24" s="14">
        <v>3444</v>
      </c>
      <c r="H24" s="14">
        <v>443</v>
      </c>
      <c r="I24" s="14">
        <v>6701</v>
      </c>
      <c r="J24" s="14">
        <v>1365</v>
      </c>
    </row>
    <row r="26" spans="1:10">
      <c r="A26" s="1" t="s">
        <v>222</v>
      </c>
    </row>
    <row r="27" spans="1:10">
      <c r="A27" s="1" t="s">
        <v>332</v>
      </c>
    </row>
    <row r="28" spans="1:10">
      <c r="A28" s="36" t="s">
        <v>333</v>
      </c>
    </row>
    <row r="29" spans="1:10">
      <c r="A29" s="1" t="s">
        <v>223</v>
      </c>
    </row>
  </sheetData>
  <mergeCells count="5">
    <mergeCell ref="A3:B3"/>
    <mergeCell ref="A4:B4"/>
    <mergeCell ref="I3:J3"/>
    <mergeCell ref="E3:F3"/>
    <mergeCell ref="C3:D3"/>
  </mergeCells>
  <pageMargins left="0.70866141732283472" right="0.70866141732283472" top="0.74803149606299213" bottom="0.74803149606299213" header="0.31496062992125984" footer="0.31496062992125984"/>
  <pageSetup paperSize="9" fitToHeight="0" orientation="landscape" r:id="rId1"/>
  <headerFooter scaleWithDoc="0">
    <oddFooter>&amp;L&amp;8Housing Assistance and Employment in Australia: Background Paper 4, Annex A - &amp;A&amp;R&amp;8&amp;P/&amp;N</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0">
    <pageSetUpPr fitToPage="1"/>
  </sheetPr>
  <dimension ref="A1:F21"/>
  <sheetViews>
    <sheetView workbookViewId="0">
      <selection activeCell="H22" sqref="H22"/>
    </sheetView>
  </sheetViews>
  <sheetFormatPr defaultRowHeight="12.75"/>
  <cols>
    <col min="1" max="4" width="9.140625" style="1"/>
    <col min="5" max="5" width="10" style="1" customWidth="1"/>
    <col min="6" max="6" width="15" style="1" customWidth="1"/>
    <col min="7" max="16384" width="9.140625" style="1"/>
  </cols>
  <sheetData>
    <row r="1" spans="1:6" ht="15.75">
      <c r="A1" s="2" t="s">
        <v>219</v>
      </c>
      <c r="B1" s="2"/>
      <c r="C1" s="6" t="s">
        <v>260</v>
      </c>
    </row>
    <row r="2" spans="1:6">
      <c r="A2" s="31"/>
      <c r="B2" s="31"/>
      <c r="C2" s="20" t="s">
        <v>142</v>
      </c>
    </row>
    <row r="4" spans="1:6">
      <c r="A4" s="28"/>
      <c r="B4" s="28"/>
      <c r="C4" s="28"/>
      <c r="D4" s="28"/>
      <c r="E4" s="82" t="s">
        <v>143</v>
      </c>
      <c r="F4" s="82" t="s">
        <v>144</v>
      </c>
    </row>
    <row r="5" spans="1:6">
      <c r="A5" s="106" t="s">
        <v>102</v>
      </c>
      <c r="B5" s="106"/>
      <c r="E5" s="66">
        <v>81.533339999999995</v>
      </c>
      <c r="F5" s="66">
        <v>240.2466</v>
      </c>
    </row>
    <row r="6" spans="1:6">
      <c r="A6" s="41" t="s">
        <v>103</v>
      </c>
      <c r="B6" s="41"/>
      <c r="E6" s="29">
        <v>109.41670000000001</v>
      </c>
      <c r="F6" s="29">
        <v>271.90480000000002</v>
      </c>
    </row>
    <row r="7" spans="1:6">
      <c r="A7" s="41" t="s">
        <v>104</v>
      </c>
      <c r="B7" s="42"/>
      <c r="E7" s="29">
        <v>139.20230000000001</v>
      </c>
      <c r="F7" s="29">
        <v>236.00540000000001</v>
      </c>
    </row>
    <row r="8" spans="1:6">
      <c r="A8" s="41" t="s">
        <v>105</v>
      </c>
      <c r="B8" s="42"/>
      <c r="E8" s="29">
        <v>140.1686</v>
      </c>
      <c r="F8" s="29">
        <v>250.28219999999999</v>
      </c>
    </row>
    <row r="9" spans="1:6">
      <c r="A9" s="41" t="s">
        <v>106</v>
      </c>
      <c r="B9" s="42"/>
      <c r="E9" s="29">
        <v>141.96010000000001</v>
      </c>
      <c r="F9" s="29">
        <v>185.28720000000001</v>
      </c>
    </row>
    <row r="10" spans="1:6">
      <c r="A10" s="41" t="s">
        <v>107</v>
      </c>
      <c r="B10" s="42"/>
      <c r="E10" s="29">
        <v>154.66839999999999</v>
      </c>
      <c r="F10" s="29">
        <v>215.68979999999999</v>
      </c>
    </row>
    <row r="11" spans="1:6">
      <c r="A11" s="41" t="s">
        <v>108</v>
      </c>
      <c r="B11" s="42"/>
      <c r="E11" s="29">
        <v>189.05430000000001</v>
      </c>
      <c r="F11" s="29">
        <v>175.88399999999999</v>
      </c>
    </row>
    <row r="12" spans="1:6">
      <c r="A12" s="41" t="s">
        <v>109</v>
      </c>
      <c r="B12" s="42"/>
      <c r="E12" s="29">
        <v>187.89750000000001</v>
      </c>
      <c r="F12" s="29">
        <v>204.59540000000001</v>
      </c>
    </row>
    <row r="13" spans="1:6">
      <c r="A13" s="41" t="s">
        <v>264</v>
      </c>
      <c r="B13" s="42"/>
      <c r="E13" s="29">
        <v>199.9665</v>
      </c>
      <c r="F13" s="29">
        <v>174.5566</v>
      </c>
    </row>
    <row r="14" spans="1:6">
      <c r="A14" s="40" t="s">
        <v>265</v>
      </c>
      <c r="B14" s="43"/>
      <c r="C14" s="19"/>
      <c r="D14" s="19"/>
      <c r="E14" s="35">
        <v>162.27379999999999</v>
      </c>
      <c r="F14" s="35">
        <v>190.18559999999999</v>
      </c>
    </row>
    <row r="16" spans="1:6">
      <c r="A16" s="89" t="s">
        <v>258</v>
      </c>
    </row>
    <row r="17" spans="1:1">
      <c r="A17" s="36" t="s">
        <v>257</v>
      </c>
    </row>
    <row r="18" spans="1:1">
      <c r="A18" s="1" t="s">
        <v>259</v>
      </c>
    </row>
    <row r="19" spans="1:1">
      <c r="A19" s="1" t="s">
        <v>261</v>
      </c>
    </row>
    <row r="20" spans="1:1">
      <c r="A20" s="1" t="s">
        <v>262</v>
      </c>
    </row>
    <row r="21" spans="1:1">
      <c r="A21" s="1" t="s">
        <v>263</v>
      </c>
    </row>
  </sheetData>
  <mergeCells count="1">
    <mergeCell ref="A5:B5"/>
  </mergeCells>
  <pageMargins left="0.70866141732283472" right="0.70866141732283472" top="0.74803149606299213" bottom="0.74803149606299213" header="0.31496062992125984" footer="0.31496062992125984"/>
  <pageSetup paperSize="9" scale="92" fitToHeight="0" orientation="landscape" cellComments="atEnd" r:id="rId1"/>
  <headerFooter scaleWithDoc="0">
    <oddFooter>&amp;L&amp;8Housing Assistance and Employment in Australia: Background Paper 4, Annex A - &amp;A&amp;R&amp;8&amp;P/&amp;N</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pageSetUpPr fitToPage="1"/>
  </sheetPr>
  <dimension ref="A1:H10"/>
  <sheetViews>
    <sheetView workbookViewId="0"/>
  </sheetViews>
  <sheetFormatPr defaultRowHeight="12.75"/>
  <cols>
    <col min="1" max="7" width="9.140625" style="1"/>
    <col min="8" max="8" width="16.42578125" style="1" customWidth="1"/>
    <col min="9" max="16384" width="9.140625" style="1"/>
  </cols>
  <sheetData>
    <row r="1" spans="1:8" ht="15.75">
      <c r="A1" s="2" t="s">
        <v>266</v>
      </c>
      <c r="B1" s="2"/>
      <c r="C1" s="6" t="s">
        <v>221</v>
      </c>
    </row>
    <row r="2" spans="1:8">
      <c r="A2" s="31"/>
      <c r="B2" s="31"/>
      <c r="C2" s="20"/>
    </row>
    <row r="3" spans="1:8">
      <c r="A3" s="61" t="s">
        <v>149</v>
      </c>
      <c r="B3" s="52"/>
      <c r="C3" s="52"/>
      <c r="D3" s="110" t="s">
        <v>150</v>
      </c>
      <c r="E3" s="110"/>
      <c r="F3" s="110"/>
      <c r="G3" s="110"/>
      <c r="H3" s="110"/>
    </row>
    <row r="4" spans="1:8">
      <c r="A4" s="19"/>
      <c r="B4" s="19"/>
      <c r="C4" s="19"/>
      <c r="D4" s="96" t="s">
        <v>151</v>
      </c>
      <c r="E4" s="96" t="s">
        <v>152</v>
      </c>
      <c r="F4" s="96" t="s">
        <v>153</v>
      </c>
      <c r="G4" s="96" t="s">
        <v>154</v>
      </c>
      <c r="H4" s="96" t="s">
        <v>155</v>
      </c>
    </row>
    <row r="5" spans="1:8">
      <c r="A5" s="60">
        <v>1</v>
      </c>
      <c r="D5" s="13">
        <v>7400</v>
      </c>
      <c r="E5" s="13">
        <v>368</v>
      </c>
      <c r="F5" s="13">
        <v>25</v>
      </c>
      <c r="G5" s="13">
        <v>4</v>
      </c>
      <c r="H5" s="13">
        <v>2</v>
      </c>
    </row>
    <row r="6" spans="1:8">
      <c r="A6" s="60">
        <v>2</v>
      </c>
      <c r="D6" s="13">
        <v>6313</v>
      </c>
      <c r="E6" s="13">
        <v>2771</v>
      </c>
      <c r="F6" s="13">
        <v>357</v>
      </c>
      <c r="G6" s="13">
        <v>100</v>
      </c>
      <c r="H6" s="13">
        <v>53</v>
      </c>
    </row>
    <row r="7" spans="1:8">
      <c r="A7" s="60">
        <v>3</v>
      </c>
      <c r="D7" s="13">
        <v>2904</v>
      </c>
      <c r="E7" s="13">
        <v>3165</v>
      </c>
      <c r="F7" s="13">
        <v>2562</v>
      </c>
      <c r="G7" s="13">
        <v>1619</v>
      </c>
      <c r="H7" s="13">
        <v>1141</v>
      </c>
    </row>
    <row r="8" spans="1:8">
      <c r="A8" s="62" t="s">
        <v>156</v>
      </c>
      <c r="B8" s="19"/>
      <c r="C8" s="19"/>
      <c r="D8" s="14">
        <v>378</v>
      </c>
      <c r="E8" s="14">
        <v>290</v>
      </c>
      <c r="F8" s="14">
        <v>443</v>
      </c>
      <c r="G8" s="14">
        <v>554</v>
      </c>
      <c r="H8" s="14">
        <v>1323</v>
      </c>
    </row>
    <row r="10" spans="1:8">
      <c r="A10" s="1" t="s">
        <v>220</v>
      </c>
    </row>
  </sheetData>
  <mergeCells count="1">
    <mergeCell ref="D3:H3"/>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17"/>
  <sheetViews>
    <sheetView workbookViewId="0"/>
  </sheetViews>
  <sheetFormatPr defaultRowHeight="12.75"/>
  <cols>
    <col min="1" max="1" width="12.42578125" style="1" customWidth="1"/>
    <col min="2" max="2" width="4.28515625" style="1" customWidth="1"/>
    <col min="3" max="3" width="10.7109375" style="1" customWidth="1"/>
    <col min="4" max="6" width="10.7109375" style="1" bestFit="1" customWidth="1"/>
    <col min="7" max="16384" width="9.140625" style="1"/>
  </cols>
  <sheetData>
    <row r="1" spans="1:6" ht="15.75">
      <c r="A1" s="2" t="s">
        <v>27</v>
      </c>
      <c r="B1" s="2"/>
      <c r="C1" s="6" t="s">
        <v>77</v>
      </c>
      <c r="D1" s="2"/>
      <c r="E1" s="2"/>
      <c r="F1" s="2"/>
    </row>
    <row r="2" spans="1:6" ht="12.75" customHeight="1">
      <c r="A2" s="2"/>
      <c r="B2" s="2"/>
      <c r="C2" s="20" t="s">
        <v>26</v>
      </c>
      <c r="D2" s="2"/>
      <c r="E2" s="2"/>
      <c r="F2" s="2"/>
    </row>
    <row r="3" spans="1:6">
      <c r="F3" s="12"/>
    </row>
    <row r="4" spans="1:6">
      <c r="A4" s="107" t="s">
        <v>14</v>
      </c>
      <c r="B4" s="107"/>
      <c r="C4" s="83" t="s">
        <v>10</v>
      </c>
      <c r="D4" s="82" t="s">
        <v>11</v>
      </c>
      <c r="E4" s="83" t="s">
        <v>12</v>
      </c>
      <c r="F4" s="32"/>
    </row>
    <row r="5" spans="1:6">
      <c r="A5" s="104">
        <v>2004</v>
      </c>
      <c r="B5" s="104"/>
      <c r="C5" s="46">
        <v>0.40109509999999998</v>
      </c>
      <c r="D5" s="46">
        <v>1.593429</v>
      </c>
      <c r="E5" s="46">
        <v>2.8391510000000002</v>
      </c>
      <c r="F5" s="25"/>
    </row>
    <row r="6" spans="1:6">
      <c r="A6" s="106">
        <v>2005</v>
      </c>
      <c r="B6" s="106"/>
      <c r="C6" s="22">
        <v>0.47912389999999999</v>
      </c>
      <c r="D6" s="22">
        <v>1.653662</v>
      </c>
      <c r="E6" s="22">
        <v>2.8391510000000002</v>
      </c>
      <c r="F6" s="25"/>
    </row>
    <row r="7" spans="1:6">
      <c r="A7" s="106">
        <v>2006</v>
      </c>
      <c r="B7" s="106"/>
      <c r="C7" s="22">
        <v>0.58590010000000003</v>
      </c>
      <c r="D7" s="22">
        <v>1.787817</v>
      </c>
      <c r="E7" s="22">
        <v>2.8624230000000002</v>
      </c>
      <c r="F7" s="25"/>
    </row>
    <row r="8" spans="1:6">
      <c r="A8" s="106">
        <v>2007</v>
      </c>
      <c r="B8" s="106"/>
      <c r="C8" s="24">
        <v>0.68172480000000002</v>
      </c>
      <c r="D8" s="24">
        <v>2.0424370000000001</v>
      </c>
      <c r="E8" s="24">
        <v>3.1375769999999998</v>
      </c>
      <c r="F8" s="25"/>
    </row>
    <row r="9" spans="1:6">
      <c r="A9" s="106">
        <v>2008</v>
      </c>
      <c r="B9" s="106"/>
      <c r="C9" s="24">
        <v>0.66255989999999998</v>
      </c>
      <c r="D9" s="24">
        <v>2.2149209999999999</v>
      </c>
      <c r="E9" s="24">
        <v>3.3511289999999998</v>
      </c>
      <c r="F9" s="25"/>
    </row>
    <row r="10" spans="1:6">
      <c r="A10" s="106">
        <v>2009</v>
      </c>
      <c r="B10" s="106"/>
      <c r="C10" s="22">
        <v>0.76112250000000004</v>
      </c>
      <c r="D10" s="22">
        <v>2.279261</v>
      </c>
      <c r="E10" s="22">
        <v>3.5592060000000001</v>
      </c>
      <c r="F10" s="25"/>
    </row>
    <row r="11" spans="1:6">
      <c r="A11" s="106">
        <v>2010</v>
      </c>
      <c r="B11" s="106"/>
      <c r="C11" s="22">
        <v>0.76659820000000001</v>
      </c>
      <c r="D11" s="22">
        <v>2.3586580000000001</v>
      </c>
      <c r="E11" s="22">
        <v>3.6276519999999999</v>
      </c>
      <c r="F11" s="25"/>
    </row>
    <row r="12" spans="1:6">
      <c r="A12" s="106">
        <v>2011</v>
      </c>
      <c r="B12" s="106"/>
      <c r="C12" s="22">
        <v>0.88980150000000002</v>
      </c>
      <c r="D12" s="22">
        <v>2.533881</v>
      </c>
      <c r="E12" s="22">
        <v>3.5496240000000001</v>
      </c>
      <c r="F12" s="25"/>
    </row>
    <row r="13" spans="1:6">
      <c r="A13" s="106">
        <v>2012</v>
      </c>
      <c r="B13" s="106"/>
      <c r="C13" s="24">
        <v>0.92265569999999997</v>
      </c>
      <c r="D13" s="24">
        <v>2.5325120000000001</v>
      </c>
      <c r="E13" s="24">
        <v>3.5756329999999998</v>
      </c>
      <c r="F13" s="25"/>
    </row>
    <row r="14" spans="1:6">
      <c r="A14" s="103">
        <v>2013</v>
      </c>
      <c r="B14" s="103"/>
      <c r="C14" s="47">
        <v>0.87063650000000004</v>
      </c>
      <c r="D14" s="47">
        <v>2.6995209999999998</v>
      </c>
      <c r="E14" s="47">
        <v>3.7508560000000002</v>
      </c>
      <c r="F14" s="25"/>
    </row>
    <row r="16" spans="1:6">
      <c r="A16" s="1" t="s">
        <v>71</v>
      </c>
    </row>
    <row r="17" spans="1:1">
      <c r="A17" s="1" t="s">
        <v>72</v>
      </c>
    </row>
  </sheetData>
  <mergeCells count="11">
    <mergeCell ref="A14:B14"/>
    <mergeCell ref="A4:B4"/>
    <mergeCell ref="A5:B5"/>
    <mergeCell ref="A6:B6"/>
    <mergeCell ref="A7:B7"/>
    <mergeCell ref="A8:B8"/>
    <mergeCell ref="A9:B9"/>
    <mergeCell ref="A10:B10"/>
    <mergeCell ref="A11:B11"/>
    <mergeCell ref="A12:B12"/>
    <mergeCell ref="A13:B13"/>
  </mergeCells>
  <pageMargins left="0.70866141732283472" right="0.70866141732283472" top="0.74803149606299213" bottom="0.74803149606299213" header="0.31496062992125984" footer="0.31496062992125984"/>
  <pageSetup paperSize="9" scale="94" fitToHeight="0" orientation="landscape" cellComments="atEnd" r:id="rId1"/>
  <headerFooter scaleWithDoc="0">
    <oddFooter>&amp;L&amp;8Housing Assistance and Employment in Australia: Background Paper 4, Annex A - &amp;A&amp;R&amp;8&amp;P/&amp;N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G24"/>
  <sheetViews>
    <sheetView zoomScaleNormal="100" workbookViewId="0"/>
  </sheetViews>
  <sheetFormatPr defaultRowHeight="12.75"/>
  <cols>
    <col min="1" max="1" width="12.42578125" style="1" customWidth="1"/>
    <col min="2" max="2" width="4.28515625" style="1" customWidth="1"/>
    <col min="3" max="3" width="15.140625" style="1" customWidth="1"/>
    <col min="4" max="6" width="10.7109375" style="1" bestFit="1" customWidth="1"/>
    <col min="7" max="16384" width="9.140625" style="1"/>
  </cols>
  <sheetData>
    <row r="1" spans="1:7" ht="15.75">
      <c r="A1" s="2" t="s">
        <v>28</v>
      </c>
      <c r="B1" s="2"/>
      <c r="C1" s="6" t="s">
        <v>78</v>
      </c>
      <c r="D1" s="2"/>
      <c r="E1" s="2"/>
      <c r="F1" s="2"/>
    </row>
    <row r="2" spans="1:7" ht="12.75" customHeight="1">
      <c r="A2" s="2"/>
      <c r="B2" s="2"/>
      <c r="C2" s="20" t="s">
        <v>36</v>
      </c>
      <c r="D2" s="2"/>
      <c r="E2" s="2"/>
      <c r="F2" s="2"/>
    </row>
    <row r="4" spans="1:7">
      <c r="A4" s="107"/>
      <c r="B4" s="107"/>
      <c r="C4" s="28"/>
      <c r="D4" s="83" t="s">
        <v>10</v>
      </c>
      <c r="E4" s="82" t="s">
        <v>11</v>
      </c>
      <c r="F4" s="83" t="s">
        <v>12</v>
      </c>
    </row>
    <row r="5" spans="1:7" ht="16.5" customHeight="1">
      <c r="A5" s="106" t="s">
        <v>29</v>
      </c>
      <c r="B5" s="106"/>
      <c r="C5" s="106"/>
      <c r="D5" s="22"/>
      <c r="E5" s="22"/>
      <c r="F5" s="23"/>
    </row>
    <row r="6" spans="1:7">
      <c r="A6" s="109" t="s">
        <v>30</v>
      </c>
      <c r="B6" s="109"/>
      <c r="C6" s="109"/>
      <c r="D6" s="25">
        <v>13.55</v>
      </c>
      <c r="E6" s="25">
        <v>8.11</v>
      </c>
      <c r="F6" s="25">
        <v>8.3000000000000007</v>
      </c>
      <c r="G6" s="12"/>
    </row>
    <row r="7" spans="1:7">
      <c r="A7" s="16" t="s">
        <v>308</v>
      </c>
      <c r="B7" s="16"/>
      <c r="C7" s="30"/>
      <c r="D7" s="25">
        <v>11.95</v>
      </c>
      <c r="E7" s="25">
        <v>9.76</v>
      </c>
      <c r="F7" s="25">
        <v>12.96</v>
      </c>
      <c r="G7" s="12"/>
    </row>
    <row r="8" spans="1:7">
      <c r="A8" s="109" t="s">
        <v>309</v>
      </c>
      <c r="B8" s="109"/>
      <c r="C8" s="109"/>
      <c r="D8" s="25">
        <v>5.38</v>
      </c>
      <c r="E8" s="25">
        <v>7.49</v>
      </c>
      <c r="F8" s="25">
        <v>8.9499999999999993</v>
      </c>
      <c r="G8" s="12"/>
    </row>
    <row r="9" spans="1:7">
      <c r="A9" s="109" t="s">
        <v>31</v>
      </c>
      <c r="B9" s="109"/>
      <c r="C9" s="109"/>
      <c r="D9" s="25">
        <v>9.9600000000000009</v>
      </c>
      <c r="E9" s="25">
        <v>11.55</v>
      </c>
      <c r="F9" s="25">
        <v>13.57</v>
      </c>
      <c r="G9" s="12"/>
    </row>
    <row r="10" spans="1:7">
      <c r="A10" s="109" t="s">
        <v>32</v>
      </c>
      <c r="B10" s="109"/>
      <c r="C10" s="109"/>
      <c r="D10" s="25">
        <v>44.22</v>
      </c>
      <c r="E10" s="25">
        <v>52.78</v>
      </c>
      <c r="F10" s="25">
        <v>49.03</v>
      </c>
      <c r="G10" s="12"/>
    </row>
    <row r="11" spans="1:7">
      <c r="A11" s="109" t="s">
        <v>33</v>
      </c>
      <c r="B11" s="109"/>
      <c r="C11" s="109"/>
      <c r="D11" s="25">
        <v>1.79</v>
      </c>
      <c r="E11" s="25">
        <v>1.1000000000000001</v>
      </c>
      <c r="F11" s="25">
        <v>1.08</v>
      </c>
      <c r="G11" s="12"/>
    </row>
    <row r="12" spans="1:7">
      <c r="A12" s="109" t="s">
        <v>34</v>
      </c>
      <c r="B12" s="109"/>
      <c r="C12" s="109"/>
      <c r="D12" s="25">
        <v>12.75</v>
      </c>
      <c r="E12" s="25">
        <v>8.8699999999999992</v>
      </c>
      <c r="F12" s="25">
        <v>5.53</v>
      </c>
      <c r="G12" s="12"/>
    </row>
    <row r="13" spans="1:7">
      <c r="A13" s="109" t="s">
        <v>35</v>
      </c>
      <c r="B13" s="109"/>
      <c r="C13" s="109"/>
      <c r="D13" s="25">
        <v>0.4</v>
      </c>
      <c r="E13" s="25">
        <v>0.34</v>
      </c>
      <c r="F13" s="25">
        <v>0.56999999999999995</v>
      </c>
      <c r="G13" s="12"/>
    </row>
    <row r="14" spans="1:7" ht="16.5" customHeight="1">
      <c r="A14" s="106" t="s">
        <v>23</v>
      </c>
      <c r="B14" s="106"/>
      <c r="C14" s="106"/>
      <c r="D14" s="25"/>
      <c r="E14" s="25"/>
      <c r="F14" s="25"/>
      <c r="G14" s="12"/>
    </row>
    <row r="15" spans="1:7">
      <c r="A15" s="109" t="s">
        <v>30</v>
      </c>
      <c r="B15" s="109"/>
      <c r="C15" s="109"/>
      <c r="D15" s="25">
        <v>18.45</v>
      </c>
      <c r="E15" s="25">
        <v>12.71</v>
      </c>
      <c r="F15" s="25">
        <v>13.21</v>
      </c>
      <c r="G15" s="12"/>
    </row>
    <row r="16" spans="1:7">
      <c r="A16" s="16" t="s">
        <v>308</v>
      </c>
      <c r="B16" s="16"/>
      <c r="C16" s="30"/>
      <c r="D16" s="25">
        <v>15.37</v>
      </c>
      <c r="E16" s="25">
        <v>7.27</v>
      </c>
      <c r="F16" s="25">
        <v>12.72</v>
      </c>
      <c r="G16" s="12"/>
    </row>
    <row r="17" spans="1:7">
      <c r="A17" s="109" t="s">
        <v>309</v>
      </c>
      <c r="B17" s="109"/>
      <c r="C17" s="109"/>
      <c r="D17" s="25">
        <v>5.21</v>
      </c>
      <c r="E17" s="25">
        <v>10.87</v>
      </c>
      <c r="F17" s="25">
        <v>8.69</v>
      </c>
      <c r="G17" s="12"/>
    </row>
    <row r="18" spans="1:7">
      <c r="A18" s="109" t="s">
        <v>31</v>
      </c>
      <c r="B18" s="109"/>
      <c r="C18" s="109"/>
      <c r="D18" s="25">
        <v>6.28</v>
      </c>
      <c r="E18" s="25">
        <v>9.02</v>
      </c>
      <c r="F18" s="25">
        <v>9.52</v>
      </c>
      <c r="G18" s="12"/>
    </row>
    <row r="19" spans="1:7">
      <c r="A19" s="109" t="s">
        <v>32</v>
      </c>
      <c r="B19" s="109"/>
      <c r="C19" s="109"/>
      <c r="D19" s="25">
        <v>40.78</v>
      </c>
      <c r="E19" s="25">
        <v>54.6</v>
      </c>
      <c r="F19" s="25">
        <v>46.87</v>
      </c>
      <c r="G19" s="12"/>
    </row>
    <row r="20" spans="1:7">
      <c r="A20" s="109" t="s">
        <v>33</v>
      </c>
      <c r="B20" s="109"/>
      <c r="C20" s="109"/>
      <c r="D20" s="25">
        <v>2.14</v>
      </c>
      <c r="E20" s="25">
        <v>0.64</v>
      </c>
      <c r="F20" s="25">
        <v>0.73</v>
      </c>
      <c r="G20" s="12"/>
    </row>
    <row r="21" spans="1:7">
      <c r="A21" s="109" t="s">
        <v>34</v>
      </c>
      <c r="B21" s="109"/>
      <c r="C21" s="109"/>
      <c r="D21" s="25">
        <v>11.36</v>
      </c>
      <c r="E21" s="25">
        <v>4.33</v>
      </c>
      <c r="F21" s="25">
        <v>7.24</v>
      </c>
      <c r="G21" s="12"/>
    </row>
    <row r="22" spans="1:7">
      <c r="A22" s="108" t="s">
        <v>35</v>
      </c>
      <c r="B22" s="108"/>
      <c r="C22" s="108"/>
      <c r="D22" s="27">
        <v>0.4</v>
      </c>
      <c r="E22" s="27">
        <v>0.55000000000000004</v>
      </c>
      <c r="F22" s="27">
        <v>1.02</v>
      </c>
      <c r="G22" s="12"/>
    </row>
    <row r="23" spans="1:7">
      <c r="D23" s="12"/>
      <c r="E23" s="12"/>
      <c r="F23" s="12"/>
      <c r="G23" s="12"/>
    </row>
    <row r="24" spans="1:7">
      <c r="A24" s="1" t="s">
        <v>79</v>
      </c>
    </row>
  </sheetData>
  <mergeCells count="17">
    <mergeCell ref="A4:B4"/>
    <mergeCell ref="A5:C5"/>
    <mergeCell ref="A6:C6"/>
    <mergeCell ref="A8:C8"/>
    <mergeCell ref="A9:C9"/>
    <mergeCell ref="A10:C10"/>
    <mergeCell ref="A11:C11"/>
    <mergeCell ref="A19:C19"/>
    <mergeCell ref="A20:C20"/>
    <mergeCell ref="A21:C21"/>
    <mergeCell ref="A22:C22"/>
    <mergeCell ref="A12:C12"/>
    <mergeCell ref="A13:C13"/>
    <mergeCell ref="A14:C14"/>
    <mergeCell ref="A15:C15"/>
    <mergeCell ref="A17:C17"/>
    <mergeCell ref="A18:C18"/>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K21"/>
  <sheetViews>
    <sheetView workbookViewId="0"/>
  </sheetViews>
  <sheetFormatPr defaultRowHeight="12.75"/>
  <cols>
    <col min="1" max="1" width="12.42578125" style="1" bestFit="1" customWidth="1"/>
    <col min="2" max="2" width="4.28515625" style="1" customWidth="1"/>
    <col min="3" max="3" width="9.5703125" style="1" customWidth="1"/>
    <col min="4" max="4" width="9.140625" style="1"/>
    <col min="5" max="5" width="10.7109375" style="1" bestFit="1" customWidth="1"/>
    <col min="6" max="6" width="9.140625" style="1"/>
    <col min="7" max="8" width="10.7109375" style="1" bestFit="1" customWidth="1"/>
    <col min="9" max="16384" width="9.140625" style="1"/>
  </cols>
  <sheetData>
    <row r="1" spans="1:11" s="2" customFormat="1" ht="15.75">
      <c r="A1" s="2" t="s">
        <v>37</v>
      </c>
      <c r="C1" s="6" t="s">
        <v>80</v>
      </c>
    </row>
    <row r="2" spans="1:11">
      <c r="D2" s="12"/>
      <c r="E2" s="12"/>
      <c r="F2" s="12"/>
      <c r="G2" s="12"/>
      <c r="H2" s="12"/>
      <c r="I2" s="12"/>
      <c r="J2" s="12"/>
      <c r="K2" s="12"/>
    </row>
    <row r="3" spans="1:11">
      <c r="A3" s="104" t="s">
        <v>14</v>
      </c>
      <c r="B3" s="104"/>
      <c r="C3" s="83" t="s">
        <v>39</v>
      </c>
      <c r="D3" s="10"/>
      <c r="E3" s="11"/>
      <c r="F3" s="10"/>
      <c r="G3" s="11"/>
      <c r="H3" s="11"/>
      <c r="I3" s="11"/>
      <c r="J3" s="10"/>
      <c r="K3" s="12"/>
    </row>
    <row r="4" spans="1:11">
      <c r="A4" s="104">
        <v>2004</v>
      </c>
      <c r="B4" s="104"/>
      <c r="C4" s="13">
        <v>46326</v>
      </c>
      <c r="D4" s="13"/>
      <c r="E4" s="13"/>
      <c r="F4" s="13"/>
      <c r="G4" s="13"/>
      <c r="H4" s="13"/>
      <c r="I4" s="13"/>
      <c r="J4" s="13"/>
      <c r="K4" s="12"/>
    </row>
    <row r="5" spans="1:11">
      <c r="A5" s="106">
        <v>2005</v>
      </c>
      <c r="B5" s="106"/>
      <c r="C5" s="13">
        <v>45632</v>
      </c>
      <c r="D5" s="13"/>
      <c r="E5" s="13"/>
      <c r="F5" s="13"/>
      <c r="G5" s="13"/>
      <c r="H5" s="13"/>
      <c r="I5" s="13"/>
      <c r="J5" s="13"/>
      <c r="K5" s="12"/>
    </row>
    <row r="6" spans="1:11">
      <c r="A6" s="106">
        <v>2006</v>
      </c>
      <c r="B6" s="106"/>
      <c r="C6" s="13">
        <v>44767</v>
      </c>
      <c r="D6" s="13"/>
      <c r="E6" s="13"/>
      <c r="F6" s="13"/>
      <c r="G6" s="13"/>
      <c r="H6" s="13"/>
      <c r="I6" s="13"/>
      <c r="J6" s="13"/>
      <c r="K6" s="12"/>
    </row>
    <row r="7" spans="1:11">
      <c r="A7" s="106">
        <v>2007</v>
      </c>
      <c r="B7" s="106"/>
      <c r="C7" s="13">
        <v>44321</v>
      </c>
      <c r="D7" s="13"/>
      <c r="E7" s="13"/>
      <c r="F7" s="13"/>
      <c r="G7" s="13"/>
      <c r="H7" s="13"/>
      <c r="I7" s="13"/>
      <c r="J7" s="13"/>
      <c r="K7" s="12"/>
    </row>
    <row r="8" spans="1:11">
      <c r="A8" s="106">
        <v>2008</v>
      </c>
      <c r="B8" s="106"/>
      <c r="C8" s="13">
        <v>43427</v>
      </c>
      <c r="D8" s="13"/>
      <c r="E8" s="13"/>
      <c r="F8" s="13"/>
      <c r="G8" s="13"/>
      <c r="H8" s="13"/>
      <c r="I8" s="13"/>
      <c r="J8" s="13"/>
      <c r="K8" s="12"/>
    </row>
    <row r="9" spans="1:11">
      <c r="A9" s="106">
        <v>2009</v>
      </c>
      <c r="B9" s="106"/>
      <c r="C9" s="13">
        <v>42586</v>
      </c>
      <c r="D9" s="13"/>
      <c r="E9" s="13"/>
      <c r="F9" s="13"/>
      <c r="G9" s="13"/>
      <c r="H9" s="13"/>
      <c r="I9" s="13"/>
      <c r="J9" s="13"/>
      <c r="K9" s="12"/>
    </row>
    <row r="10" spans="1:11">
      <c r="A10" s="106">
        <v>2010</v>
      </c>
      <c r="B10" s="106"/>
      <c r="C10" s="13">
        <v>42017</v>
      </c>
      <c r="D10" s="13"/>
      <c r="E10" s="13"/>
      <c r="F10" s="13"/>
      <c r="G10" s="13"/>
      <c r="H10" s="13"/>
      <c r="I10" s="13"/>
      <c r="J10" s="13"/>
      <c r="K10" s="12"/>
    </row>
    <row r="11" spans="1:11">
      <c r="A11" s="106">
        <v>2011</v>
      </c>
      <c r="B11" s="106"/>
      <c r="C11" s="13">
        <v>41680</v>
      </c>
      <c r="D11" s="13"/>
      <c r="E11" s="13"/>
      <c r="F11" s="13"/>
      <c r="G11" s="13"/>
      <c r="H11" s="13"/>
      <c r="I11" s="13"/>
      <c r="J11" s="13"/>
      <c r="K11" s="12"/>
    </row>
    <row r="12" spans="1:11">
      <c r="A12" s="106">
        <v>2012</v>
      </c>
      <c r="B12" s="106"/>
      <c r="C12" s="13">
        <v>41056</v>
      </c>
      <c r="D12" s="13"/>
      <c r="E12" s="13"/>
      <c r="F12" s="13"/>
      <c r="G12" s="13"/>
      <c r="H12" s="13"/>
      <c r="I12" s="13"/>
      <c r="J12" s="13"/>
      <c r="K12" s="12"/>
    </row>
    <row r="13" spans="1:11">
      <c r="A13" s="103">
        <v>2013</v>
      </c>
      <c r="B13" s="103"/>
      <c r="C13" s="14">
        <v>40535</v>
      </c>
      <c r="D13" s="13"/>
      <c r="E13" s="13"/>
      <c r="F13" s="13"/>
      <c r="G13" s="13"/>
      <c r="H13" s="13"/>
      <c r="I13" s="13"/>
      <c r="J13" s="13"/>
      <c r="K13" s="12"/>
    </row>
    <row r="14" spans="1:11">
      <c r="D14" s="12"/>
      <c r="E14" s="12"/>
      <c r="F14" s="12"/>
      <c r="G14" s="12"/>
      <c r="H14" s="12"/>
      <c r="I14" s="12"/>
      <c r="J14" s="12"/>
      <c r="K14" s="12"/>
    </row>
    <row r="15" spans="1:11">
      <c r="A15" s="1" t="s">
        <v>74</v>
      </c>
      <c r="D15" s="12"/>
      <c r="E15" s="12"/>
      <c r="F15" s="12"/>
      <c r="G15" s="12"/>
      <c r="H15" s="12"/>
      <c r="I15" s="12"/>
      <c r="J15" s="12"/>
      <c r="K15" s="12"/>
    </row>
    <row r="16" spans="1:11">
      <c r="D16" s="12"/>
      <c r="E16" s="12"/>
      <c r="F16" s="12"/>
      <c r="G16" s="12"/>
      <c r="H16" s="12"/>
      <c r="I16" s="12"/>
      <c r="J16" s="12"/>
      <c r="K16" s="12"/>
    </row>
    <row r="17" spans="4:11">
      <c r="D17" s="12"/>
      <c r="E17" s="12"/>
      <c r="F17" s="12"/>
      <c r="G17" s="12"/>
      <c r="H17" s="12"/>
      <c r="I17" s="12"/>
      <c r="J17" s="12"/>
      <c r="K17" s="12"/>
    </row>
    <row r="18" spans="4:11">
      <c r="D18" s="12"/>
      <c r="E18" s="12"/>
      <c r="F18" s="12"/>
      <c r="G18" s="12"/>
      <c r="H18" s="12"/>
      <c r="I18" s="12"/>
      <c r="J18" s="12"/>
      <c r="K18" s="12"/>
    </row>
    <row r="21" spans="4:11">
      <c r="I21" s="13"/>
    </row>
  </sheetData>
  <mergeCells count="11">
    <mergeCell ref="A13:B13"/>
    <mergeCell ref="A3:B3"/>
    <mergeCell ref="A4:B4"/>
    <mergeCell ref="A5:B5"/>
    <mergeCell ref="A6:B6"/>
    <mergeCell ref="A7:B7"/>
    <mergeCell ref="A8:B8"/>
    <mergeCell ref="A9:B9"/>
    <mergeCell ref="A10:B10"/>
    <mergeCell ref="A11:B11"/>
    <mergeCell ref="A12:B12"/>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K21"/>
  <sheetViews>
    <sheetView workbookViewId="0"/>
  </sheetViews>
  <sheetFormatPr defaultRowHeight="12.75"/>
  <cols>
    <col min="1" max="1" width="12.42578125" style="1" bestFit="1" customWidth="1"/>
    <col min="2" max="2" width="4.28515625" style="1" customWidth="1"/>
    <col min="3" max="4" width="10.7109375" style="1" customWidth="1"/>
    <col min="5" max="5" width="10.7109375" style="1" bestFit="1" customWidth="1"/>
    <col min="6" max="6" width="9.140625" style="1"/>
    <col min="7" max="8" width="10.7109375" style="1" bestFit="1" customWidth="1"/>
    <col min="9" max="16384" width="9.140625" style="1"/>
  </cols>
  <sheetData>
    <row r="1" spans="1:11" s="2" customFormat="1" ht="15.75">
      <c r="A1" s="2" t="s">
        <v>38</v>
      </c>
      <c r="C1" s="6" t="s">
        <v>81</v>
      </c>
    </row>
    <row r="2" spans="1:11">
      <c r="D2" s="12"/>
      <c r="E2" s="12"/>
      <c r="F2" s="12"/>
      <c r="G2" s="12"/>
      <c r="H2" s="12"/>
      <c r="I2" s="12"/>
      <c r="J2" s="12"/>
      <c r="K2" s="12"/>
    </row>
    <row r="3" spans="1:11">
      <c r="A3" s="107" t="s">
        <v>14</v>
      </c>
      <c r="B3" s="107"/>
      <c r="C3" s="83" t="s">
        <v>15</v>
      </c>
      <c r="D3" s="82" t="s">
        <v>25</v>
      </c>
      <c r="E3" s="11"/>
      <c r="F3" s="10"/>
      <c r="G3" s="11"/>
      <c r="H3" s="11"/>
      <c r="I3" s="11"/>
      <c r="J3" s="10"/>
      <c r="K3" s="12"/>
    </row>
    <row r="4" spans="1:11">
      <c r="A4" s="106" t="s">
        <v>29</v>
      </c>
      <c r="B4" s="106"/>
      <c r="C4" s="13">
        <v>4066</v>
      </c>
      <c r="D4" s="13">
        <v>4837</v>
      </c>
      <c r="E4" s="13"/>
      <c r="F4" s="13"/>
      <c r="G4" s="13"/>
      <c r="H4" s="13"/>
      <c r="I4" s="13"/>
      <c r="J4" s="13"/>
      <c r="K4" s="12"/>
    </row>
    <row r="5" spans="1:11">
      <c r="A5" s="106" t="s">
        <v>16</v>
      </c>
      <c r="B5" s="106"/>
      <c r="C5" s="13">
        <v>3688</v>
      </c>
      <c r="D5" s="13">
        <v>4382</v>
      </c>
      <c r="E5" s="13"/>
      <c r="F5" s="13"/>
      <c r="G5" s="13"/>
      <c r="H5" s="13"/>
      <c r="I5" s="13"/>
      <c r="J5" s="13"/>
      <c r="K5" s="12"/>
    </row>
    <row r="6" spans="1:11">
      <c r="A6" s="106" t="s">
        <v>17</v>
      </c>
      <c r="B6" s="106"/>
      <c r="C6" s="13">
        <v>3338</v>
      </c>
      <c r="D6" s="13">
        <v>4203</v>
      </c>
      <c r="E6" s="13"/>
      <c r="F6" s="13"/>
      <c r="G6" s="13"/>
      <c r="H6" s="13"/>
      <c r="I6" s="13"/>
      <c r="J6" s="13"/>
      <c r="K6" s="12"/>
    </row>
    <row r="7" spans="1:11">
      <c r="A7" s="106" t="s">
        <v>18</v>
      </c>
      <c r="B7" s="106"/>
      <c r="C7" s="13">
        <v>3310</v>
      </c>
      <c r="D7" s="13">
        <v>3756</v>
      </c>
      <c r="E7" s="13"/>
      <c r="F7" s="13"/>
      <c r="G7" s="13"/>
      <c r="H7" s="13"/>
      <c r="I7" s="13"/>
      <c r="J7" s="13"/>
      <c r="K7" s="12"/>
    </row>
    <row r="8" spans="1:11">
      <c r="A8" s="106" t="s">
        <v>19</v>
      </c>
      <c r="B8" s="106"/>
      <c r="C8" s="13">
        <v>2556</v>
      </c>
      <c r="D8" s="13">
        <v>3450</v>
      </c>
      <c r="E8" s="13"/>
      <c r="F8" s="13"/>
      <c r="G8" s="13"/>
      <c r="H8" s="13"/>
      <c r="I8" s="13"/>
      <c r="J8" s="13"/>
      <c r="K8" s="12"/>
    </row>
    <row r="9" spans="1:11">
      <c r="A9" s="106" t="s">
        <v>20</v>
      </c>
      <c r="B9" s="106"/>
      <c r="C9" s="13">
        <v>2360</v>
      </c>
      <c r="D9" s="13">
        <v>3201</v>
      </c>
      <c r="E9" s="13"/>
      <c r="F9" s="13"/>
      <c r="G9" s="13"/>
      <c r="H9" s="13"/>
      <c r="I9" s="13"/>
      <c r="J9" s="13"/>
      <c r="K9" s="12"/>
    </row>
    <row r="10" spans="1:11">
      <c r="A10" s="106" t="s">
        <v>21</v>
      </c>
      <c r="B10" s="106"/>
      <c r="C10" s="13">
        <v>2546</v>
      </c>
      <c r="D10" s="13">
        <v>3115</v>
      </c>
      <c r="E10" s="13"/>
      <c r="F10" s="13"/>
      <c r="G10" s="13"/>
      <c r="H10" s="13"/>
      <c r="I10" s="13"/>
      <c r="J10" s="13"/>
      <c r="K10" s="12"/>
    </row>
    <row r="11" spans="1:11">
      <c r="A11" s="106" t="s">
        <v>24</v>
      </c>
      <c r="B11" s="106"/>
      <c r="C11" s="13">
        <v>2765</v>
      </c>
      <c r="D11" s="13">
        <v>3102</v>
      </c>
      <c r="E11" s="13"/>
      <c r="F11" s="13"/>
      <c r="G11" s="13"/>
      <c r="H11" s="13"/>
      <c r="I11" s="13"/>
      <c r="J11" s="13"/>
      <c r="K11" s="12"/>
    </row>
    <row r="12" spans="1:11">
      <c r="A12" s="106" t="s">
        <v>22</v>
      </c>
      <c r="B12" s="106"/>
      <c r="C12" s="13">
        <v>2613</v>
      </c>
      <c r="D12" s="13">
        <v>3237</v>
      </c>
      <c r="E12" s="13"/>
      <c r="F12" s="13"/>
      <c r="G12" s="13"/>
      <c r="H12" s="13"/>
      <c r="I12" s="13"/>
      <c r="J12" s="13"/>
      <c r="K12" s="12"/>
    </row>
    <row r="13" spans="1:11">
      <c r="A13" s="103" t="s">
        <v>23</v>
      </c>
      <c r="B13" s="103"/>
      <c r="C13" s="14">
        <v>2623</v>
      </c>
      <c r="D13" s="14">
        <v>3144</v>
      </c>
      <c r="E13" s="13"/>
      <c r="F13" s="13"/>
      <c r="G13" s="13"/>
      <c r="H13" s="13"/>
      <c r="I13" s="13"/>
      <c r="J13" s="13"/>
      <c r="K13" s="12"/>
    </row>
    <row r="14" spans="1:11">
      <c r="D14" s="12"/>
      <c r="E14" s="12"/>
      <c r="F14" s="12"/>
      <c r="G14" s="12"/>
      <c r="H14" s="12"/>
      <c r="I14" s="12"/>
      <c r="J14" s="12"/>
      <c r="K14" s="12"/>
    </row>
    <row r="15" spans="1:11">
      <c r="A15" s="1" t="s">
        <v>41</v>
      </c>
      <c r="D15" s="12"/>
      <c r="E15" s="12"/>
      <c r="F15" s="12"/>
      <c r="G15" s="12"/>
      <c r="H15" s="12"/>
      <c r="I15" s="12"/>
      <c r="J15" s="12"/>
      <c r="K15" s="12"/>
    </row>
    <row r="16" spans="1:11">
      <c r="D16" s="12"/>
      <c r="E16" s="12"/>
      <c r="F16" s="12"/>
      <c r="G16" s="12"/>
      <c r="H16" s="12"/>
      <c r="I16" s="12"/>
      <c r="J16" s="12"/>
      <c r="K16" s="12"/>
    </row>
    <row r="17" spans="4:11">
      <c r="D17" s="12"/>
      <c r="E17" s="12"/>
      <c r="F17" s="12"/>
      <c r="G17" s="12"/>
      <c r="H17" s="12"/>
      <c r="I17" s="12"/>
      <c r="J17" s="12"/>
      <c r="K17" s="12"/>
    </row>
    <row r="18" spans="4:11">
      <c r="D18" s="12"/>
      <c r="E18" s="12"/>
      <c r="F18" s="12"/>
      <c r="G18" s="12"/>
      <c r="H18" s="12"/>
      <c r="I18" s="12"/>
      <c r="J18" s="12"/>
      <c r="K18" s="12"/>
    </row>
    <row r="21" spans="4:11">
      <c r="I21" s="13"/>
    </row>
  </sheetData>
  <mergeCells count="11">
    <mergeCell ref="A8:B8"/>
    <mergeCell ref="A3:B3"/>
    <mergeCell ref="A4:B4"/>
    <mergeCell ref="A5:B5"/>
    <mergeCell ref="A6:B6"/>
    <mergeCell ref="A7:B7"/>
    <mergeCell ref="A9:B9"/>
    <mergeCell ref="A10:B10"/>
    <mergeCell ref="A11:B11"/>
    <mergeCell ref="A12:B12"/>
    <mergeCell ref="A13:B13"/>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K22"/>
  <sheetViews>
    <sheetView workbookViewId="0"/>
  </sheetViews>
  <sheetFormatPr defaultRowHeight="12.75"/>
  <cols>
    <col min="1" max="1" width="12.42578125" style="1" bestFit="1" customWidth="1"/>
    <col min="2" max="2" width="4.28515625" style="1" customWidth="1"/>
    <col min="3" max="4" width="10.7109375" style="1" customWidth="1"/>
    <col min="5" max="5" width="10.7109375" style="1" bestFit="1" customWidth="1"/>
    <col min="6" max="6" width="9.140625" style="1"/>
    <col min="7" max="8" width="10.7109375" style="1" bestFit="1" customWidth="1"/>
    <col min="9" max="16384" width="9.140625" style="1"/>
  </cols>
  <sheetData>
    <row r="1" spans="1:11" s="2" customFormat="1" ht="15.75">
      <c r="A1" s="2" t="s">
        <v>40</v>
      </c>
      <c r="C1" s="6" t="s">
        <v>85</v>
      </c>
    </row>
    <row r="2" spans="1:11" s="31" customFormat="1">
      <c r="C2" s="20" t="s">
        <v>36</v>
      </c>
    </row>
    <row r="3" spans="1:11">
      <c r="D3" s="12"/>
      <c r="E3" s="12"/>
      <c r="F3" s="12"/>
      <c r="G3" s="12"/>
      <c r="H3" s="12"/>
      <c r="I3" s="12"/>
      <c r="J3" s="12"/>
      <c r="K3" s="12"/>
    </row>
    <row r="4" spans="1:11">
      <c r="A4" s="107" t="s">
        <v>14</v>
      </c>
      <c r="B4" s="107"/>
      <c r="C4" s="83" t="s">
        <v>10</v>
      </c>
      <c r="D4" s="82" t="s">
        <v>11</v>
      </c>
      <c r="E4" s="83" t="s">
        <v>12</v>
      </c>
      <c r="F4" s="83" t="s">
        <v>86</v>
      </c>
      <c r="G4" s="11"/>
      <c r="H4" s="11"/>
      <c r="I4" s="11"/>
      <c r="J4" s="10"/>
      <c r="K4" s="12"/>
    </row>
    <row r="5" spans="1:11">
      <c r="A5" s="106" t="s">
        <v>29</v>
      </c>
      <c r="B5" s="106"/>
      <c r="C5" s="25">
        <v>45.59</v>
      </c>
      <c r="D5" s="25">
        <v>20.54</v>
      </c>
      <c r="E5" s="25">
        <v>33.71</v>
      </c>
      <c r="F5" s="25">
        <v>0.15999999999999659</v>
      </c>
      <c r="G5" s="13"/>
      <c r="H5" s="13"/>
      <c r="I5" s="13"/>
      <c r="J5" s="13"/>
      <c r="K5" s="12"/>
    </row>
    <row r="6" spans="1:11">
      <c r="A6" s="106" t="s">
        <v>16</v>
      </c>
      <c r="B6" s="106"/>
      <c r="C6" s="25">
        <v>45.94</v>
      </c>
      <c r="D6" s="25">
        <v>20.86</v>
      </c>
      <c r="E6" s="25">
        <v>33.049999999999997</v>
      </c>
      <c r="F6" s="25">
        <v>0.15000000000000568</v>
      </c>
      <c r="G6" s="13"/>
      <c r="H6" s="13"/>
      <c r="I6" s="13"/>
      <c r="J6" s="13"/>
      <c r="K6" s="12"/>
    </row>
    <row r="7" spans="1:11">
      <c r="A7" s="106" t="s">
        <v>17</v>
      </c>
      <c r="B7" s="106"/>
      <c r="C7" s="25">
        <v>47.91</v>
      </c>
      <c r="D7" s="25">
        <v>22.31</v>
      </c>
      <c r="E7" s="25">
        <v>29.61</v>
      </c>
      <c r="F7" s="25">
        <v>0.17000000000000171</v>
      </c>
      <c r="G7" s="13"/>
      <c r="H7" s="13"/>
      <c r="I7" s="13"/>
      <c r="J7" s="13"/>
      <c r="K7" s="12"/>
    </row>
    <row r="8" spans="1:11">
      <c r="A8" s="106" t="s">
        <v>18</v>
      </c>
      <c r="B8" s="106"/>
      <c r="C8" s="25">
        <v>56.75</v>
      </c>
      <c r="D8" s="25">
        <v>23.86</v>
      </c>
      <c r="E8" s="25">
        <v>19.309999999999999</v>
      </c>
      <c r="F8" s="25">
        <v>7.9999999999998295E-2</v>
      </c>
      <c r="G8" s="13"/>
      <c r="H8" s="13"/>
      <c r="I8" s="13"/>
      <c r="J8" s="13"/>
      <c r="K8" s="12"/>
    </row>
    <row r="9" spans="1:11">
      <c r="A9" s="106" t="s">
        <v>19</v>
      </c>
      <c r="B9" s="106"/>
      <c r="C9" s="25">
        <v>65.819999999999993</v>
      </c>
      <c r="D9" s="25">
        <v>17.22</v>
      </c>
      <c r="E9" s="25">
        <v>16.82</v>
      </c>
      <c r="F9" s="25">
        <v>0.14000000000001478</v>
      </c>
      <c r="G9" s="13"/>
      <c r="H9" s="13"/>
      <c r="I9" s="13"/>
      <c r="J9" s="13"/>
      <c r="K9" s="12"/>
    </row>
    <row r="10" spans="1:11">
      <c r="A10" s="106" t="s">
        <v>20</v>
      </c>
      <c r="B10" s="106"/>
      <c r="C10" s="25">
        <v>73.930000000000007</v>
      </c>
      <c r="D10" s="25">
        <v>16.5</v>
      </c>
      <c r="E10" s="25">
        <v>9.57</v>
      </c>
      <c r="F10" s="25">
        <v>0</v>
      </c>
      <c r="G10" s="13"/>
      <c r="H10" s="13"/>
      <c r="I10" s="13"/>
      <c r="J10" s="13"/>
      <c r="K10" s="12"/>
    </row>
    <row r="11" spans="1:11">
      <c r="A11" s="106" t="s">
        <v>21</v>
      </c>
      <c r="B11" s="106"/>
      <c r="C11" s="25">
        <v>82.16</v>
      </c>
      <c r="D11" s="25">
        <v>11.76</v>
      </c>
      <c r="E11" s="25">
        <v>6.08</v>
      </c>
      <c r="F11" s="25">
        <v>0</v>
      </c>
      <c r="G11" s="13"/>
      <c r="H11" s="13"/>
      <c r="I11" s="13"/>
      <c r="J11" s="13"/>
      <c r="K11" s="12"/>
    </row>
    <row r="12" spans="1:11">
      <c r="A12" s="106" t="s">
        <v>24</v>
      </c>
      <c r="B12" s="106"/>
      <c r="C12" s="25">
        <v>81.69</v>
      </c>
      <c r="D12" s="25">
        <v>10.74</v>
      </c>
      <c r="E12" s="25">
        <v>7.5</v>
      </c>
      <c r="F12" s="25">
        <v>7.000000000000739E-2</v>
      </c>
      <c r="G12" s="13"/>
      <c r="H12" s="13"/>
      <c r="I12" s="13"/>
      <c r="J12" s="13"/>
      <c r="K12" s="12"/>
    </row>
    <row r="13" spans="1:11">
      <c r="A13" s="106" t="s">
        <v>22</v>
      </c>
      <c r="B13" s="106"/>
      <c r="C13" s="25">
        <v>84.82</v>
      </c>
      <c r="D13" s="25">
        <v>10.18</v>
      </c>
      <c r="E13" s="25">
        <v>4.92</v>
      </c>
      <c r="F13" s="25">
        <v>7.9999999999998295E-2</v>
      </c>
      <c r="G13" s="13"/>
      <c r="H13" s="13"/>
      <c r="I13" s="13"/>
      <c r="J13" s="13"/>
      <c r="K13" s="12"/>
    </row>
    <row r="14" spans="1:11">
      <c r="A14" s="103" t="s">
        <v>23</v>
      </c>
      <c r="B14" s="103"/>
      <c r="C14" s="27">
        <v>84.89</v>
      </c>
      <c r="D14" s="27">
        <v>9.5399999999999991</v>
      </c>
      <c r="E14" s="27">
        <v>5.45</v>
      </c>
      <c r="F14" s="27">
        <v>0.11999999999999034</v>
      </c>
      <c r="G14" s="13"/>
      <c r="H14" s="13"/>
      <c r="I14" s="13"/>
      <c r="J14" s="13"/>
      <c r="K14" s="12"/>
    </row>
    <row r="15" spans="1:11">
      <c r="D15" s="12"/>
      <c r="E15" s="12"/>
      <c r="F15" s="12"/>
      <c r="G15" s="12"/>
      <c r="H15" s="12"/>
      <c r="I15" s="12"/>
      <c r="J15" s="12"/>
      <c r="K15" s="12"/>
    </row>
    <row r="16" spans="1:11">
      <c r="A16" s="1" t="s">
        <v>41</v>
      </c>
      <c r="D16" s="12"/>
      <c r="E16" s="12"/>
      <c r="F16" s="12"/>
      <c r="G16" s="12"/>
      <c r="H16" s="12"/>
      <c r="I16" s="12"/>
      <c r="J16" s="12"/>
      <c r="K16" s="12"/>
    </row>
    <row r="17" spans="1:11">
      <c r="A17" s="1" t="s">
        <v>43</v>
      </c>
      <c r="D17" s="12"/>
      <c r="E17" s="12"/>
      <c r="F17" s="12"/>
      <c r="G17" s="12"/>
      <c r="H17" s="12"/>
      <c r="I17" s="12"/>
      <c r="J17" s="12"/>
      <c r="K17" s="12"/>
    </row>
    <row r="18" spans="1:11">
      <c r="D18" s="12"/>
      <c r="E18" s="12"/>
      <c r="F18" s="12"/>
      <c r="G18" s="12"/>
      <c r="H18" s="12"/>
      <c r="I18" s="12"/>
      <c r="J18" s="12"/>
      <c r="K18" s="12"/>
    </row>
    <row r="19" spans="1:11">
      <c r="D19" s="12"/>
      <c r="E19" s="12"/>
      <c r="F19" s="12"/>
      <c r="G19" s="12"/>
      <c r="H19" s="12"/>
      <c r="I19" s="12"/>
      <c r="J19" s="12"/>
      <c r="K19" s="12"/>
    </row>
    <row r="22" spans="1:11">
      <c r="I22" s="13"/>
    </row>
  </sheetData>
  <mergeCells count="11">
    <mergeCell ref="A9:B9"/>
    <mergeCell ref="A4:B4"/>
    <mergeCell ref="A5:B5"/>
    <mergeCell ref="A6:B6"/>
    <mergeCell ref="A7:B7"/>
    <mergeCell ref="A8:B8"/>
    <mergeCell ref="A10:B10"/>
    <mergeCell ref="A11:B11"/>
    <mergeCell ref="A12:B12"/>
    <mergeCell ref="A13:B13"/>
    <mergeCell ref="A14:B14"/>
  </mergeCells>
  <pageMargins left="0.70866141732283472" right="0.70866141732283472" top="0.74803149606299213" bottom="0.74803149606299213" header="0.31496062992125984" footer="0.31496062992125984"/>
  <pageSetup paperSize="9" fitToHeight="0" orientation="landscape" cellComments="atEnd" r:id="rId1"/>
  <headerFooter scaleWithDoc="0">
    <oddFooter>&amp;L&amp;8Housing Assistance and Employment in Australia: Background Paper 4, Annex A - &amp;A&amp;R&amp;8&amp;P/&amp;N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41</vt:i4>
      </vt:variant>
      <vt:variant>
        <vt:lpstr>Named Ranges</vt:lpstr>
      </vt:variant>
      <vt:variant>
        <vt:i4>38</vt:i4>
      </vt:variant>
    </vt:vector>
  </HeadingPairs>
  <TitlesOfParts>
    <vt:vector size="79" baseType="lpstr">
      <vt:lpstr>About</vt:lpstr>
      <vt:lpstr>Contents</vt:lpstr>
      <vt:lpstr>Table SA.1</vt:lpstr>
      <vt:lpstr>Table SA.2</vt:lpstr>
      <vt:lpstr>Table SA.3</vt:lpstr>
      <vt:lpstr>Table SA.4</vt:lpstr>
      <vt:lpstr>Table SA.5</vt:lpstr>
      <vt:lpstr>Table SA.6</vt:lpstr>
      <vt:lpstr>Table SA.7</vt:lpstr>
      <vt:lpstr>Table SA.8</vt:lpstr>
      <vt:lpstr>Table SA.9</vt:lpstr>
      <vt:lpstr>Table SA.10</vt:lpstr>
      <vt:lpstr>Table SA.11</vt:lpstr>
      <vt:lpstr>Table SA.12</vt:lpstr>
      <vt:lpstr>Table SA.13</vt:lpstr>
      <vt:lpstr>Table SA.14</vt:lpstr>
      <vt:lpstr>Table SA.15</vt:lpstr>
      <vt:lpstr>Table SA.16</vt:lpstr>
      <vt:lpstr>Table SA.17</vt:lpstr>
      <vt:lpstr>Table SA.18</vt:lpstr>
      <vt:lpstr>Table SA.19</vt:lpstr>
      <vt:lpstr>Table SA.20</vt:lpstr>
      <vt:lpstr>Table WA.1</vt:lpstr>
      <vt:lpstr>Table WA.2</vt:lpstr>
      <vt:lpstr>Table WA.3</vt:lpstr>
      <vt:lpstr>Table WA.4</vt:lpstr>
      <vt:lpstr>Table WA.5</vt:lpstr>
      <vt:lpstr>Table WA.6</vt:lpstr>
      <vt:lpstr>Table WA.7</vt:lpstr>
      <vt:lpstr>Table WA.8</vt:lpstr>
      <vt:lpstr>Table WA.9</vt:lpstr>
      <vt:lpstr>Table WA.10</vt:lpstr>
      <vt:lpstr>Table WA.11</vt:lpstr>
      <vt:lpstr>Table WA.12</vt:lpstr>
      <vt:lpstr>Table WA.13</vt:lpstr>
      <vt:lpstr>Table WA.14</vt:lpstr>
      <vt:lpstr>Table WA.15</vt:lpstr>
      <vt:lpstr>Table WA.16</vt:lpstr>
      <vt:lpstr>Table WA.17</vt:lpstr>
      <vt:lpstr>Table WA.18</vt:lpstr>
      <vt:lpstr>Table WA.19</vt:lpstr>
      <vt:lpstr>'Table SA.10'!Print_Titles</vt:lpstr>
      <vt:lpstr>'Table SA.11'!Print_Titles</vt:lpstr>
      <vt:lpstr>'Table SA.12'!Print_Titles</vt:lpstr>
      <vt:lpstr>'Table SA.13'!Print_Titles</vt:lpstr>
      <vt:lpstr>'Table SA.14'!Print_Titles</vt:lpstr>
      <vt:lpstr>'Table SA.15'!Print_Titles</vt:lpstr>
      <vt:lpstr>'Table SA.16'!Print_Titles</vt:lpstr>
      <vt:lpstr>'Table SA.17'!Print_Titles</vt:lpstr>
      <vt:lpstr>'Table SA.18'!Print_Titles</vt:lpstr>
      <vt:lpstr>'Table SA.19'!Print_Titles</vt:lpstr>
      <vt:lpstr>'Table SA.2'!Print_Titles</vt:lpstr>
      <vt:lpstr>'Table SA.20'!Print_Titles</vt:lpstr>
      <vt:lpstr>'Table SA.3'!Print_Titles</vt:lpstr>
      <vt:lpstr>'Table SA.4'!Print_Titles</vt:lpstr>
      <vt:lpstr>'Table SA.5'!Print_Titles</vt:lpstr>
      <vt:lpstr>'Table SA.6'!Print_Titles</vt:lpstr>
      <vt:lpstr>'Table SA.7'!Print_Titles</vt:lpstr>
      <vt:lpstr>'Table SA.8'!Print_Titles</vt:lpstr>
      <vt:lpstr>'Table SA.9'!Print_Titles</vt:lpstr>
      <vt:lpstr>'Table WA.1'!Print_Titles</vt:lpstr>
      <vt:lpstr>'Table WA.10'!Print_Titles</vt:lpstr>
      <vt:lpstr>'Table WA.11'!Print_Titles</vt:lpstr>
      <vt:lpstr>'Table WA.12'!Print_Titles</vt:lpstr>
      <vt:lpstr>'Table WA.13'!Print_Titles</vt:lpstr>
      <vt:lpstr>'Table WA.14'!Print_Titles</vt:lpstr>
      <vt:lpstr>'Table WA.15'!Print_Titles</vt:lpstr>
      <vt:lpstr>'Table WA.16'!Print_Titles</vt:lpstr>
      <vt:lpstr>'Table WA.17'!Print_Titles</vt:lpstr>
      <vt:lpstr>'Table WA.18'!Print_Titles</vt:lpstr>
      <vt:lpstr>'Table WA.19'!Print_Titles</vt:lpstr>
      <vt:lpstr>'Table WA.2'!Print_Titles</vt:lpstr>
      <vt:lpstr>'Table WA.3'!Print_Titles</vt:lpstr>
      <vt:lpstr>'Table WA.4'!Print_Titles</vt:lpstr>
      <vt:lpstr>'Table WA.5'!Print_Titles</vt:lpstr>
      <vt:lpstr>'Table WA.6'!Print_Titles</vt:lpstr>
      <vt:lpstr>'Table WA.7'!Print_Titles</vt:lpstr>
      <vt:lpstr>'Table WA.8'!Print_Titles</vt:lpstr>
      <vt:lpstr>'Table WA.9'!Print_Titles</vt:lpstr>
    </vt:vector>
  </TitlesOfParts>
  <Company>Productivity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Productivity Commission</dc:creator>
  <cp:lastModifiedBy>Productivity Commission</cp:lastModifiedBy>
  <cp:lastPrinted>2015-04-01T12:52:24Z</cp:lastPrinted>
  <dcterms:created xsi:type="dcterms:W3CDTF">2014-10-07T10:50:56Z</dcterms:created>
  <dcterms:modified xsi:type="dcterms:W3CDTF">2015-04-08T04:38:50Z</dcterms:modified>
</cp:coreProperties>
</file>